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A0597583-1CC7-A64A-82C2-FBFA1552771B}" xr6:coauthVersionLast="47" xr6:coauthVersionMax="47" xr10:uidLastSave="{869B8D1D-57E2-8C4F-BD72-7CA51432DCC9}"/>
  <bookViews>
    <workbookView xWindow="440" yWindow="500" windowWidth="24980" windowHeight="27040" xr2:uid="{A6395E63-1605-E945-B690-E5CCE9172EBA}"/>
  </bookViews>
  <sheets>
    <sheet name="2005"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2" i="1"/>
  <c r="S2" i="1" l="1"/>
  <c r="U2" i="1"/>
  <c r="AM2" i="1" s="1"/>
  <c r="AV2" i="1"/>
  <c r="S3" i="1"/>
  <c r="U3" i="1"/>
  <c r="AM3" i="1" s="1"/>
  <c r="S4" i="1"/>
  <c r="U4" i="1"/>
  <c r="AM4" i="1" s="1"/>
  <c r="S5" i="1"/>
  <c r="U5" i="1"/>
  <c r="AM5" i="1" s="1"/>
  <c r="S6" i="1"/>
  <c r="U6" i="1"/>
  <c r="AM6" i="1" s="1"/>
  <c r="S7" i="1"/>
  <c r="U7" i="1"/>
  <c r="AM7" i="1" s="1"/>
  <c r="S8" i="1"/>
  <c r="U8" i="1"/>
  <c r="AM8" i="1" s="1"/>
  <c r="S9" i="1"/>
  <c r="U9" i="1"/>
  <c r="AM9" i="1" s="1"/>
  <c r="S10" i="1"/>
  <c r="U10" i="1"/>
  <c r="AM10" i="1" s="1"/>
  <c r="S11" i="1"/>
  <c r="U11" i="1"/>
  <c r="AM11" i="1" s="1"/>
  <c r="S12" i="1"/>
  <c r="U12" i="1"/>
  <c r="AM12" i="1" s="1"/>
  <c r="S13" i="1"/>
  <c r="U13" i="1"/>
  <c r="AM13" i="1" s="1"/>
  <c r="S14" i="1"/>
  <c r="U14" i="1"/>
  <c r="AM14" i="1" s="1"/>
  <c r="S15" i="1"/>
  <c r="U15" i="1"/>
  <c r="AM15" i="1" s="1"/>
  <c r="S16" i="1"/>
  <c r="U16" i="1"/>
  <c r="AM16" i="1" s="1"/>
  <c r="S17" i="1"/>
  <c r="U17" i="1"/>
  <c r="AM17" i="1" s="1"/>
  <c r="S18" i="1"/>
  <c r="U18" i="1"/>
  <c r="AM18" i="1" s="1"/>
  <c r="S19" i="1"/>
  <c r="U19" i="1"/>
  <c r="AM19" i="1" s="1"/>
  <c r="S20" i="1"/>
  <c r="U20" i="1"/>
  <c r="AM20" i="1" s="1"/>
  <c r="S21" i="1"/>
  <c r="U21" i="1"/>
  <c r="AM21" i="1" s="1"/>
  <c r="S22" i="1"/>
  <c r="U22" i="1"/>
  <c r="AM22" i="1"/>
  <c r="S23" i="1"/>
  <c r="U23" i="1"/>
  <c r="AM23" i="1"/>
  <c r="S24" i="1"/>
  <c r="U24" i="1"/>
  <c r="AM24" i="1" s="1"/>
  <c r="S25" i="1"/>
  <c r="U25" i="1"/>
  <c r="AM25" i="1" s="1"/>
  <c r="S26" i="1"/>
  <c r="U26" i="1"/>
  <c r="AM26" i="1" s="1"/>
  <c r="S27" i="1"/>
  <c r="U27" i="1"/>
  <c r="AM27" i="1" s="1"/>
  <c r="S28" i="1"/>
  <c r="U28" i="1"/>
  <c r="AM28" i="1"/>
  <c r="S29" i="1"/>
  <c r="U29" i="1"/>
  <c r="AM29" i="1"/>
  <c r="S30" i="1"/>
  <c r="U30" i="1"/>
  <c r="AM30" i="1" s="1"/>
  <c r="AV30" i="1" s="1"/>
  <c r="S31" i="1"/>
  <c r="U31" i="1"/>
  <c r="AM31" i="1" s="1"/>
  <c r="S32" i="1"/>
  <c r="U32" i="1"/>
  <c r="AM32" i="1" s="1"/>
  <c r="S33" i="1"/>
  <c r="U33" i="1"/>
  <c r="AM33" i="1" s="1"/>
  <c r="S34" i="1"/>
  <c r="U34" i="1"/>
  <c r="AM34" i="1" s="1"/>
  <c r="S35" i="1"/>
  <c r="U35" i="1"/>
  <c r="AM35" i="1" s="1"/>
  <c r="S36" i="1"/>
  <c r="U36" i="1"/>
  <c r="AM36" i="1" s="1"/>
  <c r="AU36" i="1" s="1"/>
  <c r="S37" i="1"/>
  <c r="U37" i="1"/>
  <c r="AM37" i="1"/>
  <c r="S38" i="1"/>
  <c r="U38" i="1"/>
  <c r="AM38" i="1"/>
  <c r="S39" i="1"/>
  <c r="U39" i="1"/>
  <c r="AM39" i="1" s="1"/>
  <c r="S40" i="1"/>
  <c r="U40" i="1"/>
  <c r="AM40" i="1" s="1"/>
  <c r="S41" i="1"/>
  <c r="U41" i="1"/>
  <c r="AM41" i="1" s="1"/>
  <c r="S42" i="1"/>
  <c r="U42" i="1"/>
  <c r="AM42" i="1" s="1"/>
  <c r="S43" i="1"/>
  <c r="U43" i="1"/>
  <c r="AM43" i="1" s="1"/>
  <c r="S44" i="1"/>
  <c r="U44" i="1"/>
  <c r="AM44" i="1" s="1"/>
  <c r="S45" i="1"/>
  <c r="U45" i="1"/>
  <c r="AM45" i="1" s="1"/>
  <c r="S46" i="1"/>
  <c r="U46" i="1"/>
  <c r="AM46" i="1" s="1"/>
  <c r="S47" i="1"/>
  <c r="U47" i="1"/>
  <c r="AM47" i="1" s="1"/>
  <c r="S48" i="1"/>
  <c r="U48" i="1"/>
  <c r="AM48" i="1"/>
  <c r="S49" i="1"/>
  <c r="U49" i="1"/>
  <c r="AM49" i="1"/>
  <c r="S50" i="1"/>
  <c r="U50" i="1"/>
  <c r="AM50" i="1" s="1"/>
  <c r="S51" i="1"/>
  <c r="U51" i="1"/>
  <c r="AM51" i="1" s="1"/>
  <c r="S52" i="1"/>
  <c r="U52" i="1"/>
  <c r="AM52" i="1" s="1"/>
  <c r="S53" i="1"/>
  <c r="U53" i="1"/>
  <c r="AM53" i="1" s="1"/>
  <c r="S54" i="1"/>
  <c r="U54" i="1"/>
  <c r="AM54" i="1"/>
  <c r="S55" i="1"/>
  <c r="U55" i="1"/>
  <c r="AM55" i="1" s="1"/>
  <c r="S56" i="1"/>
  <c r="U56" i="1"/>
  <c r="AM56" i="1" s="1"/>
  <c r="S57" i="1"/>
  <c r="U57" i="1"/>
  <c r="AM57" i="1" s="1"/>
  <c r="S58" i="1"/>
  <c r="U58" i="1"/>
  <c r="AM58" i="1" s="1"/>
  <c r="S59" i="1"/>
  <c r="U59" i="1"/>
  <c r="AM59" i="1" s="1"/>
  <c r="S60" i="1"/>
  <c r="U60" i="1"/>
  <c r="AM60" i="1" s="1"/>
  <c r="S61" i="1"/>
  <c r="U61" i="1"/>
  <c r="AM61" i="1" s="1"/>
  <c r="S62" i="1"/>
  <c r="U62" i="1"/>
  <c r="AM62" i="1" s="1"/>
  <c r="S63" i="1"/>
  <c r="U63" i="1"/>
  <c r="AM63" i="1" s="1"/>
  <c r="S64" i="1"/>
  <c r="U64" i="1"/>
  <c r="AM64" i="1" s="1"/>
  <c r="AU64" i="1" s="1"/>
  <c r="S65" i="1"/>
  <c r="U65" i="1"/>
  <c r="AM65" i="1" s="1"/>
  <c r="S66" i="1"/>
  <c r="U66" i="1"/>
  <c r="AM66" i="1" s="1"/>
  <c r="S67" i="1"/>
  <c r="U67" i="1"/>
  <c r="AM67" i="1" s="1"/>
  <c r="S68" i="1"/>
  <c r="U68" i="1"/>
  <c r="AM68" i="1" s="1"/>
  <c r="S69" i="1"/>
  <c r="U69" i="1"/>
  <c r="AM69" i="1" s="1"/>
  <c r="S70" i="1"/>
  <c r="U70" i="1"/>
  <c r="AM70" i="1" s="1"/>
  <c r="S71" i="1"/>
  <c r="U71" i="1"/>
  <c r="AM71" i="1" s="1"/>
  <c r="S72" i="1"/>
  <c r="U72" i="1"/>
  <c r="AM72" i="1"/>
  <c r="S73" i="1"/>
  <c r="U73" i="1"/>
  <c r="AM73" i="1" s="1"/>
  <c r="S74" i="1"/>
  <c r="U74" i="1"/>
  <c r="AM74" i="1" s="1"/>
  <c r="S75" i="1"/>
  <c r="U75" i="1"/>
  <c r="AM75" i="1" s="1"/>
  <c r="S76" i="1"/>
  <c r="U76" i="1"/>
  <c r="AM76" i="1" s="1"/>
  <c r="S77" i="1"/>
  <c r="U77" i="1"/>
  <c r="AM77" i="1" s="1"/>
  <c r="S78" i="1"/>
  <c r="U78" i="1"/>
  <c r="AM78" i="1" s="1"/>
  <c r="S79" i="1"/>
  <c r="U79" i="1"/>
  <c r="AM79" i="1" s="1"/>
  <c r="S80" i="1"/>
  <c r="U80" i="1"/>
  <c r="AM80" i="1" s="1"/>
  <c r="S81" i="1"/>
  <c r="U81" i="1"/>
  <c r="AM81" i="1" s="1"/>
  <c r="S82" i="1"/>
  <c r="U82" i="1"/>
  <c r="AM82" i="1" s="1"/>
  <c r="S83" i="1"/>
  <c r="U83" i="1"/>
  <c r="AM83" i="1" s="1"/>
  <c r="S84" i="1"/>
  <c r="U84" i="1"/>
  <c r="AM84" i="1" s="1"/>
  <c r="S85" i="1"/>
  <c r="U85" i="1"/>
  <c r="AM85" i="1" s="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AU96" i="1" s="1"/>
  <c r="S97" i="1"/>
  <c r="U97" i="1"/>
  <c r="AM97" i="1" s="1"/>
  <c r="S98" i="1"/>
  <c r="U98" i="1"/>
  <c r="AM98" i="1" s="1"/>
  <c r="S99" i="1"/>
  <c r="U99" i="1"/>
  <c r="AM99" i="1" s="1"/>
  <c r="S100" i="1"/>
  <c r="U100" i="1"/>
  <c r="AM100" i="1" s="1"/>
  <c r="S101" i="1"/>
  <c r="U101" i="1"/>
  <c r="AM101" i="1" s="1"/>
  <c r="S102" i="1"/>
  <c r="U102" i="1"/>
  <c r="AM102" i="1" s="1"/>
  <c r="S103" i="1"/>
  <c r="U103" i="1"/>
  <c r="AM103" i="1" s="1"/>
  <c r="S104" i="1"/>
  <c r="U104" i="1"/>
  <c r="AM104" i="1" s="1"/>
  <c r="S105" i="1"/>
  <c r="U105" i="1"/>
  <c r="AM105" i="1" s="1"/>
  <c r="S106" i="1"/>
  <c r="U106" i="1"/>
  <c r="AM106" i="1" s="1"/>
  <c r="AU106" i="1" s="1"/>
  <c r="S107" i="1"/>
  <c r="U107" i="1"/>
  <c r="AM107" i="1" s="1"/>
  <c r="S108" i="1"/>
  <c r="U108" i="1"/>
  <c r="AM108" i="1" s="1"/>
  <c r="S109" i="1"/>
  <c r="U109" i="1"/>
  <c r="AM109" i="1" s="1"/>
  <c r="S110" i="1"/>
  <c r="U110" i="1"/>
  <c r="AM110" i="1" s="1"/>
  <c r="S111" i="1"/>
  <c r="U111" i="1"/>
  <c r="AM111" i="1" s="1"/>
  <c r="S112" i="1"/>
  <c r="U112" i="1"/>
  <c r="AM112" i="1" s="1"/>
  <c r="S113" i="1"/>
  <c r="U113" i="1"/>
  <c r="AM113" i="1" s="1"/>
  <c r="S114" i="1"/>
  <c r="U114" i="1"/>
  <c r="AM114" i="1" s="1"/>
  <c r="S115" i="1"/>
  <c r="U115" i="1"/>
  <c r="AM115" i="1" s="1"/>
  <c r="S116" i="1"/>
  <c r="U116" i="1"/>
  <c r="AM116" i="1" s="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s="1"/>
  <c r="S126" i="1"/>
  <c r="U126" i="1"/>
  <c r="AM126" i="1" s="1"/>
  <c r="S127" i="1"/>
  <c r="U127" i="1"/>
  <c r="AM127" i="1" s="1"/>
  <c r="S128" i="1"/>
  <c r="U128" i="1"/>
  <c r="AM128" i="1" s="1"/>
  <c r="S129" i="1"/>
  <c r="U129" i="1"/>
  <c r="AM129" i="1" s="1"/>
  <c r="S130" i="1"/>
  <c r="U130" i="1"/>
  <c r="AM130" i="1" s="1"/>
  <c r="S131" i="1"/>
  <c r="U131" i="1"/>
  <c r="AM131" i="1" s="1"/>
  <c r="S132" i="1"/>
  <c r="U132" i="1"/>
  <c r="AM132" i="1" s="1"/>
  <c r="S133" i="1"/>
  <c r="U133" i="1"/>
  <c r="AM133" i="1" s="1"/>
  <c r="S134" i="1"/>
  <c r="U134" i="1"/>
  <c r="AM134" i="1" s="1"/>
  <c r="S135" i="1"/>
  <c r="U135" i="1"/>
  <c r="AM135" i="1" s="1"/>
  <c r="S136" i="1"/>
  <c r="U136" i="1"/>
  <c r="AM136" i="1" s="1"/>
  <c r="AU136" i="1"/>
  <c r="S137" i="1"/>
  <c r="U137" i="1"/>
  <c r="AM137" i="1" s="1"/>
  <c r="S138" i="1"/>
  <c r="U138" i="1"/>
  <c r="AM138" i="1" s="1"/>
  <c r="S139" i="1"/>
  <c r="U139" i="1"/>
  <c r="AM139" i="1" s="1"/>
  <c r="S140" i="1"/>
  <c r="U140" i="1"/>
  <c r="AM140" i="1" s="1"/>
  <c r="S141" i="1"/>
  <c r="U141" i="1"/>
  <c r="AM141" i="1" s="1"/>
  <c r="S142" i="1"/>
  <c r="U142" i="1"/>
  <c r="AM142" i="1" s="1"/>
  <c r="S143" i="1"/>
  <c r="U143" i="1"/>
  <c r="AM143" i="1" s="1"/>
  <c r="S144" i="1"/>
  <c r="U144" i="1"/>
  <c r="AM144" i="1" s="1"/>
  <c r="S145" i="1"/>
  <c r="U145" i="1"/>
  <c r="AM145" i="1" s="1"/>
  <c r="S146" i="1"/>
  <c r="U146" i="1"/>
  <c r="AM146" i="1" s="1"/>
  <c r="S147" i="1"/>
  <c r="U147" i="1"/>
  <c r="AM147" i="1" s="1"/>
  <c r="S148" i="1"/>
  <c r="U148" i="1"/>
  <c r="AM148" i="1" s="1"/>
  <c r="S149" i="1"/>
  <c r="U149" i="1"/>
  <c r="AM149" i="1" s="1"/>
  <c r="S150" i="1"/>
  <c r="U150" i="1"/>
  <c r="AM150" i="1" s="1"/>
  <c r="S151" i="1"/>
  <c r="U151" i="1"/>
  <c r="AM151" i="1" s="1"/>
  <c r="S152" i="1"/>
  <c r="U152" i="1"/>
  <c r="AM152" i="1" s="1"/>
  <c r="S153" i="1"/>
  <c r="U153" i="1"/>
  <c r="AM153" i="1" s="1"/>
  <c r="S154" i="1"/>
  <c r="U154" i="1"/>
  <c r="AM154" i="1" s="1"/>
  <c r="S155" i="1"/>
  <c r="U155" i="1"/>
  <c r="AM155" i="1" s="1"/>
  <c r="S156" i="1"/>
  <c r="U156" i="1"/>
  <c r="AM156" i="1" s="1"/>
  <c r="AU156" i="1"/>
  <c r="S157" i="1"/>
  <c r="U157" i="1"/>
  <c r="AM157" i="1" s="1"/>
  <c r="S158" i="1"/>
  <c r="U158" i="1"/>
  <c r="AM158" i="1" s="1"/>
  <c r="S159" i="1"/>
  <c r="U159" i="1"/>
  <c r="AM159" i="1" s="1"/>
  <c r="S160" i="1"/>
  <c r="U160" i="1"/>
  <c r="AM160" i="1" s="1"/>
  <c r="S161" i="1"/>
  <c r="U161" i="1"/>
  <c r="AM161" i="1" s="1"/>
  <c r="S162" i="1"/>
  <c r="U162" i="1"/>
  <c r="AM162" i="1" s="1"/>
  <c r="S163" i="1"/>
  <c r="U163" i="1"/>
  <c r="AM163" i="1" s="1"/>
  <c r="S164" i="1"/>
  <c r="U164" i="1"/>
  <c r="AM164" i="1" s="1"/>
  <c r="S165" i="1"/>
  <c r="U165" i="1"/>
  <c r="AM165" i="1" s="1"/>
  <c r="S166" i="1"/>
  <c r="U166" i="1"/>
  <c r="AM166" i="1" s="1"/>
  <c r="AV166" i="1" s="1"/>
  <c r="S167" i="1"/>
  <c r="U167" i="1"/>
  <c r="AM167" i="1" s="1"/>
  <c r="S168" i="1"/>
  <c r="U168" i="1"/>
  <c r="AM168" i="1" s="1"/>
  <c r="S169" i="1"/>
  <c r="U169" i="1"/>
  <c r="AM169" i="1"/>
  <c r="AV169" i="1" s="1"/>
  <c r="S170" i="1"/>
  <c r="U170" i="1"/>
  <c r="AM170" i="1" s="1"/>
  <c r="S171" i="1"/>
  <c r="U171" i="1"/>
  <c r="AM171" i="1" s="1"/>
  <c r="S172" i="1"/>
  <c r="U172" i="1"/>
  <c r="AM172" i="1" s="1"/>
  <c r="S173" i="1"/>
  <c r="U173" i="1"/>
  <c r="AM173" i="1" s="1"/>
  <c r="S174" i="1"/>
  <c r="U174" i="1"/>
  <c r="AM174" i="1" s="1"/>
  <c r="S175" i="1"/>
  <c r="U175" i="1"/>
  <c r="AM175" i="1" s="1"/>
  <c r="S176" i="1"/>
  <c r="U176" i="1"/>
  <c r="AM176" i="1" s="1"/>
  <c r="AV176" i="1" s="1"/>
  <c r="S177" i="1"/>
  <c r="U177" i="1"/>
  <c r="AM177" i="1" s="1"/>
  <c r="S178" i="1"/>
  <c r="U178" i="1"/>
  <c r="AM178" i="1" s="1"/>
  <c r="S179" i="1"/>
  <c r="U179" i="1"/>
  <c r="AM179" i="1" s="1"/>
  <c r="S180" i="1"/>
  <c r="U180" i="1"/>
  <c r="AM180" i="1" s="1"/>
  <c r="S181" i="1"/>
  <c r="U181" i="1"/>
  <c r="AM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S190" i="1"/>
  <c r="U190" i="1"/>
  <c r="AM190" i="1" s="1"/>
  <c r="S191" i="1"/>
  <c r="U191" i="1"/>
  <c r="AM191" i="1" s="1"/>
  <c r="AV191" i="1" s="1"/>
  <c r="S192" i="1"/>
  <c r="U192" i="1"/>
  <c r="AM192" i="1" s="1"/>
  <c r="S193" i="1"/>
  <c r="U193" i="1"/>
  <c r="AM193" i="1" s="1"/>
  <c r="S194" i="1"/>
  <c r="U194" i="1"/>
  <c r="AM194" i="1" s="1"/>
  <c r="S195" i="1"/>
  <c r="U195" i="1"/>
  <c r="AM195" i="1" s="1"/>
  <c r="S196" i="1"/>
  <c r="U196" i="1"/>
  <c r="AM196" i="1" s="1"/>
  <c r="S197" i="1"/>
  <c r="U197" i="1"/>
  <c r="AM197" i="1" s="1"/>
  <c r="S198" i="1"/>
  <c r="U198" i="1"/>
  <c r="AM198" i="1" s="1"/>
  <c r="S199" i="1"/>
  <c r="U199" i="1"/>
  <c r="AM199" i="1" s="1"/>
  <c r="S200" i="1"/>
  <c r="U200" i="1"/>
  <c r="AM200" i="1" s="1"/>
  <c r="S201" i="1"/>
  <c r="U201" i="1"/>
  <c r="AM201" i="1" s="1"/>
  <c r="AV201" i="1" s="1"/>
  <c r="S202" i="1"/>
  <c r="U202" i="1"/>
  <c r="AM202" i="1" s="1"/>
  <c r="S203" i="1"/>
  <c r="U203" i="1"/>
  <c r="AM203" i="1" s="1"/>
  <c r="S204" i="1"/>
  <c r="U204" i="1"/>
  <c r="AM204" i="1" s="1"/>
  <c r="S205" i="1"/>
  <c r="U205" i="1"/>
  <c r="AM205" i="1" s="1"/>
  <c r="S206" i="1"/>
  <c r="U206" i="1"/>
  <c r="AM206" i="1" s="1"/>
  <c r="AV206" i="1" s="1"/>
  <c r="S207" i="1"/>
  <c r="U207" i="1"/>
  <c r="AM207" i="1" s="1"/>
  <c r="S208" i="1"/>
  <c r="U208" i="1"/>
  <c r="AM208" i="1" s="1"/>
  <c r="S209" i="1"/>
  <c r="U209" i="1"/>
  <c r="AM209" i="1" s="1"/>
  <c r="S210" i="1"/>
  <c r="U210" i="1"/>
  <c r="AM210" i="1" s="1"/>
  <c r="S211" i="1"/>
  <c r="U211" i="1"/>
  <c r="AM211" i="1" s="1"/>
  <c r="AV211" i="1" s="1"/>
  <c r="S212" i="1"/>
  <c r="U212" i="1"/>
  <c r="AM212" i="1" s="1"/>
  <c r="S213" i="1"/>
  <c r="U213" i="1"/>
  <c r="AM213" i="1" s="1"/>
  <c r="S214" i="1"/>
  <c r="U214" i="1"/>
  <c r="AM214" i="1" s="1"/>
  <c r="AW214" i="1"/>
  <c r="S215" i="1"/>
  <c r="U215" i="1"/>
  <c r="AM215" i="1" s="1"/>
  <c r="S216" i="1"/>
  <c r="U216" i="1"/>
  <c r="AM216" i="1" s="1"/>
  <c r="S217" i="1"/>
  <c r="U217" i="1"/>
  <c r="AM217" i="1" s="1"/>
  <c r="S218" i="1"/>
  <c r="U218" i="1"/>
  <c r="AM218" i="1" s="1"/>
  <c r="S219" i="1"/>
  <c r="U219" i="1"/>
  <c r="AM219" i="1" s="1"/>
  <c r="S220" i="1"/>
  <c r="U220" i="1"/>
  <c r="AM220" i="1" s="1"/>
  <c r="S221" i="1"/>
  <c r="U221" i="1"/>
  <c r="AM221" i="1" s="1"/>
  <c r="S222" i="1"/>
  <c r="U222" i="1"/>
  <c r="AM222" i="1" s="1"/>
  <c r="S223" i="1"/>
  <c r="U223" i="1"/>
  <c r="AM223" i="1" s="1"/>
  <c r="S224" i="1"/>
  <c r="U224" i="1"/>
  <c r="AM224" i="1" s="1"/>
  <c r="S225" i="1"/>
  <c r="U225" i="1"/>
  <c r="AM225" i="1" s="1"/>
  <c r="S226" i="1"/>
  <c r="U226" i="1"/>
  <c r="AM226" i="1" s="1"/>
  <c r="AV226" i="1" s="1"/>
  <c r="S227" i="1"/>
  <c r="U227" i="1"/>
  <c r="AM227" i="1" s="1"/>
  <c r="S228" i="1"/>
  <c r="U228" i="1"/>
  <c r="AM228" i="1" s="1"/>
  <c r="S229" i="1"/>
  <c r="U229" i="1"/>
  <c r="AM229" i="1" s="1"/>
  <c r="AU229" i="1"/>
  <c r="S230" i="1"/>
  <c r="U230" i="1"/>
  <c r="AM230" i="1" s="1"/>
  <c r="S231" i="1"/>
  <c r="U231" i="1"/>
  <c r="AM231" i="1" s="1"/>
  <c r="AV231" i="1" s="1"/>
  <c r="S232" i="1"/>
  <c r="U232" i="1"/>
  <c r="AM232" i="1"/>
  <c r="S233" i="1"/>
  <c r="U233" i="1"/>
  <c r="AM233" i="1" s="1"/>
  <c r="S234" i="1"/>
  <c r="U234" i="1"/>
  <c r="AM234" i="1" s="1"/>
  <c r="S235" i="1"/>
  <c r="U235" i="1"/>
  <c r="AM235" i="1" s="1"/>
  <c r="S236" i="1"/>
  <c r="U236" i="1"/>
  <c r="AM236" i="1" s="1"/>
  <c r="S237" i="1"/>
  <c r="U237" i="1"/>
  <c r="AM237" i="1" s="1"/>
  <c r="S238" i="1"/>
  <c r="U238" i="1"/>
  <c r="AM238" i="1" s="1"/>
  <c r="S239" i="1"/>
  <c r="U239" i="1"/>
  <c r="AM239" i="1" s="1"/>
  <c r="S240" i="1"/>
  <c r="U240" i="1"/>
  <c r="AM240" i="1" s="1"/>
  <c r="S241" i="1"/>
  <c r="U241" i="1"/>
  <c r="AM241" i="1" s="1"/>
  <c r="S242" i="1"/>
  <c r="U242" i="1"/>
  <c r="AM242" i="1" s="1"/>
  <c r="AU242" i="1" s="1"/>
  <c r="S243" i="1"/>
  <c r="U243" i="1"/>
  <c r="AM243" i="1" s="1"/>
  <c r="S244" i="1"/>
  <c r="U244" i="1"/>
  <c r="AM244" i="1" s="1"/>
  <c r="S245" i="1"/>
  <c r="U245" i="1"/>
  <c r="AM245" i="1" s="1"/>
  <c r="S246" i="1"/>
  <c r="U246" i="1"/>
  <c r="AM246" i="1" s="1"/>
  <c r="S247" i="1"/>
  <c r="U247" i="1"/>
  <c r="AM247" i="1" s="1"/>
  <c r="S248" i="1"/>
  <c r="U248" i="1"/>
  <c r="AM248" i="1" s="1"/>
  <c r="S249" i="1"/>
  <c r="U249" i="1"/>
  <c r="AM249" i="1" s="1"/>
  <c r="S250" i="1"/>
  <c r="U250" i="1"/>
  <c r="AM250" i="1" s="1"/>
  <c r="AU250" i="1" s="1"/>
  <c r="S251" i="1"/>
  <c r="U251" i="1"/>
  <c r="AM251" i="1" s="1"/>
  <c r="S252" i="1"/>
  <c r="U252" i="1"/>
  <c r="AM252" i="1" s="1"/>
  <c r="S253" i="1"/>
  <c r="U253" i="1"/>
  <c r="AM253" i="1" s="1"/>
  <c r="S254" i="1"/>
  <c r="U254" i="1"/>
  <c r="AM254" i="1" s="1"/>
  <c r="S255" i="1"/>
  <c r="U255" i="1"/>
  <c r="AM255" i="1" s="1"/>
  <c r="AU255" i="1" s="1"/>
  <c r="S256" i="1"/>
  <c r="U256" i="1"/>
  <c r="AM256" i="1" s="1"/>
  <c r="S257" i="1"/>
  <c r="U257" i="1"/>
  <c r="AM257" i="1"/>
  <c r="S258" i="1"/>
  <c r="U258" i="1"/>
  <c r="AM258" i="1" s="1"/>
  <c r="S259" i="1"/>
  <c r="U259" i="1"/>
  <c r="AM259" i="1" s="1"/>
  <c r="S260" i="1"/>
  <c r="U260" i="1"/>
  <c r="AM260" i="1" s="1"/>
  <c r="AU260" i="1" s="1"/>
  <c r="S261" i="1"/>
  <c r="U261" i="1"/>
  <c r="AM261" i="1" s="1"/>
  <c r="S262" i="1"/>
  <c r="U262" i="1"/>
  <c r="AM262" i="1" s="1"/>
  <c r="S263" i="1"/>
  <c r="U263" i="1"/>
  <c r="AM263" i="1" s="1"/>
  <c r="S264" i="1"/>
  <c r="U264" i="1"/>
  <c r="AM264" i="1" s="1"/>
  <c r="S265" i="1"/>
  <c r="U265" i="1"/>
  <c r="AM265" i="1" s="1"/>
  <c r="S266" i="1"/>
  <c r="U266" i="1"/>
  <c r="AM266" i="1" s="1"/>
  <c r="S267" i="1"/>
  <c r="U267" i="1"/>
  <c r="AM267" i="1" s="1"/>
  <c r="S268" i="1"/>
  <c r="U268" i="1"/>
  <c r="AM268" i="1" s="1"/>
  <c r="AU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S280" i="1"/>
  <c r="U280" i="1"/>
  <c r="AM280" i="1" s="1"/>
  <c r="S281" i="1"/>
  <c r="U281" i="1"/>
  <c r="AM281" i="1" s="1"/>
  <c r="S282" i="1"/>
  <c r="U282" i="1"/>
  <c r="AM282" i="1" s="1"/>
  <c r="S283" i="1"/>
  <c r="U283" i="1"/>
  <c r="AM283" i="1" s="1"/>
  <c r="AW283" i="1" s="1"/>
  <c r="S284" i="1"/>
  <c r="U284" i="1"/>
  <c r="AM284" i="1" s="1"/>
  <c r="S285" i="1"/>
  <c r="U285" i="1"/>
  <c r="AM285" i="1" s="1"/>
  <c r="S286" i="1"/>
  <c r="U286" i="1"/>
  <c r="AM286" i="1" s="1"/>
  <c r="AW286" i="1" s="1"/>
  <c r="S287" i="1"/>
  <c r="U287" i="1"/>
  <c r="AM287" i="1" s="1"/>
  <c r="S288" i="1"/>
  <c r="U288" i="1"/>
  <c r="AM288" i="1" s="1"/>
  <c r="S289" i="1"/>
  <c r="U289" i="1"/>
  <c r="AM289" i="1" s="1"/>
  <c r="S290" i="1"/>
  <c r="U290" i="1"/>
  <c r="AM290" i="1" s="1"/>
  <c r="S291" i="1"/>
  <c r="U291" i="1"/>
  <c r="AM291" i="1" s="1"/>
  <c r="S292" i="1"/>
  <c r="U292" i="1"/>
  <c r="AM292" i="1" s="1"/>
  <c r="S293" i="1"/>
  <c r="U293" i="1"/>
  <c r="AM293" i="1" s="1"/>
  <c r="S294" i="1"/>
  <c r="U294" i="1"/>
  <c r="AM294" i="1" s="1"/>
  <c r="S295" i="1"/>
  <c r="U295" i="1"/>
  <c r="AM295" i="1" s="1"/>
  <c r="S296" i="1"/>
  <c r="U296" i="1"/>
  <c r="AM296" i="1" s="1"/>
  <c r="S297" i="1"/>
  <c r="U297" i="1"/>
  <c r="AM297" i="1" s="1"/>
  <c r="AU297" i="1" s="1"/>
  <c r="S298" i="1"/>
  <c r="U298" i="1"/>
  <c r="AM298" i="1" s="1"/>
  <c r="S299" i="1"/>
  <c r="U299" i="1"/>
  <c r="AM299" i="1" s="1"/>
  <c r="S300" i="1"/>
  <c r="U300" i="1"/>
  <c r="AM300" i="1" s="1"/>
  <c r="S301" i="1"/>
  <c r="U301" i="1"/>
  <c r="AM301" i="1" s="1"/>
  <c r="S302" i="1"/>
  <c r="U302" i="1"/>
  <c r="AM302" i="1" s="1"/>
  <c r="S303" i="1"/>
  <c r="U303" i="1"/>
  <c r="AM303" i="1" s="1"/>
  <c r="S304" i="1"/>
  <c r="U304" i="1"/>
  <c r="AM304" i="1" s="1"/>
  <c r="S305" i="1"/>
  <c r="U305" i="1"/>
  <c r="AM305" i="1" s="1"/>
  <c r="S306" i="1"/>
  <c r="U306" i="1"/>
  <c r="AM306" i="1" s="1"/>
  <c r="S307" i="1"/>
  <c r="U307" i="1"/>
  <c r="AM307" i="1" s="1"/>
  <c r="S308" i="1"/>
  <c r="U308" i="1"/>
  <c r="AM308" i="1" s="1"/>
  <c r="S309" i="1"/>
  <c r="U309" i="1"/>
  <c r="AM309" i="1" s="1"/>
  <c r="S310" i="1"/>
  <c r="U310" i="1"/>
  <c r="AM310" i="1" s="1"/>
  <c r="S311" i="1"/>
  <c r="U311" i="1"/>
  <c r="AM311" i="1" s="1"/>
  <c r="S312" i="1"/>
  <c r="U312" i="1"/>
  <c r="AM312" i="1" s="1"/>
  <c r="S313" i="1"/>
  <c r="U313" i="1"/>
  <c r="AM313" i="1" s="1"/>
  <c r="S314" i="1"/>
  <c r="U314" i="1"/>
  <c r="AM314" i="1" s="1"/>
  <c r="S315" i="1"/>
  <c r="U315" i="1"/>
  <c r="AM315" i="1" s="1"/>
  <c r="S316" i="1"/>
  <c r="U316" i="1"/>
  <c r="AM316" i="1" s="1"/>
  <c r="S317" i="1"/>
  <c r="U317" i="1"/>
  <c r="AM317" i="1" s="1"/>
  <c r="S318" i="1"/>
  <c r="U318" i="1"/>
  <c r="AM318" i="1" s="1"/>
  <c r="S319" i="1"/>
  <c r="U319" i="1"/>
  <c r="AM319" i="1" s="1"/>
  <c r="AW319" i="1" s="1"/>
  <c r="S320" i="1"/>
  <c r="U320" i="1"/>
  <c r="AM320" i="1" s="1"/>
  <c r="S321" i="1"/>
  <c r="U321" i="1"/>
  <c r="AM321" i="1" s="1"/>
  <c r="S322" i="1"/>
  <c r="U322" i="1"/>
  <c r="AM322" i="1" s="1"/>
  <c r="S323" i="1"/>
  <c r="U323" i="1"/>
  <c r="AM323" i="1" s="1"/>
  <c r="S324" i="1"/>
  <c r="U324" i="1"/>
  <c r="AM324" i="1" s="1"/>
  <c r="S325" i="1"/>
  <c r="U325" i="1"/>
  <c r="AM325" i="1" s="1"/>
  <c r="AU325" i="1"/>
  <c r="S326" i="1"/>
  <c r="U326" i="1"/>
  <c r="AM326" i="1" s="1"/>
  <c r="S327" i="1"/>
  <c r="U327" i="1"/>
  <c r="AM327" i="1" s="1"/>
  <c r="S328" i="1"/>
  <c r="U328" i="1"/>
  <c r="AM328" i="1" s="1"/>
  <c r="S329" i="1"/>
  <c r="U329" i="1"/>
  <c r="AM329" i="1" s="1"/>
  <c r="S330" i="1"/>
  <c r="U330" i="1"/>
  <c r="AM330" i="1" s="1"/>
  <c r="S331" i="1"/>
  <c r="U331" i="1"/>
  <c r="AM331" i="1"/>
  <c r="AV331" i="1" s="1"/>
  <c r="S332" i="1"/>
  <c r="U332" i="1"/>
  <c r="AM332" i="1" s="1"/>
  <c r="S333" i="1"/>
  <c r="U333" i="1"/>
  <c r="AM333" i="1"/>
  <c r="S334" i="1"/>
  <c r="U334" i="1"/>
  <c r="AM334" i="1" s="1"/>
  <c r="S335" i="1"/>
  <c r="U335" i="1"/>
  <c r="AM335" i="1" s="1"/>
  <c r="S336" i="1"/>
  <c r="U336" i="1"/>
  <c r="AM336" i="1" s="1"/>
  <c r="S337" i="1"/>
  <c r="U337" i="1"/>
  <c r="AM337" i="1" s="1"/>
  <c r="S338" i="1"/>
  <c r="U338" i="1"/>
  <c r="AM338" i="1" s="1"/>
  <c r="S339" i="1"/>
  <c r="U339" i="1"/>
  <c r="AM339" i="1" s="1"/>
  <c r="AW339" i="1" s="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S349" i="1"/>
  <c r="U349" i="1"/>
  <c r="AM349" i="1" s="1"/>
  <c r="S350" i="1"/>
  <c r="U350" i="1"/>
  <c r="AM350" i="1" s="1"/>
  <c r="S351" i="1"/>
  <c r="U351" i="1"/>
  <c r="AM351" i="1" s="1"/>
  <c r="AU351" i="1"/>
  <c r="S352" i="1"/>
  <c r="U352" i="1"/>
  <c r="AM352" i="1" s="1"/>
  <c r="S353" i="1"/>
  <c r="U353" i="1"/>
  <c r="AM353" i="1" s="1"/>
  <c r="S354" i="1"/>
  <c r="U354" i="1"/>
  <c r="AM354" i="1" s="1"/>
  <c r="S355" i="1"/>
  <c r="U355" i="1"/>
  <c r="AM355" i="1" s="1"/>
  <c r="S356" i="1"/>
  <c r="U356" i="1"/>
  <c r="AM356" i="1" s="1"/>
  <c r="S357" i="1"/>
  <c r="U357" i="1"/>
  <c r="AM357" i="1" s="1"/>
  <c r="S358" i="1"/>
  <c r="U358" i="1"/>
  <c r="AM358" i="1" s="1"/>
  <c r="S359" i="1"/>
  <c r="U359" i="1"/>
  <c r="AM359" i="1" s="1"/>
  <c r="S360" i="1"/>
  <c r="U360" i="1"/>
  <c r="AM360" i="1" s="1"/>
  <c r="AU360" i="1"/>
  <c r="S361" i="1"/>
  <c r="U361" i="1"/>
  <c r="AM361" i="1" s="1"/>
  <c r="S362" i="1"/>
  <c r="U362" i="1"/>
  <c r="AM362" i="1" s="1"/>
  <c r="S363" i="1"/>
  <c r="U363" i="1"/>
  <c r="AM363" i="1" s="1"/>
  <c r="S364" i="1"/>
  <c r="U364" i="1"/>
  <c r="AM364" i="1" s="1"/>
  <c r="S365" i="1"/>
  <c r="U365" i="1"/>
  <c r="AM365" i="1" s="1"/>
  <c r="S366" i="1"/>
  <c r="U366" i="1"/>
  <c r="AM366" i="1" s="1"/>
  <c r="S367" i="1"/>
  <c r="U367" i="1"/>
  <c r="AM367" i="1" s="1"/>
  <c r="S368" i="1"/>
  <c r="U368" i="1"/>
  <c r="AM368" i="1" s="1"/>
  <c r="S369" i="1"/>
  <c r="U369" i="1"/>
  <c r="AM369" i="1" s="1"/>
  <c r="S370" i="1"/>
  <c r="U370" i="1"/>
  <c r="AM370" i="1" s="1"/>
  <c r="S371" i="1"/>
  <c r="U371" i="1"/>
  <c r="AM371" i="1" s="1"/>
  <c r="S372" i="1"/>
  <c r="U372" i="1"/>
  <c r="AM372" i="1" s="1"/>
  <c r="S373" i="1"/>
  <c r="U373" i="1"/>
  <c r="AM373" i="1" s="1"/>
  <c r="S374" i="1"/>
  <c r="U374" i="1"/>
  <c r="AM374" i="1" s="1"/>
  <c r="S375" i="1"/>
  <c r="U375" i="1"/>
  <c r="AM375" i="1"/>
  <c r="S376" i="1"/>
  <c r="U376" i="1"/>
  <c r="AM376" i="1"/>
  <c r="S377" i="1"/>
  <c r="U377" i="1"/>
  <c r="AM377" i="1" s="1"/>
  <c r="S378" i="1"/>
  <c r="U378" i="1"/>
  <c r="AM378" i="1" s="1"/>
  <c r="S379" i="1"/>
  <c r="U379" i="1"/>
  <c r="AM379" i="1" s="1"/>
  <c r="S380" i="1"/>
  <c r="U380" i="1"/>
  <c r="AM380" i="1" s="1"/>
  <c r="S381" i="1"/>
  <c r="U381" i="1"/>
  <c r="AM381" i="1" s="1"/>
  <c r="S382" i="1"/>
  <c r="U382" i="1"/>
  <c r="AM382" i="1"/>
  <c r="S383" i="1"/>
  <c r="U383" i="1"/>
  <c r="AM383" i="1" s="1"/>
  <c r="S384" i="1"/>
  <c r="U384" i="1"/>
  <c r="AM384" i="1" s="1"/>
  <c r="S385" i="1"/>
  <c r="U385" i="1"/>
  <c r="AM385" i="1" s="1"/>
  <c r="S386" i="1"/>
  <c r="U386" i="1"/>
  <c r="AM386" i="1" s="1"/>
  <c r="S387" i="1"/>
  <c r="U387" i="1"/>
  <c r="AM387" i="1"/>
  <c r="S388" i="1"/>
  <c r="U388" i="1"/>
  <c r="AM388" i="1"/>
  <c r="S389" i="1"/>
  <c r="U389" i="1"/>
  <c r="AM389" i="1" s="1"/>
  <c r="S390" i="1"/>
  <c r="U390" i="1"/>
  <c r="AM390" i="1" s="1"/>
  <c r="S391" i="1"/>
  <c r="U391" i="1"/>
  <c r="AM391" i="1" s="1"/>
  <c r="S392" i="1"/>
  <c r="U392" i="1"/>
  <c r="AM392" i="1"/>
  <c r="S393" i="1"/>
  <c r="U393" i="1"/>
  <c r="AM393" i="1" s="1"/>
  <c r="S394" i="1"/>
  <c r="U394" i="1"/>
  <c r="AM394" i="1" s="1"/>
  <c r="S395" i="1"/>
  <c r="U395" i="1"/>
  <c r="AM395" i="1" s="1"/>
  <c r="S396" i="1"/>
  <c r="U396" i="1"/>
  <c r="AM396" i="1" s="1"/>
  <c r="S397" i="1"/>
  <c r="U397" i="1"/>
  <c r="AM397" i="1" s="1"/>
  <c r="S398" i="1"/>
  <c r="U398" i="1"/>
  <c r="AM398" i="1" s="1"/>
  <c r="S399" i="1"/>
  <c r="U399" i="1"/>
  <c r="AM399" i="1" s="1"/>
  <c r="S400" i="1"/>
  <c r="U400" i="1"/>
  <c r="AM400" i="1" s="1"/>
  <c r="S401" i="1"/>
  <c r="U401" i="1"/>
  <c r="AM401" i="1" s="1"/>
  <c r="S402" i="1"/>
  <c r="U402" i="1"/>
  <c r="AM402" i="1" s="1"/>
  <c r="S403" i="1"/>
  <c r="U403" i="1"/>
  <c r="AM403" i="1" s="1"/>
  <c r="S404" i="1"/>
  <c r="U404" i="1"/>
  <c r="AM404" i="1" s="1"/>
  <c r="S405" i="1"/>
  <c r="U405" i="1"/>
  <c r="AM405" i="1" s="1"/>
  <c r="S406" i="1"/>
  <c r="U406" i="1"/>
  <c r="AM406" i="1"/>
  <c r="AV406" i="1" s="1"/>
  <c r="S407" i="1"/>
  <c r="U407" i="1"/>
  <c r="AM407" i="1" s="1"/>
  <c r="S408" i="1"/>
  <c r="U408" i="1"/>
  <c r="AM408" i="1" s="1"/>
  <c r="S409" i="1"/>
  <c r="U409" i="1"/>
  <c r="AM409" i="1" s="1"/>
  <c r="S410" i="1"/>
  <c r="U410" i="1"/>
  <c r="AM410" i="1"/>
  <c r="S411" i="1"/>
  <c r="U411" i="1"/>
  <c r="AM411" i="1" s="1"/>
  <c r="AW411" i="1" s="1"/>
  <c r="S412" i="1"/>
  <c r="U412" i="1"/>
  <c r="AM412" i="1" s="1"/>
  <c r="S413" i="1"/>
  <c r="U413" i="1"/>
  <c r="AM413" i="1" s="1"/>
  <c r="S414" i="1"/>
  <c r="U414" i="1"/>
  <c r="AM414" i="1" s="1"/>
  <c r="S415" i="1"/>
  <c r="U415" i="1"/>
  <c r="AM415" i="1" s="1"/>
  <c r="S416" i="1"/>
  <c r="U416" i="1"/>
  <c r="AM416" i="1"/>
  <c r="S417" i="1"/>
  <c r="U417" i="1"/>
  <c r="AM417" i="1" s="1"/>
  <c r="S418" i="1"/>
  <c r="U418" i="1"/>
  <c r="AM418" i="1" s="1"/>
  <c r="S419" i="1"/>
  <c r="U419" i="1"/>
  <c r="AM419" i="1" s="1"/>
  <c r="S420" i="1"/>
  <c r="U420" i="1"/>
  <c r="AM420" i="1" s="1"/>
  <c r="S421" i="1"/>
  <c r="U421" i="1"/>
  <c r="AM421" i="1" s="1"/>
  <c r="S422" i="1"/>
  <c r="U422" i="1"/>
  <c r="AM422" i="1" s="1"/>
  <c r="S423" i="1"/>
  <c r="U423" i="1"/>
  <c r="AM423" i="1" s="1"/>
  <c r="S424" i="1"/>
  <c r="U424" i="1"/>
  <c r="AM424" i="1"/>
  <c r="S425" i="1"/>
  <c r="U425" i="1"/>
  <c r="AM425" i="1" s="1"/>
  <c r="S426" i="1"/>
  <c r="U426" i="1"/>
  <c r="AM426" i="1" s="1"/>
  <c r="S427" i="1"/>
  <c r="U427" i="1"/>
  <c r="AM427" i="1"/>
  <c r="S428" i="1"/>
  <c r="U428" i="1"/>
  <c r="AM428" i="1" s="1"/>
  <c r="S429" i="1"/>
  <c r="U429" i="1"/>
  <c r="AM429" i="1" s="1"/>
  <c r="S430" i="1"/>
  <c r="U430" i="1"/>
  <c r="AM430" i="1" s="1"/>
  <c r="S431" i="1"/>
  <c r="U431" i="1"/>
  <c r="AM431" i="1" s="1"/>
  <c r="S432" i="1"/>
  <c r="U432" i="1"/>
  <c r="AM432" i="1" s="1"/>
  <c r="S433" i="1"/>
  <c r="U433" i="1"/>
  <c r="AM433" i="1" s="1"/>
  <c r="AU433" i="1"/>
  <c r="S434" i="1"/>
  <c r="U434" i="1"/>
  <c r="AM434" i="1" s="1"/>
  <c r="S435" i="1"/>
  <c r="U435" i="1"/>
  <c r="AM435" i="1" s="1"/>
  <c r="AV435" i="1" s="1"/>
  <c r="S436" i="1"/>
  <c r="U436" i="1"/>
  <c r="AM436" i="1" s="1"/>
  <c r="AV436" i="1" s="1"/>
  <c r="S437" i="1"/>
  <c r="U437" i="1"/>
  <c r="AM437" i="1" s="1"/>
  <c r="S438" i="1"/>
  <c r="U438" i="1"/>
  <c r="AM438" i="1" s="1"/>
  <c r="S439" i="1"/>
  <c r="U439" i="1"/>
  <c r="AM439" i="1" s="1"/>
  <c r="S440" i="1"/>
  <c r="U440" i="1"/>
  <c r="AM440" i="1" s="1"/>
  <c r="S441" i="1"/>
  <c r="U441" i="1"/>
  <c r="AM441" i="1" s="1"/>
  <c r="S442" i="1"/>
  <c r="U442" i="1"/>
  <c r="AM442" i="1" s="1"/>
  <c r="S443" i="1"/>
  <c r="U443" i="1"/>
  <c r="AM443" i="1" s="1"/>
  <c r="S444" i="1"/>
  <c r="U444" i="1"/>
  <c r="AM444" i="1" s="1"/>
  <c r="S445" i="1"/>
  <c r="U445" i="1"/>
  <c r="AM445" i="1" s="1"/>
  <c r="S446" i="1"/>
  <c r="U446" i="1"/>
  <c r="AM446" i="1" s="1"/>
  <c r="S447" i="1"/>
  <c r="U447" i="1"/>
  <c r="AM447" i="1" s="1"/>
  <c r="S448" i="1"/>
  <c r="U448" i="1"/>
  <c r="AM448" i="1" s="1"/>
  <c r="S449" i="1"/>
  <c r="U449" i="1"/>
  <c r="AM449" i="1" s="1"/>
  <c r="S450" i="1"/>
  <c r="U450" i="1"/>
  <c r="AM450" i="1" s="1"/>
  <c r="S451" i="1"/>
  <c r="U451" i="1"/>
  <c r="AM451" i="1" s="1"/>
  <c r="S452" i="1"/>
  <c r="U452" i="1"/>
  <c r="AM452" i="1" s="1"/>
  <c r="S453" i="1"/>
  <c r="U453" i="1"/>
  <c r="AM453" i="1" s="1"/>
  <c r="AU453" i="1" s="1"/>
  <c r="S454" i="1"/>
  <c r="U454" i="1"/>
  <c r="AM454" i="1" s="1"/>
  <c r="S455" i="1"/>
  <c r="U455" i="1"/>
  <c r="AM455" i="1" s="1"/>
  <c r="S456" i="1"/>
  <c r="U456" i="1"/>
  <c r="AM456" i="1"/>
  <c r="S457" i="1"/>
  <c r="U457" i="1"/>
  <c r="AM457" i="1" s="1"/>
  <c r="S458" i="1"/>
  <c r="U458" i="1"/>
  <c r="AM458" i="1" s="1"/>
  <c r="S459" i="1"/>
  <c r="U459" i="1"/>
  <c r="AM459" i="1"/>
  <c r="S460" i="1"/>
  <c r="U460" i="1"/>
  <c r="AM460" i="1" s="1"/>
  <c r="S461" i="1"/>
  <c r="U461" i="1"/>
  <c r="AM461" i="1" s="1"/>
  <c r="S462" i="1"/>
  <c r="U462" i="1"/>
  <c r="AM462" i="1" s="1"/>
  <c r="S463" i="1"/>
  <c r="U463" i="1"/>
  <c r="AM463" i="1" s="1"/>
  <c r="S464" i="1"/>
  <c r="U464" i="1"/>
  <c r="AM464" i="1" s="1"/>
  <c r="S465" i="1"/>
  <c r="U465" i="1"/>
  <c r="AM465" i="1" s="1"/>
  <c r="S466" i="1"/>
  <c r="U466" i="1"/>
  <c r="AM466" i="1" s="1"/>
  <c r="S467" i="1"/>
  <c r="U467" i="1"/>
  <c r="AM467" i="1" s="1"/>
  <c r="S468" i="1"/>
  <c r="U468" i="1"/>
  <c r="AM468" i="1" s="1"/>
  <c r="AU468" i="1" s="1"/>
  <c r="S469" i="1"/>
  <c r="U469" i="1"/>
  <c r="AM469" i="1" s="1"/>
  <c r="S470" i="1"/>
  <c r="U470" i="1"/>
  <c r="AM470" i="1" s="1"/>
  <c r="S471" i="1"/>
  <c r="U471" i="1"/>
  <c r="AM471" i="1" s="1"/>
  <c r="S472" i="1"/>
  <c r="U472" i="1"/>
  <c r="AM472" i="1" s="1"/>
  <c r="S473" i="1"/>
  <c r="U473" i="1"/>
  <c r="AM473" i="1" s="1"/>
  <c r="S474" i="1"/>
  <c r="U474" i="1"/>
  <c r="AM474" i="1"/>
  <c r="S475" i="1"/>
  <c r="U475" i="1"/>
  <c r="AM475" i="1" s="1"/>
  <c r="AV475" i="1"/>
  <c r="S476" i="1"/>
  <c r="U476" i="1"/>
  <c r="AM476" i="1" s="1"/>
  <c r="S477" i="1"/>
  <c r="U477" i="1"/>
  <c r="AM477" i="1" s="1"/>
  <c r="S478" i="1"/>
  <c r="U478" i="1"/>
  <c r="AM478" i="1" s="1"/>
  <c r="S479" i="1"/>
  <c r="U479" i="1"/>
  <c r="AM479" i="1" s="1"/>
  <c r="S480" i="1"/>
  <c r="U480" i="1"/>
  <c r="AM480" i="1" s="1"/>
  <c r="S481" i="1"/>
  <c r="U481" i="1"/>
  <c r="AM481" i="1" s="1"/>
  <c r="S482" i="1"/>
  <c r="U482" i="1"/>
  <c r="AM482" i="1" s="1"/>
  <c r="S483" i="1"/>
  <c r="U483" i="1"/>
  <c r="AM483" i="1" s="1"/>
  <c r="S484" i="1"/>
  <c r="U484" i="1"/>
  <c r="AM484" i="1" s="1"/>
  <c r="S485" i="1"/>
  <c r="U485" i="1"/>
  <c r="AM485" i="1"/>
  <c r="S486" i="1"/>
  <c r="U486" i="1"/>
  <c r="AM486" i="1" s="1"/>
  <c r="S487" i="1"/>
  <c r="U487" i="1"/>
  <c r="AM487" i="1" s="1"/>
  <c r="S488" i="1"/>
  <c r="U488" i="1"/>
  <c r="AM488" i="1" s="1"/>
  <c r="S489" i="1"/>
  <c r="U489" i="1"/>
  <c r="AM489" i="1" s="1"/>
  <c r="S490" i="1"/>
  <c r="U490" i="1"/>
  <c r="AM490" i="1" s="1"/>
  <c r="S491" i="1"/>
  <c r="U491" i="1"/>
  <c r="AM491" i="1" s="1"/>
  <c r="S492" i="1"/>
  <c r="U492" i="1"/>
  <c r="AM492" i="1" s="1"/>
  <c r="S493" i="1"/>
  <c r="U493" i="1"/>
  <c r="AM493" i="1" s="1"/>
  <c r="S494" i="1"/>
  <c r="U494" i="1"/>
  <c r="AM494" i="1" s="1"/>
  <c r="S495" i="1"/>
  <c r="U495" i="1"/>
  <c r="AM495" i="1" s="1"/>
  <c r="S496" i="1"/>
  <c r="U496" i="1"/>
  <c r="AM496" i="1" s="1"/>
  <c r="S497" i="1"/>
  <c r="U497" i="1"/>
  <c r="AM497" i="1" s="1"/>
  <c r="S498" i="1"/>
  <c r="U498" i="1"/>
  <c r="AM498" i="1" s="1"/>
  <c r="S499" i="1"/>
  <c r="U499" i="1"/>
  <c r="AM499" i="1" s="1"/>
  <c r="S500" i="1"/>
  <c r="U500" i="1"/>
  <c r="AM500" i="1" s="1"/>
  <c r="S501" i="1"/>
  <c r="U501" i="1"/>
  <c r="AM501" i="1"/>
  <c r="S502" i="1"/>
  <c r="U502" i="1"/>
  <c r="AM502" i="1" s="1"/>
  <c r="S503" i="1"/>
  <c r="U503" i="1"/>
  <c r="AM503" i="1" s="1"/>
  <c r="S504" i="1"/>
  <c r="U504" i="1"/>
  <c r="AM504" i="1" s="1"/>
  <c r="S505" i="1"/>
  <c r="U505" i="1"/>
  <c r="AM505" i="1" s="1"/>
  <c r="S506" i="1"/>
  <c r="U506" i="1"/>
  <c r="AM506" i="1" s="1"/>
  <c r="S507" i="1"/>
  <c r="U507" i="1"/>
  <c r="AM507" i="1" s="1"/>
  <c r="S508" i="1"/>
  <c r="U508" i="1"/>
  <c r="AM508" i="1" s="1"/>
  <c r="S509" i="1"/>
  <c r="U509" i="1"/>
  <c r="AM509" i="1" s="1"/>
  <c r="S510" i="1"/>
  <c r="U510" i="1"/>
  <c r="AM510" i="1" s="1"/>
  <c r="S511" i="1"/>
  <c r="U511" i="1"/>
  <c r="AM511" i="1" s="1"/>
  <c r="S512" i="1"/>
  <c r="U512" i="1"/>
  <c r="AM512" i="1" s="1"/>
  <c r="S513" i="1"/>
  <c r="U513" i="1"/>
  <c r="AM513" i="1" s="1"/>
  <c r="S514" i="1"/>
  <c r="U514" i="1"/>
  <c r="AM514" i="1"/>
  <c r="S515" i="1"/>
  <c r="U515" i="1"/>
  <c r="AM515" i="1" s="1"/>
  <c r="S516" i="1"/>
  <c r="U516" i="1"/>
  <c r="AM516" i="1" s="1"/>
  <c r="S517" i="1"/>
  <c r="U517" i="1"/>
  <c r="AM517" i="1" s="1"/>
  <c r="S518" i="1"/>
  <c r="U518" i="1"/>
  <c r="AM518" i="1" s="1"/>
  <c r="S519" i="1"/>
  <c r="U519" i="1"/>
  <c r="AM519" i="1" s="1"/>
  <c r="S520" i="1"/>
  <c r="U520" i="1"/>
  <c r="AM520" i="1" s="1"/>
  <c r="S521" i="1"/>
  <c r="U521" i="1"/>
  <c r="AM521" i="1" s="1"/>
  <c r="S522" i="1"/>
  <c r="U522" i="1"/>
  <c r="AM522" i="1" s="1"/>
  <c r="S523" i="1"/>
  <c r="U523" i="1"/>
  <c r="AM523" i="1" s="1"/>
  <c r="S524" i="1"/>
  <c r="U524" i="1"/>
  <c r="AM524" i="1" s="1"/>
  <c r="S525" i="1"/>
  <c r="U525" i="1"/>
  <c r="AM525" i="1" s="1"/>
  <c r="S526" i="1"/>
  <c r="U526" i="1"/>
  <c r="AM526" i="1" s="1"/>
  <c r="S527" i="1"/>
  <c r="U527" i="1"/>
  <c r="AM527" i="1" s="1"/>
  <c r="S528" i="1"/>
  <c r="U528" i="1"/>
  <c r="AM528" i="1" s="1"/>
  <c r="S529" i="1"/>
  <c r="U529" i="1"/>
  <c r="AM529" i="1"/>
  <c r="S530" i="1"/>
  <c r="U530" i="1"/>
  <c r="AM530" i="1" s="1"/>
  <c r="S531" i="1"/>
  <c r="U531" i="1"/>
  <c r="AM531" i="1" s="1"/>
  <c r="S532" i="1"/>
  <c r="U532" i="1"/>
  <c r="AM532" i="1" s="1"/>
  <c r="S533" i="1"/>
  <c r="U533" i="1"/>
  <c r="AM533" i="1" s="1"/>
  <c r="S534" i="1"/>
  <c r="U534" i="1"/>
  <c r="AM534" i="1" s="1"/>
  <c r="S535" i="1"/>
  <c r="U535" i="1"/>
  <c r="AM535" i="1" s="1"/>
  <c r="S536" i="1"/>
  <c r="U536" i="1"/>
  <c r="AM536" i="1" s="1"/>
  <c r="S537" i="1"/>
  <c r="U537" i="1"/>
  <c r="AM537" i="1" s="1"/>
  <c r="S538" i="1"/>
  <c r="U538" i="1"/>
  <c r="AM538" i="1" s="1"/>
  <c r="S539" i="1"/>
  <c r="U539" i="1"/>
  <c r="AM539" i="1"/>
  <c r="S540" i="1"/>
  <c r="U540" i="1"/>
  <c r="AM540" i="1" s="1"/>
  <c r="S541" i="1"/>
  <c r="U541" i="1"/>
  <c r="AM541" i="1" s="1"/>
  <c r="S542" i="1"/>
  <c r="U542" i="1"/>
  <c r="AM542" i="1" s="1"/>
  <c r="S543" i="1"/>
  <c r="U543" i="1"/>
  <c r="AM543" i="1" s="1"/>
  <c r="S544" i="1"/>
  <c r="U544" i="1"/>
  <c r="AM544" i="1" s="1"/>
  <c r="S545" i="1"/>
  <c r="U545" i="1"/>
  <c r="AM545" i="1"/>
  <c r="AU545" i="1" s="1"/>
  <c r="S546" i="1"/>
  <c r="U546" i="1"/>
  <c r="AM546" i="1" s="1"/>
  <c r="S547" i="1"/>
  <c r="U547" i="1"/>
  <c r="AM547" i="1" s="1"/>
  <c r="S548" i="1"/>
  <c r="U548" i="1"/>
  <c r="AM548" i="1" s="1"/>
  <c r="S549" i="1"/>
  <c r="U549" i="1"/>
  <c r="AM549" i="1" s="1"/>
  <c r="S550" i="1"/>
  <c r="U550" i="1"/>
  <c r="AM550" i="1" s="1"/>
  <c r="AU550" i="1" s="1"/>
  <c r="S551" i="1"/>
  <c r="U551" i="1"/>
  <c r="AM551" i="1" s="1"/>
  <c r="S552" i="1"/>
  <c r="U552" i="1"/>
  <c r="AM552" i="1" s="1"/>
  <c r="S553" i="1"/>
  <c r="U553" i="1"/>
  <c r="AM553" i="1" s="1"/>
  <c r="S554" i="1"/>
  <c r="U554" i="1"/>
  <c r="AM554" i="1" s="1"/>
  <c r="S555" i="1"/>
  <c r="U555" i="1"/>
  <c r="AM555" i="1" s="1"/>
  <c r="AU555" i="1" s="1"/>
  <c r="S556" i="1"/>
  <c r="U556" i="1"/>
  <c r="AM556" i="1"/>
  <c r="S557" i="1"/>
  <c r="U557" i="1"/>
  <c r="AM557" i="1" s="1"/>
  <c r="AU557" i="1"/>
  <c r="S558" i="1"/>
  <c r="U558" i="1"/>
  <c r="AM558" i="1" s="1"/>
  <c r="S559" i="1"/>
  <c r="U559" i="1"/>
  <c r="AM559" i="1" s="1"/>
  <c r="S560" i="1"/>
  <c r="U560" i="1"/>
  <c r="AM560" i="1" s="1"/>
  <c r="S561" i="1"/>
  <c r="U561" i="1"/>
  <c r="AM561" i="1" s="1"/>
  <c r="S562" i="1"/>
  <c r="U562" i="1"/>
  <c r="AM562" i="1" s="1"/>
  <c r="S563" i="1"/>
  <c r="U563" i="1"/>
  <c r="AM563" i="1" s="1"/>
  <c r="S564" i="1"/>
  <c r="U564" i="1"/>
  <c r="AM564" i="1" s="1"/>
  <c r="S565" i="1"/>
  <c r="U565" i="1"/>
  <c r="AM565" i="1" s="1"/>
  <c r="S566" i="1"/>
  <c r="U566" i="1"/>
  <c r="AM566" i="1" s="1"/>
  <c r="S567" i="1"/>
  <c r="U567" i="1"/>
  <c r="AM567" i="1" s="1"/>
  <c r="S568" i="1"/>
  <c r="U568" i="1"/>
  <c r="AM568" i="1" s="1"/>
  <c r="S569" i="1"/>
  <c r="U569" i="1"/>
  <c r="AM569" i="1" s="1"/>
  <c r="S570" i="1"/>
  <c r="U570" i="1"/>
  <c r="AM570" i="1" s="1"/>
  <c r="AU570" i="1" s="1"/>
  <c r="S571" i="1"/>
  <c r="U571" i="1"/>
  <c r="AM571" i="1" s="1"/>
  <c r="S572" i="1"/>
  <c r="U572" i="1"/>
  <c r="AM572" i="1" s="1"/>
  <c r="S573" i="1"/>
  <c r="U573" i="1"/>
  <c r="AM573" i="1" s="1"/>
  <c r="S574" i="1"/>
  <c r="U574" i="1"/>
  <c r="AM574" i="1" s="1"/>
  <c r="S575" i="1"/>
  <c r="U575" i="1"/>
  <c r="AM575" i="1" s="1"/>
  <c r="S576" i="1"/>
  <c r="U576" i="1"/>
  <c r="AM576" i="1" s="1"/>
  <c r="S577" i="1"/>
  <c r="U577" i="1"/>
  <c r="AM577" i="1" s="1"/>
  <c r="S578" i="1"/>
  <c r="U578" i="1"/>
  <c r="AM578" i="1" s="1"/>
  <c r="S579" i="1"/>
  <c r="U579" i="1"/>
  <c r="AM579" i="1" s="1"/>
  <c r="S580" i="1"/>
  <c r="U580" i="1"/>
  <c r="AM580" i="1" s="1"/>
  <c r="S581" i="1"/>
  <c r="U581" i="1"/>
  <c r="AM581" i="1" s="1"/>
  <c r="S582" i="1"/>
  <c r="U582" i="1"/>
  <c r="AM582" i="1" s="1"/>
  <c r="S583" i="1"/>
  <c r="U583" i="1"/>
  <c r="AM583" i="1" s="1"/>
  <c r="S584" i="1"/>
  <c r="U584" i="1"/>
  <c r="AM584" i="1" s="1"/>
  <c r="S585" i="1"/>
  <c r="U585" i="1"/>
  <c r="AM585" i="1" s="1"/>
  <c r="S586" i="1"/>
  <c r="U586" i="1"/>
  <c r="AM586" i="1" s="1"/>
  <c r="S587" i="1"/>
  <c r="U587" i="1"/>
  <c r="AM587" i="1" s="1"/>
  <c r="S588" i="1"/>
  <c r="U588" i="1"/>
  <c r="AM588" i="1" s="1"/>
  <c r="S589" i="1"/>
  <c r="U589" i="1"/>
  <c r="AM589" i="1" s="1"/>
  <c r="S590" i="1"/>
  <c r="U590" i="1"/>
  <c r="AM590" i="1" s="1"/>
  <c r="S591" i="1"/>
  <c r="U591" i="1"/>
  <c r="AM591" i="1" s="1"/>
  <c r="S592" i="1"/>
  <c r="U592" i="1"/>
  <c r="AM592" i="1" s="1"/>
  <c r="S593" i="1"/>
  <c r="U593" i="1"/>
  <c r="AM593" i="1" s="1"/>
  <c r="S594" i="1"/>
  <c r="U594" i="1"/>
  <c r="AM594" i="1" s="1"/>
  <c r="S595" i="1"/>
  <c r="U595" i="1"/>
  <c r="AM595" i="1" s="1"/>
  <c r="AU595" i="1" s="1"/>
  <c r="S596" i="1"/>
  <c r="U596" i="1"/>
  <c r="AM596" i="1" s="1"/>
  <c r="S597" i="1"/>
  <c r="U597" i="1"/>
  <c r="AM597" i="1" s="1"/>
  <c r="S598" i="1"/>
  <c r="U598" i="1"/>
  <c r="AM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s="1"/>
  <c r="S607" i="1"/>
  <c r="U607" i="1"/>
  <c r="AM607" i="1" s="1"/>
  <c r="AU607" i="1"/>
  <c r="S608" i="1"/>
  <c r="U608" i="1"/>
  <c r="AM608" i="1" s="1"/>
  <c r="S609" i="1"/>
  <c r="U609" i="1"/>
  <c r="AM609" i="1" s="1"/>
  <c r="S610" i="1"/>
  <c r="U610" i="1"/>
  <c r="AM610" i="1" s="1"/>
  <c r="S611" i="1"/>
  <c r="U611" i="1"/>
  <c r="AM611" i="1" s="1"/>
  <c r="S612" i="1"/>
  <c r="U612" i="1"/>
  <c r="AM612" i="1" s="1"/>
  <c r="S613" i="1"/>
  <c r="U613" i="1"/>
  <c r="AM613" i="1" s="1"/>
  <c r="S614" i="1"/>
  <c r="U614" i="1"/>
  <c r="AM614" i="1" s="1"/>
  <c r="S615" i="1"/>
  <c r="U615" i="1"/>
  <c r="AM615" i="1"/>
  <c r="S616" i="1"/>
  <c r="U616" i="1"/>
  <c r="AM616" i="1" s="1"/>
  <c r="S617" i="1"/>
  <c r="U617" i="1"/>
  <c r="AM617" i="1" s="1"/>
  <c r="S618" i="1"/>
  <c r="U618" i="1"/>
  <c r="AM618" i="1" s="1"/>
  <c r="S619" i="1"/>
  <c r="U619" i="1"/>
  <c r="AM619" i="1" s="1"/>
  <c r="S620" i="1"/>
  <c r="U620" i="1"/>
  <c r="AM620" i="1" s="1"/>
  <c r="S621" i="1"/>
  <c r="U621" i="1"/>
  <c r="AM621" i="1" s="1"/>
  <c r="S622" i="1"/>
  <c r="U622" i="1"/>
  <c r="AM622" i="1" s="1"/>
  <c r="S623" i="1"/>
  <c r="U623" i="1"/>
  <c r="AM623" i="1" s="1"/>
  <c r="S624" i="1"/>
  <c r="U624" i="1"/>
  <c r="AM624" i="1" s="1"/>
  <c r="S625" i="1"/>
  <c r="U625" i="1"/>
  <c r="AM625" i="1" s="1"/>
  <c r="S626" i="1"/>
  <c r="U626" i="1"/>
  <c r="AM626" i="1" s="1"/>
  <c r="S627" i="1"/>
  <c r="U627" i="1"/>
  <c r="AM627" i="1" s="1"/>
  <c r="S628" i="1"/>
  <c r="U628" i="1"/>
  <c r="AM628" i="1" s="1"/>
  <c r="S629" i="1"/>
  <c r="U629" i="1"/>
  <c r="AM629" i="1" s="1"/>
  <c r="S630" i="1"/>
  <c r="U630" i="1"/>
  <c r="AM630" i="1" s="1"/>
  <c r="S631" i="1"/>
  <c r="U631" i="1"/>
  <c r="AM631" i="1" s="1"/>
  <c r="S632" i="1"/>
  <c r="U632" i="1"/>
  <c r="AM632" i="1" s="1"/>
  <c r="S633" i="1"/>
  <c r="U633" i="1"/>
  <c r="AM633" i="1" s="1"/>
  <c r="S634" i="1"/>
  <c r="U634" i="1"/>
  <c r="AM634" i="1" s="1"/>
  <c r="S635" i="1"/>
  <c r="U635" i="1"/>
  <c r="AM635" i="1" s="1"/>
  <c r="S636" i="1"/>
  <c r="U636" i="1"/>
  <c r="AM636" i="1" s="1"/>
  <c r="S637" i="1"/>
  <c r="U637" i="1"/>
  <c r="AM637" i="1" s="1"/>
  <c r="S638" i="1"/>
  <c r="U638" i="1"/>
  <c r="AM638" i="1" s="1"/>
  <c r="S639" i="1"/>
  <c r="U639" i="1"/>
  <c r="AM639" i="1"/>
  <c r="S640" i="1"/>
  <c r="U640" i="1"/>
  <c r="AM640" i="1"/>
  <c r="S641" i="1"/>
  <c r="U641" i="1"/>
  <c r="AM641" i="1" s="1"/>
  <c r="S642" i="1"/>
  <c r="U642" i="1"/>
  <c r="AM642" i="1"/>
  <c r="S643" i="1"/>
  <c r="U643" i="1"/>
  <c r="AM643" i="1" s="1"/>
  <c r="S644" i="1"/>
  <c r="U644" i="1"/>
  <c r="AM644" i="1" s="1"/>
  <c r="S645" i="1"/>
  <c r="U645" i="1"/>
  <c r="AM645" i="1" s="1"/>
  <c r="AU645" i="1" s="1"/>
  <c r="S646" i="1"/>
  <c r="U646" i="1"/>
  <c r="AM646" i="1" s="1"/>
  <c r="S647" i="1"/>
  <c r="U647" i="1"/>
  <c r="AM647" i="1" s="1"/>
  <c r="S648" i="1"/>
  <c r="U648" i="1"/>
  <c r="AM648" i="1" s="1"/>
  <c r="S649" i="1"/>
  <c r="U649" i="1"/>
  <c r="AM649" i="1" s="1"/>
  <c r="S650" i="1"/>
  <c r="U650" i="1"/>
  <c r="AM650" i="1" s="1"/>
  <c r="S651" i="1"/>
  <c r="U651" i="1"/>
  <c r="AM651" i="1"/>
  <c r="S652" i="1"/>
  <c r="U652" i="1"/>
  <c r="AM652" i="1" s="1"/>
  <c r="S653" i="1"/>
  <c r="U653" i="1"/>
  <c r="AM653" i="1" s="1"/>
  <c r="S654" i="1"/>
  <c r="U654" i="1"/>
  <c r="AM654" i="1" s="1"/>
  <c r="S655" i="1"/>
  <c r="U655" i="1"/>
  <c r="AM655" i="1"/>
  <c r="S656" i="1"/>
  <c r="U656" i="1"/>
  <c r="AM656" i="1" s="1"/>
  <c r="S657" i="1"/>
  <c r="U657" i="1"/>
  <c r="AM657" i="1"/>
  <c r="S658" i="1"/>
  <c r="U658" i="1"/>
  <c r="AM658" i="1" s="1"/>
  <c r="S659" i="1"/>
  <c r="U659" i="1"/>
  <c r="AM659" i="1" s="1"/>
  <c r="S660" i="1"/>
  <c r="U660" i="1"/>
  <c r="AM660" i="1" s="1"/>
  <c r="S661" i="1"/>
  <c r="U661" i="1"/>
  <c r="AM661" i="1" s="1"/>
  <c r="S662" i="1"/>
  <c r="U662" i="1"/>
  <c r="AM662" i="1" s="1"/>
  <c r="S663" i="1"/>
  <c r="U663" i="1"/>
  <c r="AM663" i="1" s="1"/>
  <c r="S664" i="1"/>
  <c r="U664" i="1"/>
  <c r="AM664" i="1" s="1"/>
  <c r="S665" i="1"/>
  <c r="U665" i="1"/>
  <c r="AM665" i="1" s="1"/>
  <c r="S666" i="1"/>
  <c r="U666" i="1"/>
  <c r="AM666" i="1" s="1"/>
  <c r="S667" i="1"/>
  <c r="U667" i="1"/>
  <c r="AM667" i="1" s="1"/>
  <c r="S668" i="1"/>
  <c r="U668" i="1"/>
  <c r="AM668" i="1" s="1"/>
  <c r="S669" i="1"/>
  <c r="U669" i="1"/>
  <c r="AM669" i="1" s="1"/>
  <c r="S670" i="1"/>
  <c r="U670" i="1"/>
  <c r="AM670" i="1" s="1"/>
  <c r="S671" i="1"/>
  <c r="U671" i="1"/>
  <c r="AM671" i="1" s="1"/>
  <c r="S672" i="1"/>
  <c r="U672" i="1"/>
  <c r="AM672" i="1" s="1"/>
  <c r="S673" i="1"/>
  <c r="U673" i="1"/>
  <c r="AM673" i="1" s="1"/>
  <c r="S674" i="1"/>
  <c r="U674" i="1"/>
  <c r="AM674" i="1" s="1"/>
  <c r="S675" i="1"/>
  <c r="U675" i="1"/>
  <c r="AM675" i="1" s="1"/>
  <c r="S676" i="1"/>
  <c r="U676" i="1"/>
  <c r="AM676" i="1" s="1"/>
  <c r="S677" i="1"/>
  <c r="U677" i="1"/>
  <c r="AM677" i="1"/>
  <c r="S678" i="1"/>
  <c r="U678" i="1"/>
  <c r="AM678" i="1" s="1"/>
  <c r="S679" i="1"/>
  <c r="U679" i="1"/>
  <c r="AM679" i="1" s="1"/>
  <c r="S680" i="1"/>
  <c r="U680" i="1"/>
  <c r="AM680" i="1"/>
  <c r="S681" i="1"/>
  <c r="U681" i="1"/>
  <c r="AM681" i="1" s="1"/>
  <c r="S682" i="1"/>
  <c r="U682" i="1"/>
  <c r="AM682" i="1" s="1"/>
  <c r="S683" i="1"/>
  <c r="U683" i="1"/>
  <c r="AM683" i="1" s="1"/>
  <c r="S684" i="1"/>
  <c r="U684" i="1"/>
  <c r="AM684" i="1" s="1"/>
  <c r="S685" i="1"/>
  <c r="U685" i="1"/>
  <c r="AM685" i="1" s="1"/>
  <c r="S686" i="1"/>
  <c r="U686" i="1"/>
  <c r="AM686" i="1"/>
  <c r="S687" i="1"/>
  <c r="U687" i="1"/>
  <c r="AM687" i="1" s="1"/>
  <c r="S688" i="1"/>
  <c r="U688" i="1"/>
  <c r="AM688" i="1" s="1"/>
  <c r="S689" i="1"/>
  <c r="U689" i="1"/>
  <c r="AM689" i="1" s="1"/>
  <c r="S690" i="1"/>
  <c r="U690" i="1"/>
  <c r="AM690" i="1" s="1"/>
  <c r="S691" i="1"/>
  <c r="U691" i="1"/>
  <c r="AM691" i="1" s="1"/>
  <c r="S692" i="1"/>
  <c r="U692" i="1"/>
  <c r="AM692" i="1" s="1"/>
  <c r="S693" i="1"/>
  <c r="U693" i="1"/>
  <c r="AM693" i="1" s="1"/>
  <c r="S694" i="1"/>
  <c r="U694" i="1"/>
  <c r="AM694" i="1" s="1"/>
  <c r="S695" i="1"/>
  <c r="U695" i="1"/>
  <c r="AM695" i="1" s="1"/>
  <c r="AU695" i="1" s="1"/>
  <c r="S696" i="1"/>
  <c r="U696" i="1"/>
  <c r="AM696" i="1" s="1"/>
  <c r="S697" i="1"/>
  <c r="U697" i="1"/>
  <c r="AM697" i="1"/>
  <c r="S698" i="1"/>
  <c r="U698" i="1"/>
  <c r="AM698" i="1" s="1"/>
  <c r="S699" i="1"/>
  <c r="U699" i="1"/>
  <c r="AM699" i="1" s="1"/>
  <c r="S700" i="1"/>
  <c r="U700" i="1"/>
  <c r="AM700" i="1" s="1"/>
  <c r="AU700" i="1" s="1"/>
  <c r="S701" i="1"/>
  <c r="U701" i="1"/>
  <c r="AM701" i="1" s="1"/>
  <c r="S702" i="1"/>
  <c r="U702" i="1"/>
  <c r="AM702" i="1" s="1"/>
  <c r="S703" i="1"/>
  <c r="U703" i="1"/>
  <c r="AM703" i="1" s="1"/>
  <c r="S704" i="1"/>
  <c r="U704" i="1"/>
  <c r="AM704" i="1" s="1"/>
  <c r="S705" i="1"/>
  <c r="U705" i="1"/>
  <c r="AM705" i="1" s="1"/>
  <c r="S706" i="1"/>
  <c r="U706" i="1"/>
  <c r="AM706" i="1" s="1"/>
  <c r="S707" i="1"/>
  <c r="U707" i="1"/>
  <c r="AM707" i="1" s="1"/>
  <c r="S708" i="1"/>
  <c r="U708" i="1"/>
  <c r="AM708" i="1" s="1"/>
  <c r="S709" i="1"/>
  <c r="U709" i="1"/>
  <c r="AM709" i="1"/>
  <c r="S710" i="1"/>
  <c r="U710" i="1"/>
  <c r="AM710" i="1" s="1"/>
  <c r="S711" i="1"/>
  <c r="U711" i="1"/>
  <c r="AM711" i="1" s="1"/>
  <c r="S712" i="1"/>
  <c r="U712" i="1"/>
  <c r="AM712" i="1" s="1"/>
  <c r="S713" i="1"/>
  <c r="U713" i="1"/>
  <c r="AM713" i="1" s="1"/>
  <c r="S714" i="1"/>
  <c r="U714" i="1"/>
  <c r="AM714" i="1" s="1"/>
  <c r="S715" i="1"/>
  <c r="U715" i="1"/>
  <c r="AM715" i="1" s="1"/>
  <c r="S716" i="1"/>
  <c r="U716" i="1"/>
  <c r="AM716" i="1"/>
  <c r="S717" i="1"/>
  <c r="U717" i="1"/>
  <c r="AM717" i="1" s="1"/>
  <c r="S718" i="1"/>
  <c r="U718" i="1"/>
  <c r="AM718" i="1" s="1"/>
  <c r="S719" i="1"/>
  <c r="U719" i="1"/>
  <c r="AM719" i="1" s="1"/>
  <c r="S720" i="1"/>
  <c r="U720" i="1"/>
  <c r="AM720" i="1" s="1"/>
  <c r="S721" i="1"/>
  <c r="U721" i="1"/>
  <c r="AM721" i="1" s="1"/>
  <c r="S722" i="1"/>
  <c r="U722" i="1"/>
  <c r="AM722" i="1" s="1"/>
  <c r="S723" i="1"/>
  <c r="U723" i="1"/>
  <c r="AM723" i="1" s="1"/>
  <c r="S724" i="1"/>
  <c r="U724" i="1"/>
  <c r="AM724" i="1" s="1"/>
  <c r="S725" i="1"/>
  <c r="U725" i="1"/>
  <c r="AM725" i="1" s="1"/>
  <c r="AU725" i="1" s="1"/>
  <c r="S726" i="1"/>
  <c r="U726" i="1"/>
  <c r="AM726" i="1" s="1"/>
  <c r="S727" i="1"/>
  <c r="U727" i="1"/>
  <c r="AM727" i="1" s="1"/>
  <c r="S728" i="1"/>
  <c r="U728" i="1"/>
  <c r="AM728" i="1" s="1"/>
  <c r="S729" i="1"/>
  <c r="U729" i="1"/>
  <c r="AM729" i="1" s="1"/>
  <c r="S730" i="1"/>
  <c r="U730" i="1"/>
  <c r="AM730" i="1" s="1"/>
  <c r="S731" i="1"/>
  <c r="U731" i="1"/>
  <c r="AM731" i="1" s="1"/>
  <c r="S732" i="1"/>
  <c r="U732" i="1"/>
  <c r="AM732" i="1"/>
  <c r="S733" i="1"/>
  <c r="U733" i="1"/>
  <c r="AM733" i="1" s="1"/>
  <c r="S734" i="1"/>
  <c r="U734" i="1"/>
  <c r="AM734" i="1" s="1"/>
  <c r="S735" i="1"/>
  <c r="U735" i="1"/>
  <c r="AM735" i="1" s="1"/>
  <c r="S736" i="1"/>
  <c r="U736" i="1"/>
  <c r="AM736" i="1"/>
  <c r="S737" i="1"/>
  <c r="U737" i="1"/>
  <c r="AM737" i="1" s="1"/>
  <c r="S738" i="1"/>
  <c r="U738" i="1"/>
  <c r="AM738" i="1" s="1"/>
  <c r="S739" i="1"/>
  <c r="U739" i="1"/>
  <c r="AM739" i="1" s="1"/>
  <c r="S740" i="1"/>
  <c r="U740" i="1"/>
  <c r="AM740" i="1" s="1"/>
  <c r="S741" i="1"/>
  <c r="U741" i="1"/>
  <c r="AM741" i="1" s="1"/>
  <c r="S742" i="1"/>
  <c r="U742" i="1"/>
  <c r="AM742" i="1" s="1"/>
  <c r="S743" i="1"/>
  <c r="U743" i="1"/>
  <c r="AM743" i="1" s="1"/>
  <c r="S744" i="1"/>
  <c r="U744" i="1"/>
  <c r="AM744" i="1" s="1"/>
  <c r="S745" i="1"/>
  <c r="U745" i="1"/>
  <c r="AM745" i="1" s="1"/>
  <c r="S746" i="1"/>
  <c r="U746" i="1"/>
  <c r="AM746" i="1" s="1"/>
  <c r="S747" i="1"/>
  <c r="U747" i="1"/>
  <c r="AM747" i="1" s="1"/>
  <c r="S748" i="1"/>
  <c r="U748" i="1"/>
  <c r="AM748" i="1" s="1"/>
  <c r="AW748" i="1" s="1"/>
  <c r="S749" i="1"/>
  <c r="U749" i="1"/>
  <c r="AM749" i="1" s="1"/>
  <c r="S750" i="1"/>
  <c r="U750" i="1"/>
  <c r="AM750" i="1"/>
  <c r="S751" i="1"/>
  <c r="U751" i="1"/>
  <c r="AM751" i="1"/>
  <c r="S752" i="1"/>
  <c r="U752" i="1"/>
  <c r="AM752" i="1" s="1"/>
  <c r="S753" i="1"/>
  <c r="U753" i="1"/>
  <c r="AM753" i="1" s="1"/>
  <c r="S754" i="1"/>
  <c r="U754" i="1"/>
  <c r="AM754" i="1" s="1"/>
  <c r="S755" i="1"/>
  <c r="U755" i="1"/>
  <c r="AM755" i="1" s="1"/>
  <c r="AU755" i="1" s="1"/>
  <c r="S756" i="1"/>
  <c r="U756" i="1"/>
  <c r="AM756" i="1" s="1"/>
  <c r="S757" i="1"/>
  <c r="U757" i="1"/>
  <c r="AM757" i="1" s="1"/>
  <c r="S758" i="1"/>
  <c r="U758" i="1"/>
  <c r="AM758" i="1" s="1"/>
  <c r="S759" i="1"/>
  <c r="U759" i="1"/>
  <c r="AM759" i="1" s="1"/>
  <c r="S760" i="1"/>
  <c r="U760" i="1"/>
  <c r="AM760" i="1" s="1"/>
  <c r="S761" i="1"/>
  <c r="U761" i="1"/>
  <c r="AM761" i="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s="1"/>
  <c r="S770" i="1"/>
  <c r="U770" i="1"/>
  <c r="AM770" i="1"/>
  <c r="S771" i="1"/>
  <c r="U771" i="1"/>
  <c r="AM771" i="1" s="1"/>
  <c r="S772" i="1"/>
  <c r="U772" i="1"/>
  <c r="AM772" i="1" s="1"/>
  <c r="S773" i="1"/>
  <c r="U773" i="1"/>
  <c r="AM773" i="1" s="1"/>
  <c r="S774" i="1"/>
  <c r="U774" i="1"/>
  <c r="AM774" i="1" s="1"/>
  <c r="S775" i="1"/>
  <c r="U775" i="1"/>
  <c r="AM775" i="1" s="1"/>
  <c r="AU775" i="1"/>
  <c r="S776" i="1"/>
  <c r="U776" i="1"/>
  <c r="AM776" i="1" s="1"/>
  <c r="S777" i="1"/>
  <c r="U777" i="1"/>
  <c r="AM777" i="1" s="1"/>
  <c r="S778" i="1"/>
  <c r="U778" i="1"/>
  <c r="AM778" i="1" s="1"/>
  <c r="S779" i="1"/>
  <c r="U779" i="1"/>
  <c r="AM779" i="1"/>
  <c r="S780" i="1"/>
  <c r="U780" i="1"/>
  <c r="AM780" i="1" s="1"/>
  <c r="S781" i="1"/>
  <c r="U781" i="1"/>
  <c r="AM781" i="1" s="1"/>
  <c r="S782" i="1"/>
  <c r="U782" i="1"/>
  <c r="AM782" i="1" s="1"/>
  <c r="S783" i="1"/>
  <c r="U783" i="1"/>
  <c r="AM783" i="1" s="1"/>
  <c r="S784" i="1"/>
  <c r="U784" i="1"/>
  <c r="AM784" i="1" s="1"/>
  <c r="S785" i="1"/>
  <c r="U785" i="1"/>
  <c r="AM785" i="1" s="1"/>
  <c r="S786" i="1"/>
  <c r="U786" i="1"/>
  <c r="AM786" i="1" s="1"/>
  <c r="S787" i="1"/>
  <c r="U787" i="1"/>
  <c r="AM787" i="1" s="1"/>
  <c r="S788" i="1"/>
  <c r="U788" i="1"/>
  <c r="AM788" i="1" s="1"/>
  <c r="S789" i="1"/>
  <c r="U789" i="1"/>
  <c r="AM789" i="1"/>
  <c r="S790" i="1"/>
  <c r="U790" i="1"/>
  <c r="AM790" i="1" s="1"/>
  <c r="S791" i="1"/>
  <c r="U791" i="1"/>
  <c r="AM791" i="1" s="1"/>
  <c r="S792" i="1"/>
  <c r="U792" i="1"/>
  <c r="AM792" i="1" s="1"/>
  <c r="S793" i="1"/>
  <c r="U793" i="1"/>
  <c r="AM793" i="1" s="1"/>
  <c r="S794" i="1"/>
  <c r="U794" i="1"/>
  <c r="AM794" i="1" s="1"/>
  <c r="S795" i="1"/>
  <c r="U795" i="1"/>
  <c r="AM795" i="1" s="1"/>
  <c r="S796" i="1"/>
  <c r="U796" i="1"/>
  <c r="AM796" i="1" s="1"/>
  <c r="S797" i="1"/>
  <c r="U797" i="1"/>
  <c r="AM797" i="1" s="1"/>
  <c r="S798" i="1"/>
  <c r="U798" i="1"/>
  <c r="AM798" i="1" s="1"/>
  <c r="S799" i="1"/>
  <c r="U799" i="1"/>
  <c r="AM799" i="1" s="1"/>
  <c r="S800" i="1"/>
  <c r="U800" i="1"/>
  <c r="AM800" i="1"/>
  <c r="S801" i="1"/>
  <c r="U801" i="1"/>
  <c r="AM801" i="1" s="1"/>
  <c r="S802" i="1"/>
  <c r="U802" i="1"/>
  <c r="AM802" i="1" s="1"/>
  <c r="S803" i="1"/>
  <c r="U803" i="1"/>
  <c r="AM803" i="1" s="1"/>
  <c r="S804" i="1"/>
  <c r="U804" i="1"/>
  <c r="AM804" i="1" s="1"/>
  <c r="S805" i="1"/>
  <c r="U805" i="1"/>
  <c r="AM805" i="1" s="1"/>
  <c r="S806" i="1"/>
  <c r="U806" i="1"/>
  <c r="AM806" i="1" s="1"/>
  <c r="S807" i="1"/>
  <c r="U807" i="1"/>
  <c r="AM807" i="1"/>
  <c r="S808" i="1"/>
  <c r="U808" i="1"/>
  <c r="AM808" i="1" s="1"/>
  <c r="S809" i="1"/>
  <c r="U809" i="1"/>
  <c r="AM809" i="1" s="1"/>
  <c r="S810" i="1"/>
  <c r="U810" i="1"/>
  <c r="AM810" i="1" s="1"/>
  <c r="S811" i="1"/>
  <c r="U811" i="1"/>
  <c r="AM811" i="1" s="1"/>
  <c r="S812" i="1"/>
  <c r="U812" i="1"/>
  <c r="AM812" i="1"/>
  <c r="S813" i="1"/>
  <c r="U813" i="1"/>
  <c r="AM813" i="1" s="1"/>
  <c r="S814" i="1"/>
  <c r="U814" i="1"/>
  <c r="AM814" i="1" s="1"/>
  <c r="S815" i="1"/>
  <c r="U815" i="1"/>
  <c r="AM815" i="1" s="1"/>
  <c r="S816" i="1"/>
  <c r="U816" i="1"/>
  <c r="AM816" i="1"/>
  <c r="S817" i="1"/>
  <c r="U817" i="1"/>
  <c r="AM817" i="1" s="1"/>
  <c r="S818" i="1"/>
  <c r="U818" i="1"/>
  <c r="AM818" i="1" s="1"/>
  <c r="S819" i="1"/>
  <c r="U819" i="1"/>
  <c r="AM819" i="1" s="1"/>
  <c r="S820" i="1"/>
  <c r="U820" i="1"/>
  <c r="AM820" i="1" s="1"/>
  <c r="S821" i="1"/>
  <c r="U821" i="1"/>
  <c r="AM821" i="1" s="1"/>
  <c r="AV821" i="1"/>
  <c r="S822" i="1"/>
  <c r="U822" i="1"/>
  <c r="AM822" i="1" s="1"/>
  <c r="S823" i="1"/>
  <c r="U823" i="1"/>
  <c r="AM823" i="1" s="1"/>
  <c r="S824" i="1"/>
  <c r="U824" i="1"/>
  <c r="AM824" i="1" s="1"/>
  <c r="S825" i="1"/>
  <c r="U825" i="1"/>
  <c r="AM825" i="1" s="1"/>
  <c r="S826" i="1"/>
  <c r="U826" i="1"/>
  <c r="AM826" i="1" s="1"/>
  <c r="S827" i="1"/>
  <c r="U827" i="1"/>
  <c r="AM827" i="1" s="1"/>
  <c r="S828" i="1"/>
  <c r="U828" i="1"/>
  <c r="AM828" i="1" s="1"/>
  <c r="S829" i="1"/>
  <c r="U829" i="1"/>
  <c r="AM829" i="1" s="1"/>
  <c r="S830" i="1"/>
  <c r="U830" i="1"/>
  <c r="AM830" i="1" s="1"/>
  <c r="S831" i="1"/>
  <c r="U831" i="1"/>
  <c r="AM831" i="1" s="1"/>
  <c r="S832" i="1"/>
  <c r="U832" i="1"/>
  <c r="AM832" i="1"/>
  <c r="S833" i="1"/>
  <c r="U833" i="1"/>
  <c r="AM833" i="1" s="1"/>
  <c r="S834" i="1"/>
  <c r="U834" i="1"/>
  <c r="AM834" i="1" s="1"/>
  <c r="S835" i="1"/>
  <c r="U835" i="1"/>
  <c r="AM835" i="1" s="1"/>
  <c r="S836" i="1"/>
  <c r="U836" i="1"/>
  <c r="AM836" i="1" s="1"/>
  <c r="S837" i="1"/>
  <c r="U837" i="1"/>
  <c r="AM837" i="1"/>
  <c r="S838" i="1"/>
  <c r="U838" i="1"/>
  <c r="AM838" i="1" s="1"/>
  <c r="S839" i="1"/>
  <c r="U839" i="1"/>
  <c r="AM839" i="1" s="1"/>
  <c r="S840" i="1"/>
  <c r="U840" i="1"/>
  <c r="AM840" i="1" s="1"/>
  <c r="S841" i="1"/>
  <c r="U841" i="1"/>
  <c r="AM841" i="1" s="1"/>
  <c r="S842" i="1"/>
  <c r="U842" i="1"/>
  <c r="AM842" i="1" s="1"/>
  <c r="S843" i="1"/>
  <c r="U843" i="1"/>
  <c r="AM843" i="1" s="1"/>
  <c r="S844" i="1"/>
  <c r="U844" i="1"/>
  <c r="AM844" i="1"/>
  <c r="S845" i="1"/>
  <c r="U845" i="1"/>
  <c r="AM845" i="1" s="1"/>
  <c r="S846" i="1"/>
  <c r="U846" i="1"/>
  <c r="AM846" i="1" s="1"/>
  <c r="S847" i="1"/>
  <c r="U847" i="1"/>
  <c r="AM847" i="1" s="1"/>
  <c r="S848" i="1"/>
  <c r="U848" i="1"/>
  <c r="AM848" i="1" s="1"/>
  <c r="S849" i="1"/>
  <c r="U849" i="1"/>
  <c r="AM849" i="1" s="1"/>
  <c r="S850" i="1"/>
  <c r="U850" i="1"/>
  <c r="AM850" i="1" s="1"/>
  <c r="S851" i="1"/>
  <c r="U851" i="1"/>
  <c r="AM851" i="1" s="1"/>
  <c r="S852" i="1"/>
  <c r="U852" i="1"/>
  <c r="AM852" i="1" s="1"/>
  <c r="S853" i="1"/>
  <c r="U853" i="1"/>
  <c r="AM853" i="1" s="1"/>
  <c r="AW853" i="1" s="1"/>
  <c r="S854" i="1"/>
  <c r="U854" i="1"/>
  <c r="AM854" i="1" s="1"/>
  <c r="S855" i="1"/>
  <c r="U855" i="1"/>
  <c r="AM855" i="1" s="1"/>
  <c r="S856" i="1"/>
  <c r="U856" i="1"/>
  <c r="AM856" i="1" s="1"/>
  <c r="S857" i="1"/>
  <c r="U857" i="1"/>
  <c r="AM857" i="1" s="1"/>
  <c r="S858" i="1"/>
  <c r="U858" i="1"/>
  <c r="AM858" i="1" s="1"/>
  <c r="S859" i="1"/>
  <c r="U859" i="1"/>
  <c r="AM859" i="1" s="1"/>
  <c r="S860" i="1"/>
  <c r="U860" i="1"/>
  <c r="AM860" i="1" s="1"/>
  <c r="S861" i="1"/>
  <c r="U861" i="1"/>
  <c r="AM861" i="1" s="1"/>
  <c r="S862" i="1"/>
  <c r="U862" i="1"/>
  <c r="AM862" i="1" s="1"/>
  <c r="AV862" i="1" s="1"/>
  <c r="S863" i="1"/>
  <c r="U863" i="1"/>
  <c r="AM863" i="1" s="1"/>
  <c r="S864" i="1"/>
  <c r="U864" i="1"/>
  <c r="AM864" i="1" s="1"/>
  <c r="S865" i="1"/>
  <c r="U865" i="1"/>
  <c r="AM865" i="1" s="1"/>
  <c r="S866" i="1"/>
  <c r="U866" i="1"/>
  <c r="AM866" i="1" s="1"/>
  <c r="S867" i="1"/>
  <c r="U867" i="1"/>
  <c r="AM867" i="1" s="1"/>
  <c r="S868" i="1"/>
  <c r="U868" i="1"/>
  <c r="AM868" i="1" s="1"/>
  <c r="S869" i="1"/>
  <c r="U869" i="1"/>
  <c r="AM869" i="1" s="1"/>
  <c r="S870" i="1"/>
  <c r="U870" i="1"/>
  <c r="AM870" i="1" s="1"/>
  <c r="S871" i="1"/>
  <c r="U871" i="1"/>
  <c r="AM871" i="1" s="1"/>
  <c r="S872" i="1"/>
  <c r="U872" i="1"/>
  <c r="AM872" i="1"/>
  <c r="S873" i="1"/>
  <c r="U873" i="1"/>
  <c r="AM873" i="1" s="1"/>
  <c r="S874" i="1"/>
  <c r="U874" i="1"/>
  <c r="AM874" i="1" s="1"/>
  <c r="S875" i="1"/>
  <c r="U875" i="1"/>
  <c r="AM875" i="1"/>
  <c r="AU875" i="1" s="1"/>
  <c r="S876" i="1"/>
  <c r="U876" i="1"/>
  <c r="AM876" i="1" s="1"/>
  <c r="S877" i="1"/>
  <c r="U877" i="1"/>
  <c r="AM877" i="1" s="1"/>
  <c r="S878" i="1"/>
  <c r="U878" i="1"/>
  <c r="AM878" i="1" s="1"/>
  <c r="S879" i="1"/>
  <c r="U879" i="1"/>
  <c r="AM879" i="1" s="1"/>
  <c r="S880" i="1"/>
  <c r="U880" i="1"/>
  <c r="AM880" i="1" s="1"/>
  <c r="S881" i="1"/>
  <c r="U881" i="1"/>
  <c r="AM881" i="1" s="1"/>
  <c r="AU881" i="1" s="1"/>
  <c r="S882" i="1"/>
  <c r="U882" i="1"/>
  <c r="AM882" i="1" s="1"/>
  <c r="S883" i="1"/>
  <c r="U883" i="1"/>
  <c r="AM883" i="1" s="1"/>
  <c r="S884" i="1"/>
  <c r="U884" i="1"/>
  <c r="AM884" i="1" s="1"/>
  <c r="S885" i="1"/>
  <c r="U885" i="1"/>
  <c r="AM885" i="1" s="1"/>
  <c r="AU885" i="1" s="1"/>
  <c r="S886" i="1"/>
  <c r="U886" i="1"/>
  <c r="AM886" i="1" s="1"/>
  <c r="S887" i="1"/>
  <c r="U887" i="1"/>
  <c r="AM887" i="1" s="1"/>
  <c r="S888" i="1"/>
  <c r="U888" i="1"/>
  <c r="AM888" i="1" s="1"/>
  <c r="S889" i="1"/>
  <c r="U889" i="1"/>
  <c r="AM889" i="1" s="1"/>
  <c r="S890" i="1"/>
  <c r="U890" i="1"/>
  <c r="AM890" i="1" s="1"/>
  <c r="S891" i="1"/>
  <c r="U891" i="1"/>
  <c r="AM891" i="1" s="1"/>
  <c r="S892" i="1"/>
  <c r="U892" i="1"/>
  <c r="AM892" i="1"/>
  <c r="S893" i="1"/>
  <c r="U893" i="1"/>
  <c r="AM893" i="1" s="1"/>
  <c r="S894" i="1"/>
  <c r="U894" i="1"/>
  <c r="AM894" i="1" s="1"/>
  <c r="S895" i="1"/>
  <c r="U895" i="1"/>
  <c r="AM895" i="1" s="1"/>
  <c r="S896" i="1"/>
  <c r="U896" i="1"/>
  <c r="AM896" i="1" s="1"/>
  <c r="S897" i="1"/>
  <c r="U897" i="1"/>
  <c r="AM897" i="1" s="1"/>
  <c r="S898" i="1"/>
  <c r="U898" i="1"/>
  <c r="AM898" i="1" s="1"/>
  <c r="S899" i="1"/>
  <c r="U899" i="1"/>
  <c r="AM899" i="1" s="1"/>
  <c r="S900" i="1"/>
  <c r="U900" i="1"/>
  <c r="AM900" i="1" s="1"/>
  <c r="S901" i="1"/>
  <c r="U901" i="1"/>
  <c r="AM901" i="1"/>
  <c r="AU901" i="1" s="1"/>
  <c r="S902" i="1"/>
  <c r="U902" i="1"/>
  <c r="AM902" i="1" s="1"/>
  <c r="AU902" i="1"/>
  <c r="S903" i="1"/>
  <c r="U903" i="1"/>
  <c r="AM903" i="1" s="1"/>
  <c r="S904" i="1"/>
  <c r="U904" i="1"/>
  <c r="AM904" i="1" s="1"/>
  <c r="S905" i="1"/>
  <c r="U905" i="1"/>
  <c r="AM905" i="1" s="1"/>
  <c r="S906" i="1"/>
  <c r="U906" i="1"/>
  <c r="AM906" i="1" s="1"/>
  <c r="S907" i="1"/>
  <c r="U907" i="1"/>
  <c r="AM907" i="1" s="1"/>
  <c r="S908" i="1"/>
  <c r="U908" i="1"/>
  <c r="AM908" i="1" s="1"/>
  <c r="S909" i="1"/>
  <c r="U909" i="1"/>
  <c r="AM909" i="1" s="1"/>
  <c r="S910" i="1"/>
  <c r="U910" i="1"/>
  <c r="AM910" i="1" s="1"/>
  <c r="AU910" i="1" s="1"/>
  <c r="S911" i="1"/>
  <c r="U911" i="1"/>
  <c r="AM911" i="1" s="1"/>
  <c r="S912" i="1"/>
  <c r="U912" i="1"/>
  <c r="AM912" i="1" s="1"/>
  <c r="S913" i="1"/>
  <c r="U913" i="1"/>
  <c r="AM913" i="1" s="1"/>
  <c r="S914" i="1"/>
  <c r="U914" i="1"/>
  <c r="AM914" i="1" s="1"/>
  <c r="S915" i="1"/>
  <c r="U915" i="1"/>
  <c r="AM915" i="1" s="1"/>
  <c r="S916" i="1"/>
  <c r="U916" i="1"/>
  <c r="AM916" i="1" s="1"/>
  <c r="S917" i="1"/>
  <c r="U917" i="1"/>
  <c r="AM917" i="1" s="1"/>
  <c r="S918" i="1"/>
  <c r="U918" i="1"/>
  <c r="AM918" i="1" s="1"/>
  <c r="S919" i="1"/>
  <c r="U919" i="1"/>
  <c r="AM919" i="1" s="1"/>
  <c r="S920" i="1"/>
  <c r="U920" i="1"/>
  <c r="AM920" i="1" s="1"/>
  <c r="AU920" i="1" s="1"/>
  <c r="S921" i="1"/>
  <c r="U921" i="1"/>
  <c r="AM921" i="1" s="1"/>
  <c r="S922" i="1"/>
  <c r="U922" i="1"/>
  <c r="AM922" i="1"/>
  <c r="S923" i="1"/>
  <c r="U923" i="1"/>
  <c r="AM923" i="1" s="1"/>
  <c r="S924" i="1"/>
  <c r="U924" i="1"/>
  <c r="AM924" i="1" s="1"/>
  <c r="S925" i="1"/>
  <c r="U925" i="1"/>
  <c r="AM925" i="1" s="1"/>
  <c r="S926" i="1"/>
  <c r="U926" i="1"/>
  <c r="AM926" i="1" s="1"/>
  <c r="S927" i="1"/>
  <c r="U927" i="1"/>
  <c r="AM927" i="1" s="1"/>
  <c r="S928" i="1"/>
  <c r="U928" i="1"/>
  <c r="AM928" i="1" s="1"/>
  <c r="S929" i="1"/>
  <c r="U929" i="1"/>
  <c r="AM929" i="1" s="1"/>
  <c r="S930" i="1"/>
  <c r="U930" i="1"/>
  <c r="AM930" i="1" s="1"/>
  <c r="S931" i="1"/>
  <c r="U931" i="1"/>
  <c r="AM931" i="1"/>
  <c r="S932" i="1"/>
  <c r="U932" i="1"/>
  <c r="AM932" i="1" s="1"/>
  <c r="S933" i="1"/>
  <c r="U933" i="1"/>
  <c r="AM933" i="1" s="1"/>
  <c r="S934" i="1"/>
  <c r="U934" i="1"/>
  <c r="AM934" i="1" s="1"/>
  <c r="S935" i="1"/>
  <c r="U935" i="1"/>
  <c r="AM935" i="1" s="1"/>
  <c r="S936" i="1"/>
  <c r="U936" i="1"/>
  <c r="AM936" i="1" s="1"/>
  <c r="S937" i="1"/>
  <c r="U937" i="1"/>
  <c r="AM937" i="1" s="1"/>
  <c r="S938" i="1"/>
  <c r="U938" i="1"/>
  <c r="AM938" i="1" s="1"/>
  <c r="S939" i="1"/>
  <c r="U939" i="1"/>
  <c r="AM939" i="1" s="1"/>
  <c r="S940" i="1"/>
  <c r="U940" i="1"/>
  <c r="AM940" i="1" s="1"/>
  <c r="S941" i="1"/>
  <c r="U941" i="1"/>
  <c r="AM941" i="1" s="1"/>
  <c r="S942" i="1"/>
  <c r="U942" i="1"/>
  <c r="AM942" i="1" s="1"/>
  <c r="S943" i="1"/>
  <c r="U943" i="1"/>
  <c r="AM943" i="1" s="1"/>
  <c r="S944" i="1"/>
  <c r="U944" i="1"/>
  <c r="AM944" i="1" s="1"/>
  <c r="S945" i="1"/>
  <c r="U945" i="1"/>
  <c r="AM945" i="1" s="1"/>
  <c r="S946" i="1"/>
  <c r="U946" i="1"/>
  <c r="AM946" i="1" s="1"/>
  <c r="S947" i="1"/>
  <c r="U947" i="1"/>
  <c r="AM947" i="1" s="1"/>
  <c r="S948" i="1"/>
  <c r="U948" i="1"/>
  <c r="AM948" i="1" s="1"/>
  <c r="S949" i="1"/>
  <c r="U949" i="1"/>
  <c r="AM949" i="1" s="1"/>
  <c r="S950" i="1"/>
  <c r="U950" i="1"/>
  <c r="AM950" i="1" s="1"/>
  <c r="S951" i="1"/>
  <c r="U951" i="1"/>
  <c r="AM951" i="1" s="1"/>
  <c r="S952" i="1"/>
  <c r="U952" i="1"/>
  <c r="AM952" i="1" s="1"/>
  <c r="AU952" i="1" s="1"/>
  <c r="S953" i="1"/>
  <c r="U953" i="1"/>
  <c r="AM953" i="1" s="1"/>
  <c r="S954" i="1"/>
  <c r="U954" i="1"/>
  <c r="AM954" i="1" s="1"/>
  <c r="S955" i="1"/>
  <c r="U955" i="1"/>
  <c r="AM955" i="1" s="1"/>
  <c r="S956" i="1"/>
  <c r="U956" i="1"/>
  <c r="AM956" i="1" s="1"/>
  <c r="S957" i="1"/>
  <c r="U957" i="1"/>
  <c r="AM957" i="1" s="1"/>
  <c r="S958" i="1"/>
  <c r="U958" i="1"/>
  <c r="AM958" i="1" s="1"/>
  <c r="S959" i="1"/>
  <c r="U959" i="1"/>
  <c r="AM959" i="1" s="1"/>
  <c r="S960" i="1"/>
  <c r="U960" i="1"/>
  <c r="AM960" i="1" s="1"/>
  <c r="S961" i="1"/>
  <c r="U961" i="1"/>
  <c r="AM961" i="1"/>
  <c r="S962" i="1"/>
  <c r="U962" i="1"/>
  <c r="AM962" i="1" s="1"/>
  <c r="S963" i="1"/>
  <c r="U963" i="1"/>
  <c r="AM963" i="1" s="1"/>
  <c r="S964" i="1"/>
  <c r="U964" i="1"/>
  <c r="AM964" i="1" s="1"/>
  <c r="S965" i="1"/>
  <c r="U965" i="1"/>
  <c r="AM965" i="1" s="1"/>
  <c r="S966" i="1"/>
  <c r="U966" i="1"/>
  <c r="AM966" i="1" s="1"/>
  <c r="S967" i="1"/>
  <c r="U967" i="1"/>
  <c r="AM967" i="1" s="1"/>
  <c r="S968" i="1"/>
  <c r="U968" i="1"/>
  <c r="AM968" i="1" s="1"/>
  <c r="S969" i="1"/>
  <c r="U969" i="1"/>
  <c r="AM969" i="1" s="1"/>
  <c r="S970" i="1"/>
  <c r="U970" i="1"/>
  <c r="AM970" i="1" s="1"/>
  <c r="S971" i="1"/>
  <c r="U971" i="1"/>
  <c r="AM971" i="1" s="1"/>
  <c r="S972" i="1"/>
  <c r="U972" i="1"/>
  <c r="AM972" i="1"/>
  <c r="S973" i="1"/>
  <c r="U973" i="1"/>
  <c r="AM973" i="1" s="1"/>
  <c r="S974" i="1"/>
  <c r="U974" i="1"/>
  <c r="AM974" i="1" s="1"/>
  <c r="S975" i="1"/>
  <c r="U975" i="1"/>
  <c r="AM975" i="1" s="1"/>
  <c r="S976" i="1"/>
  <c r="U976" i="1"/>
  <c r="AM976" i="1" s="1"/>
  <c r="S977" i="1"/>
  <c r="U977" i="1"/>
  <c r="AM977" i="1" s="1"/>
  <c r="S978" i="1"/>
  <c r="U978" i="1"/>
  <c r="AM978" i="1" s="1"/>
  <c r="S979" i="1"/>
  <c r="U979" i="1"/>
  <c r="AM979" i="1" s="1"/>
  <c r="S980" i="1"/>
  <c r="U980" i="1"/>
  <c r="AM980" i="1" s="1"/>
  <c r="S981" i="1"/>
  <c r="U981" i="1"/>
  <c r="AM981" i="1" s="1"/>
  <c r="S982" i="1"/>
  <c r="U982" i="1"/>
  <c r="AM982" i="1" s="1"/>
  <c r="S983" i="1"/>
  <c r="U983" i="1"/>
  <c r="AM983" i="1" s="1"/>
  <c r="S984" i="1"/>
  <c r="U984" i="1"/>
  <c r="AM984" i="1" s="1"/>
  <c r="S985" i="1"/>
  <c r="U985" i="1"/>
  <c r="AM985" i="1" s="1"/>
  <c r="S986" i="1"/>
  <c r="U986" i="1"/>
  <c r="AM986" i="1" s="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s="1"/>
  <c r="S996" i="1"/>
  <c r="U996" i="1"/>
  <c r="AM996" i="1" s="1"/>
  <c r="S997" i="1"/>
  <c r="U997" i="1"/>
  <c r="AM997" i="1" s="1"/>
  <c r="S998" i="1"/>
  <c r="U998" i="1"/>
  <c r="AM998" i="1" s="1"/>
  <c r="S999" i="1"/>
  <c r="U999" i="1"/>
  <c r="AM999" i="1" s="1"/>
  <c r="S1000" i="1"/>
  <c r="U1000" i="1"/>
  <c r="AM1000" i="1"/>
  <c r="S1001" i="1"/>
  <c r="U1001" i="1"/>
  <c r="AM1001" i="1" s="1"/>
  <c r="S1002" i="1"/>
  <c r="U1002" i="1"/>
  <c r="AM1002" i="1" s="1"/>
  <c r="S1003" i="1"/>
  <c r="U1003" i="1"/>
  <c r="AM1003" i="1" s="1"/>
  <c r="S1004" i="1"/>
  <c r="U1004" i="1"/>
  <c r="AM1004" i="1" s="1"/>
  <c r="S1005" i="1"/>
  <c r="U1005" i="1"/>
  <c r="AM1005" i="1" s="1"/>
  <c r="S1006" i="1"/>
  <c r="U1006" i="1"/>
  <c r="AM1006" i="1" s="1"/>
  <c r="S1007" i="1"/>
  <c r="U1007" i="1"/>
  <c r="AM1007" i="1" s="1"/>
  <c r="AU1007" i="1" s="1"/>
  <c r="S1008" i="1"/>
  <c r="U1008" i="1"/>
  <c r="AM1008" i="1" s="1"/>
  <c r="S1009" i="1"/>
  <c r="U1009" i="1"/>
  <c r="AM1009" i="1" s="1"/>
  <c r="S1010" i="1"/>
  <c r="U1010" i="1"/>
  <c r="AM1010" i="1" s="1"/>
  <c r="S1011" i="1"/>
  <c r="U1011" i="1"/>
  <c r="AM1011" i="1" s="1"/>
  <c r="S1012" i="1"/>
  <c r="U1012" i="1"/>
  <c r="AM1012" i="1" s="1"/>
  <c r="S1013" i="1"/>
  <c r="U1013" i="1"/>
  <c r="AM1013" i="1" s="1"/>
  <c r="S1014" i="1"/>
  <c r="U1014" i="1"/>
  <c r="AM1014" i="1" s="1"/>
  <c r="S1015" i="1"/>
  <c r="U1015" i="1"/>
  <c r="AM1015" i="1" s="1"/>
  <c r="S1016" i="1"/>
  <c r="U1016" i="1"/>
  <c r="AM1016" i="1"/>
  <c r="S1017" i="1"/>
  <c r="U1017" i="1"/>
  <c r="AM1017" i="1" s="1"/>
  <c r="S1018" i="1"/>
  <c r="U1018" i="1"/>
  <c r="AM1018" i="1" s="1"/>
  <c r="AV1018" i="1" s="1"/>
  <c r="S1019" i="1"/>
  <c r="U1019" i="1"/>
  <c r="AM1019" i="1" s="1"/>
  <c r="S1020" i="1"/>
  <c r="U1020" i="1"/>
  <c r="AM1020" i="1" s="1"/>
  <c r="S1021" i="1"/>
  <c r="U1021" i="1"/>
  <c r="AM1021" i="1" s="1"/>
  <c r="S1022" i="1"/>
  <c r="U1022" i="1"/>
  <c r="AM1022" i="1" s="1"/>
  <c r="S1023" i="1"/>
  <c r="U1023" i="1"/>
  <c r="AM1023" i="1" s="1"/>
  <c r="AV1023" i="1"/>
  <c r="S1024" i="1"/>
  <c r="U1024" i="1"/>
  <c r="AM1024" i="1" s="1"/>
  <c r="S1025" i="1"/>
  <c r="U1025" i="1"/>
  <c r="AM1025" i="1" s="1"/>
  <c r="S1026" i="1"/>
  <c r="U1026" i="1"/>
  <c r="AM1026" i="1" s="1"/>
  <c r="S1027" i="1"/>
  <c r="U1027" i="1"/>
  <c r="AM1027" i="1" s="1"/>
  <c r="S1028" i="1"/>
  <c r="U1028" i="1"/>
  <c r="AM1028" i="1" s="1"/>
  <c r="S1029" i="1"/>
  <c r="U1029" i="1"/>
  <c r="AM1029" i="1" s="1"/>
  <c r="S1030" i="1"/>
  <c r="U1030" i="1"/>
  <c r="AM1030" i="1" s="1"/>
  <c r="S1031" i="1"/>
  <c r="U1031" i="1"/>
  <c r="AM1031" i="1" s="1"/>
  <c r="S1032" i="1"/>
  <c r="U1032" i="1"/>
  <c r="AM1032" i="1" s="1"/>
  <c r="S1033" i="1"/>
  <c r="U1033" i="1"/>
  <c r="AM1033" i="1" s="1"/>
  <c r="S1034" i="1"/>
  <c r="U1034" i="1"/>
  <c r="AM1034" i="1" s="1"/>
  <c r="S1035" i="1"/>
  <c r="U1035" i="1"/>
  <c r="AM1035" i="1" s="1"/>
  <c r="AV1035" i="1" s="1"/>
  <c r="S1036" i="1"/>
  <c r="U1036" i="1"/>
  <c r="AM1036" i="1" s="1"/>
  <c r="S1037" i="1"/>
  <c r="U1037" i="1"/>
  <c r="AM1037" i="1" s="1"/>
  <c r="S1038" i="1"/>
  <c r="U1038" i="1"/>
  <c r="AM1038" i="1" s="1"/>
  <c r="S1039" i="1"/>
  <c r="U1039" i="1"/>
  <c r="AM1039" i="1" s="1"/>
  <c r="S1040" i="1"/>
  <c r="U1040" i="1"/>
  <c r="AM1040" i="1" s="1"/>
  <c r="S1041" i="1"/>
  <c r="U1041" i="1"/>
  <c r="AM1041" i="1" s="1"/>
  <c r="S1042" i="1"/>
  <c r="U1042" i="1"/>
  <c r="AM1042" i="1" s="1"/>
  <c r="S1043" i="1"/>
  <c r="U1043" i="1"/>
  <c r="AM1043" i="1" s="1"/>
  <c r="AV1043" i="1" s="1"/>
  <c r="S1044" i="1"/>
  <c r="U1044" i="1"/>
  <c r="AM1044" i="1" s="1"/>
  <c r="S1045" i="1"/>
  <c r="U1045" i="1"/>
  <c r="AM1045" i="1" s="1"/>
  <c r="AV1045" i="1" s="1"/>
  <c r="S1046" i="1"/>
  <c r="U1046" i="1"/>
  <c r="AM1046" i="1" s="1"/>
  <c r="S1047" i="1"/>
  <c r="U1047" i="1"/>
  <c r="AM1047" i="1" s="1"/>
  <c r="S1048" i="1"/>
  <c r="U1048" i="1"/>
  <c r="AM1048" i="1" s="1"/>
  <c r="S1049" i="1"/>
  <c r="U1049" i="1"/>
  <c r="AM1049" i="1" s="1"/>
  <c r="S1050" i="1"/>
  <c r="U1050" i="1"/>
  <c r="AM1050" i="1" s="1"/>
  <c r="S1051" i="1"/>
  <c r="U1051" i="1"/>
  <c r="AM1051" i="1" s="1"/>
  <c r="S1052" i="1"/>
  <c r="U1052" i="1"/>
  <c r="AM1052" i="1" s="1"/>
  <c r="S1053" i="1"/>
  <c r="U1053" i="1"/>
  <c r="AM1053" i="1" s="1"/>
  <c r="S1054" i="1"/>
  <c r="U1054" i="1"/>
  <c r="AM1054" i="1" s="1"/>
  <c r="S1055" i="1"/>
  <c r="U1055" i="1"/>
  <c r="AM1055" i="1" s="1"/>
  <c r="S1056" i="1"/>
  <c r="U1056" i="1"/>
  <c r="AM1056" i="1"/>
  <c r="S1057" i="1"/>
  <c r="U1057" i="1"/>
  <c r="AM1057" i="1" s="1"/>
  <c r="S1058" i="1"/>
  <c r="U1058" i="1"/>
  <c r="AM1058" i="1" s="1"/>
  <c r="S1059" i="1"/>
  <c r="U1059" i="1"/>
  <c r="AM1059" i="1" s="1"/>
  <c r="S1060" i="1"/>
  <c r="U1060" i="1"/>
  <c r="AM1060" i="1" s="1"/>
  <c r="S1061" i="1"/>
  <c r="U1061" i="1"/>
  <c r="AM1061" i="1"/>
  <c r="AU1061" i="1" s="1"/>
  <c r="S1062" i="1"/>
  <c r="U1062" i="1"/>
  <c r="AM1062" i="1" s="1"/>
  <c r="S1063" i="1"/>
  <c r="U1063" i="1"/>
  <c r="AM1063" i="1" s="1"/>
  <c r="S1064" i="1"/>
  <c r="U1064" i="1"/>
  <c r="AM1064" i="1" s="1"/>
  <c r="S1065" i="1"/>
  <c r="U1065" i="1"/>
  <c r="AM1065" i="1" s="1"/>
  <c r="AU1065" i="1"/>
  <c r="S1066" i="1"/>
  <c r="U1066" i="1"/>
  <c r="AM1066" i="1"/>
  <c r="S1067" i="1"/>
  <c r="U1067" i="1"/>
  <c r="AM1067" i="1"/>
  <c r="AV1067" i="1" s="1"/>
  <c r="S1068" i="1"/>
  <c r="U1068" i="1"/>
  <c r="AM1068" i="1" s="1"/>
  <c r="S1069" i="1"/>
  <c r="U1069" i="1"/>
  <c r="AM1069" i="1" s="1"/>
  <c r="S1070" i="1"/>
  <c r="U1070" i="1"/>
  <c r="AM1070" i="1" s="1"/>
  <c r="S1071" i="1"/>
  <c r="U1071" i="1"/>
  <c r="AM1071" i="1" s="1"/>
  <c r="S1072" i="1"/>
  <c r="U1072" i="1"/>
  <c r="AM1072" i="1" s="1"/>
  <c r="S1073" i="1"/>
  <c r="U1073" i="1"/>
  <c r="AM1073" i="1" s="1"/>
  <c r="S1074" i="1"/>
  <c r="U1074" i="1"/>
  <c r="AM1074" i="1" s="1"/>
  <c r="S1075" i="1"/>
  <c r="U1075" i="1"/>
  <c r="AM1075" i="1"/>
  <c r="S1076" i="1"/>
  <c r="U1076" i="1"/>
  <c r="AM1076" i="1" s="1"/>
  <c r="S1077" i="1"/>
  <c r="U1077" i="1"/>
  <c r="AM1077" i="1" s="1"/>
  <c r="S1078" i="1"/>
  <c r="U1078" i="1"/>
  <c r="AM1078" i="1" s="1"/>
  <c r="S1079" i="1"/>
  <c r="U1079" i="1"/>
  <c r="AM1079" i="1" s="1"/>
  <c r="S1080" i="1"/>
  <c r="U1080" i="1"/>
  <c r="AM1080" i="1" s="1"/>
  <c r="S1081" i="1"/>
  <c r="U1081" i="1"/>
  <c r="AM1081" i="1" s="1"/>
  <c r="S1082" i="1"/>
  <c r="U1082" i="1"/>
  <c r="AM1082" i="1" s="1"/>
  <c r="S1083" i="1"/>
  <c r="U1083" i="1"/>
  <c r="AM1083" i="1" s="1"/>
  <c r="S1084" i="1"/>
  <c r="U1084" i="1"/>
  <c r="AM1084" i="1" s="1"/>
  <c r="S1085" i="1"/>
  <c r="U1085" i="1"/>
  <c r="AM1085" i="1" s="1"/>
  <c r="S1086" i="1"/>
  <c r="U1086" i="1"/>
  <c r="AM1086" i="1" s="1"/>
  <c r="S1087" i="1"/>
  <c r="U1087" i="1"/>
  <c r="AM1087" i="1" s="1"/>
  <c r="AW1087" i="1" s="1"/>
  <c r="S1088" i="1"/>
  <c r="U1088" i="1"/>
  <c r="AM1088" i="1" s="1"/>
  <c r="S1089" i="1"/>
  <c r="U1089" i="1"/>
  <c r="AM1089" i="1" s="1"/>
  <c r="S1090" i="1"/>
  <c r="U1090" i="1"/>
  <c r="AM1090" i="1" s="1"/>
  <c r="S1091" i="1"/>
  <c r="U1091" i="1"/>
  <c r="AM1091" i="1" s="1"/>
  <c r="S1092" i="1"/>
  <c r="U1092" i="1"/>
  <c r="AM1092" i="1" s="1"/>
  <c r="S1093" i="1"/>
  <c r="U1093" i="1"/>
  <c r="AM1093" i="1" s="1"/>
  <c r="S1094" i="1"/>
  <c r="U1094" i="1"/>
  <c r="AM1094" i="1" s="1"/>
  <c r="S1095" i="1"/>
  <c r="U1095" i="1"/>
  <c r="AM1095" i="1" s="1"/>
  <c r="S1096" i="1"/>
  <c r="U1096" i="1"/>
  <c r="AM1096" i="1" s="1"/>
  <c r="S1097" i="1"/>
  <c r="U1097" i="1"/>
  <c r="AM1097" i="1"/>
  <c r="S1098" i="1"/>
  <c r="U1098" i="1"/>
  <c r="AM1098" i="1" s="1"/>
  <c r="S1099" i="1"/>
  <c r="U1099" i="1"/>
  <c r="AM1099" i="1" s="1"/>
  <c r="S1100" i="1"/>
  <c r="U1100" i="1"/>
  <c r="AM1100" i="1" s="1"/>
  <c r="S1101" i="1"/>
  <c r="U1101" i="1"/>
  <c r="AM1101" i="1" s="1"/>
  <c r="S1102" i="1"/>
  <c r="U1102" i="1"/>
  <c r="AM1102" i="1" s="1"/>
  <c r="S1103" i="1"/>
  <c r="U1103" i="1"/>
  <c r="AM1103" i="1"/>
  <c r="S1104" i="1"/>
  <c r="U1104" i="1"/>
  <c r="AM1104" i="1" s="1"/>
  <c r="S1105" i="1"/>
  <c r="U1105" i="1"/>
  <c r="AM1105" i="1" s="1"/>
  <c r="S1106" i="1"/>
  <c r="U1106" i="1"/>
  <c r="AM1106" i="1" s="1"/>
  <c r="S1107" i="1"/>
  <c r="U1107" i="1"/>
  <c r="AM1107" i="1" s="1"/>
  <c r="S1108" i="1"/>
  <c r="U1108" i="1"/>
  <c r="AM1108" i="1" s="1"/>
  <c r="S1109" i="1"/>
  <c r="U1109" i="1"/>
  <c r="AM1109" i="1" s="1"/>
  <c r="AV1109" i="1"/>
  <c r="S1110" i="1"/>
  <c r="U1110" i="1"/>
  <c r="AM1110" i="1" s="1"/>
  <c r="S1111" i="1"/>
  <c r="U1111" i="1"/>
  <c r="AM1111" i="1" s="1"/>
  <c r="S1112" i="1"/>
  <c r="U1112" i="1"/>
  <c r="AM1112" i="1" s="1"/>
  <c r="S1113" i="1"/>
  <c r="U1113" i="1"/>
  <c r="AM1113" i="1" s="1"/>
  <c r="S1114" i="1"/>
  <c r="U1114" i="1"/>
  <c r="AM1114" i="1" s="1"/>
  <c r="S1115" i="1"/>
  <c r="U1115" i="1"/>
  <c r="AM1115" i="1" s="1"/>
  <c r="AU1115" i="1" s="1"/>
  <c r="S1116" i="1"/>
  <c r="U1116" i="1"/>
  <c r="AM1116" i="1" s="1"/>
  <c r="S1117" i="1"/>
  <c r="U1117" i="1"/>
  <c r="AM1117" i="1" s="1"/>
  <c r="S1118" i="1"/>
  <c r="U1118" i="1"/>
  <c r="AM1118" i="1" s="1"/>
  <c r="S1119" i="1"/>
  <c r="U1119" i="1"/>
  <c r="AM1119" i="1" s="1"/>
  <c r="S1120" i="1"/>
  <c r="U1120" i="1"/>
  <c r="AM1120" i="1"/>
  <c r="S1121" i="1"/>
  <c r="U1121" i="1"/>
  <c r="AM1121" i="1" s="1"/>
  <c r="S1122" i="1"/>
  <c r="U1122" i="1"/>
  <c r="AM1122" i="1" s="1"/>
  <c r="S1123" i="1"/>
  <c r="U1123" i="1"/>
  <c r="AM1123" i="1" s="1"/>
  <c r="S1124" i="1"/>
  <c r="U1124" i="1"/>
  <c r="AM1124" i="1" s="1"/>
  <c r="S1125" i="1"/>
  <c r="U1125" i="1"/>
  <c r="AM1125" i="1"/>
  <c r="S1126" i="1"/>
  <c r="U1126" i="1"/>
  <c r="AM1126" i="1" s="1"/>
  <c r="S1127" i="1"/>
  <c r="U1127" i="1"/>
  <c r="AM1127" i="1" s="1"/>
  <c r="S1128" i="1"/>
  <c r="U1128" i="1"/>
  <c r="AM1128" i="1" s="1"/>
  <c r="S1129" i="1"/>
  <c r="U1129" i="1"/>
  <c r="AM1129" i="1" s="1"/>
  <c r="S1130" i="1"/>
  <c r="U1130" i="1"/>
  <c r="AM1130" i="1" s="1"/>
  <c r="S1131" i="1"/>
  <c r="U1131" i="1"/>
  <c r="AM1131" i="1" s="1"/>
  <c r="S1132" i="1"/>
  <c r="U1132" i="1"/>
  <c r="AM1132" i="1" s="1"/>
  <c r="S1133" i="1"/>
  <c r="U1133" i="1"/>
  <c r="AM1133" i="1" s="1"/>
  <c r="S1134" i="1"/>
  <c r="U1134" i="1"/>
  <c r="AM1134" i="1" s="1"/>
  <c r="S1135" i="1"/>
  <c r="U1135" i="1"/>
  <c r="AM1135" i="1" s="1"/>
  <c r="S1136" i="1"/>
  <c r="U1136" i="1"/>
  <c r="AM1136" i="1" s="1"/>
  <c r="S1137" i="1"/>
  <c r="U1137" i="1"/>
  <c r="AM1137" i="1"/>
  <c r="S1138" i="1"/>
  <c r="U1138" i="1"/>
  <c r="AM1138" i="1" s="1"/>
  <c r="S1139" i="1"/>
  <c r="U1139" i="1"/>
  <c r="AM1139" i="1" s="1"/>
  <c r="S1140" i="1"/>
  <c r="U1140" i="1"/>
  <c r="AM1140" i="1" s="1"/>
  <c r="S1141" i="1"/>
  <c r="U1141" i="1"/>
  <c r="AM1141" i="1" s="1"/>
  <c r="S1142" i="1"/>
  <c r="U1142" i="1"/>
  <c r="AM1142" i="1"/>
  <c r="S1143" i="1"/>
  <c r="U1143" i="1"/>
  <c r="AM1143" i="1" s="1"/>
  <c r="S1144" i="1"/>
  <c r="U1144" i="1"/>
  <c r="AM1144" i="1" s="1"/>
  <c r="S1145" i="1"/>
  <c r="U1145" i="1"/>
  <c r="AM1145" i="1" s="1"/>
  <c r="S1146" i="1"/>
  <c r="U1146" i="1"/>
  <c r="AM1146" i="1" s="1"/>
  <c r="S1147" i="1"/>
  <c r="U1147" i="1"/>
  <c r="AM1147" i="1" s="1"/>
  <c r="S1148" i="1"/>
  <c r="U1148" i="1"/>
  <c r="AM1148" i="1"/>
  <c r="S1149" i="1"/>
  <c r="U1149" i="1"/>
  <c r="AM1149" i="1" s="1"/>
  <c r="S1150" i="1"/>
  <c r="U1150" i="1"/>
  <c r="AM1150" i="1"/>
  <c r="S1151" i="1"/>
  <c r="U1151" i="1"/>
  <c r="AM1151" i="1" s="1"/>
  <c r="S1152" i="1"/>
  <c r="U1152" i="1"/>
  <c r="AM1152" i="1" s="1"/>
  <c r="S1153" i="1"/>
  <c r="U1153" i="1"/>
  <c r="AM1153" i="1" s="1"/>
  <c r="S1154" i="1"/>
  <c r="U1154" i="1"/>
  <c r="AM1154" i="1" s="1"/>
  <c r="S1155" i="1"/>
  <c r="U1155" i="1"/>
  <c r="AM1155" i="1" s="1"/>
  <c r="S1156" i="1"/>
  <c r="U1156" i="1"/>
  <c r="AM1156" i="1" s="1"/>
  <c r="S1157" i="1"/>
  <c r="U1157" i="1"/>
  <c r="AM1157" i="1" s="1"/>
  <c r="S1158" i="1"/>
  <c r="U1158" i="1"/>
  <c r="AM1158" i="1" s="1"/>
  <c r="S1159" i="1"/>
  <c r="U1159" i="1"/>
  <c r="AM1159" i="1" s="1"/>
  <c r="S1160" i="1"/>
  <c r="U1160" i="1"/>
  <c r="AM1160" i="1" s="1"/>
  <c r="S1161" i="1"/>
  <c r="U1161" i="1"/>
  <c r="AM1161" i="1" s="1"/>
  <c r="S1162" i="1"/>
  <c r="U1162" i="1"/>
  <c r="AM1162" i="1" s="1"/>
  <c r="S1163" i="1"/>
  <c r="U1163" i="1"/>
  <c r="AM1163" i="1" s="1"/>
  <c r="S1164" i="1"/>
  <c r="U1164" i="1"/>
  <c r="AM1164" i="1" s="1"/>
  <c r="S1165" i="1"/>
  <c r="U1165" i="1"/>
  <c r="AM1165" i="1" s="1"/>
  <c r="S1166" i="1"/>
  <c r="U1166" i="1"/>
  <c r="AM1166" i="1" s="1"/>
  <c r="S1167" i="1"/>
  <c r="U1167" i="1"/>
  <c r="AM1167" i="1" s="1"/>
  <c r="S1168" i="1"/>
  <c r="U1168" i="1"/>
  <c r="AM1168" i="1" s="1"/>
  <c r="S1169" i="1"/>
  <c r="U1169" i="1"/>
  <c r="AM1169" i="1" s="1"/>
  <c r="S1170" i="1"/>
  <c r="U1170" i="1"/>
  <c r="AM1170" i="1" s="1"/>
  <c r="S1171" i="1"/>
  <c r="U1171" i="1"/>
  <c r="AM1171" i="1" s="1"/>
  <c r="S1172" i="1"/>
  <c r="U1172" i="1"/>
  <c r="AM1172" i="1" s="1"/>
  <c r="S1173" i="1"/>
  <c r="U1173" i="1"/>
  <c r="AM1173" i="1" s="1"/>
  <c r="S1174" i="1"/>
  <c r="U1174" i="1"/>
  <c r="AM1174" i="1" s="1"/>
  <c r="AU1174" i="1" s="1"/>
  <c r="S1175" i="1"/>
  <c r="U1175" i="1"/>
  <c r="AM1175" i="1"/>
  <c r="S1176" i="1"/>
  <c r="U1176" i="1"/>
  <c r="AM1176" i="1" s="1"/>
  <c r="S1177" i="1"/>
  <c r="U1177" i="1"/>
  <c r="AM1177" i="1" s="1"/>
  <c r="S1178" i="1"/>
  <c r="U1178" i="1"/>
  <c r="AM1178" i="1" s="1"/>
  <c r="S1179" i="1"/>
  <c r="U1179" i="1"/>
  <c r="AM1179" i="1" s="1"/>
  <c r="AU1179" i="1" s="1"/>
  <c r="S1180" i="1"/>
  <c r="U1180" i="1"/>
  <c r="AM1180" i="1" s="1"/>
  <c r="S1181" i="1"/>
  <c r="U1181" i="1"/>
  <c r="AM1181" i="1" s="1"/>
  <c r="S1182" i="1"/>
  <c r="U1182" i="1"/>
  <c r="AM1182" i="1" s="1"/>
  <c r="S1183" i="1"/>
  <c r="U1183" i="1"/>
  <c r="AM1183" i="1" s="1"/>
  <c r="S1184" i="1"/>
  <c r="U1184" i="1"/>
  <c r="AM1184" i="1" s="1"/>
  <c r="AU1184" i="1" s="1"/>
  <c r="S1185" i="1"/>
  <c r="U1185" i="1"/>
  <c r="AM1185" i="1" s="1"/>
  <c r="S1186" i="1"/>
  <c r="U1186" i="1"/>
  <c r="AM1186" i="1" s="1"/>
  <c r="S1187" i="1"/>
  <c r="U1187" i="1"/>
  <c r="AM1187" i="1" s="1"/>
  <c r="AV1187" i="1"/>
  <c r="S1188" i="1"/>
  <c r="U1188" i="1"/>
  <c r="AM1188" i="1" s="1"/>
  <c r="S1189" i="1"/>
  <c r="U1189" i="1"/>
  <c r="AM1189" i="1" s="1"/>
  <c r="S1190" i="1"/>
  <c r="U1190" i="1"/>
  <c r="AM1190" i="1" s="1"/>
  <c r="S1191" i="1"/>
  <c r="U1191" i="1"/>
  <c r="AM1191" i="1" s="1"/>
  <c r="AV1191" i="1" s="1"/>
  <c r="S1192" i="1"/>
  <c r="U1192" i="1"/>
  <c r="AM1192" i="1" s="1"/>
  <c r="AW1192" i="1"/>
  <c r="S1193" i="1"/>
  <c r="U1193" i="1"/>
  <c r="AM1193" i="1" s="1"/>
  <c r="S1194" i="1"/>
  <c r="U1194" i="1"/>
  <c r="AM1194" i="1" s="1"/>
  <c r="S1195" i="1"/>
  <c r="U1195" i="1"/>
  <c r="AM1195" i="1" s="1"/>
  <c r="S1196" i="1"/>
  <c r="U1196" i="1"/>
  <c r="AM1196" i="1" s="1"/>
  <c r="S1197" i="1"/>
  <c r="U1197" i="1"/>
  <c r="AM1197" i="1" s="1"/>
  <c r="S1198" i="1"/>
  <c r="U1198" i="1"/>
  <c r="AM1198" i="1" s="1"/>
  <c r="S1199" i="1"/>
  <c r="U1199" i="1"/>
  <c r="AM1199" i="1" s="1"/>
  <c r="S1200" i="1"/>
  <c r="U1200" i="1"/>
  <c r="AM1200" i="1" s="1"/>
  <c r="S1201" i="1"/>
  <c r="U1201" i="1"/>
  <c r="AM1201" i="1" s="1"/>
  <c r="S1202" i="1"/>
  <c r="U1202" i="1"/>
  <c r="AM1202" i="1" s="1"/>
  <c r="S1203" i="1"/>
  <c r="U1203" i="1"/>
  <c r="AM1203" i="1" s="1"/>
  <c r="S1204" i="1"/>
  <c r="U1204" i="1"/>
  <c r="AM1204" i="1" s="1"/>
  <c r="S1205" i="1"/>
  <c r="U1205" i="1"/>
  <c r="AM1205" i="1" s="1"/>
  <c r="S1206" i="1"/>
  <c r="U1206" i="1"/>
  <c r="AM1206" i="1" s="1"/>
  <c r="S1207" i="1"/>
  <c r="U1207" i="1"/>
  <c r="AM1207" i="1" s="1"/>
  <c r="S1208" i="1"/>
  <c r="U1208" i="1"/>
  <c r="AM1208" i="1" s="1"/>
  <c r="S1209" i="1"/>
  <c r="U1209" i="1"/>
  <c r="AM1209" i="1" s="1"/>
  <c r="S1210" i="1"/>
  <c r="U1210" i="1"/>
  <c r="AM1210" i="1" s="1"/>
  <c r="S1211" i="1"/>
  <c r="U1211" i="1"/>
  <c r="AM1211" i="1" s="1"/>
  <c r="S1212" i="1"/>
  <c r="U1212" i="1"/>
  <c r="AM1212" i="1" s="1"/>
  <c r="S1213" i="1"/>
  <c r="U1213" i="1"/>
  <c r="AM1213" i="1" s="1"/>
  <c r="S1214" i="1"/>
  <c r="U1214" i="1"/>
  <c r="AM1214" i="1" s="1"/>
  <c r="S1215" i="1"/>
  <c r="U1215" i="1"/>
  <c r="AM1215" i="1" s="1"/>
  <c r="S1216" i="1"/>
  <c r="U1216" i="1"/>
  <c r="AM1216" i="1" s="1"/>
  <c r="S1217" i="1"/>
  <c r="U1217" i="1"/>
  <c r="AM1217" i="1" s="1"/>
  <c r="S1218" i="1"/>
  <c r="U1218" i="1"/>
  <c r="AM1218" i="1" s="1"/>
  <c r="S1219" i="1"/>
  <c r="U1219" i="1"/>
  <c r="AM1219" i="1" s="1"/>
  <c r="S1220" i="1"/>
  <c r="U1220" i="1"/>
  <c r="AM1220" i="1" s="1"/>
  <c r="S1221" i="1"/>
  <c r="U1221" i="1"/>
  <c r="AM1221" i="1" s="1"/>
  <c r="S1222" i="1"/>
  <c r="U1222" i="1"/>
  <c r="AM1222" i="1" s="1"/>
  <c r="S1223" i="1"/>
  <c r="U1223" i="1"/>
  <c r="AM1223" i="1" s="1"/>
  <c r="S1224" i="1"/>
  <c r="U1224" i="1"/>
  <c r="AM1224" i="1" s="1"/>
  <c r="S1225" i="1"/>
  <c r="U1225" i="1"/>
  <c r="AV1225" i="1"/>
  <c r="AM1225" i="1"/>
  <c r="S1226" i="1"/>
  <c r="U1226" i="1"/>
  <c r="AM1226" i="1" s="1"/>
  <c r="S1227" i="1"/>
  <c r="U1227" i="1"/>
  <c r="AM1227" i="1" s="1"/>
  <c r="S1228" i="1"/>
  <c r="U1228" i="1"/>
  <c r="AM1228" i="1" s="1"/>
  <c r="S1229" i="1"/>
  <c r="U1229" i="1"/>
  <c r="AM1229" i="1" s="1"/>
  <c r="S1230" i="1"/>
  <c r="U1230" i="1"/>
  <c r="AM1230" i="1" s="1"/>
  <c r="S1231" i="1"/>
  <c r="U1231" i="1"/>
  <c r="AM1231" i="1"/>
  <c r="S1232" i="1"/>
  <c r="U1232" i="1"/>
  <c r="AM1232" i="1" s="1"/>
  <c r="S1233" i="1"/>
  <c r="U1233" i="1"/>
  <c r="AM1233" i="1" s="1"/>
  <c r="S1234" i="1"/>
  <c r="U1234" i="1"/>
  <c r="AM1234" i="1" s="1"/>
  <c r="S1235" i="1"/>
  <c r="U1235" i="1"/>
  <c r="AM1235" i="1" s="1"/>
  <c r="S1236" i="1"/>
  <c r="U1236" i="1"/>
  <c r="AM1236" i="1" s="1"/>
  <c r="S1237" i="1"/>
  <c r="U1237" i="1"/>
  <c r="AM1237" i="1" s="1"/>
  <c r="S1238" i="1"/>
  <c r="U1238" i="1"/>
  <c r="AM1238" i="1" s="1"/>
  <c r="S1239" i="1"/>
  <c r="U1239" i="1"/>
  <c r="AM1239" i="1" s="1"/>
  <c r="S1240" i="1"/>
  <c r="U1240" i="1"/>
  <c r="AM1240" i="1" s="1"/>
  <c r="AU1240" i="1"/>
  <c r="S1241" i="1"/>
  <c r="U1241" i="1"/>
  <c r="AM1241" i="1" s="1"/>
  <c r="S1242" i="1"/>
  <c r="U1242" i="1"/>
  <c r="AM1242" i="1" s="1"/>
  <c r="S1243" i="1"/>
  <c r="U1243" i="1"/>
  <c r="AM1243" i="1" s="1"/>
  <c r="S1244" i="1"/>
  <c r="U1244" i="1"/>
  <c r="AM1244" i="1" s="1"/>
  <c r="S1245" i="1"/>
  <c r="U1245" i="1"/>
  <c r="AM1245" i="1" s="1"/>
  <c r="S1246" i="1"/>
  <c r="U1246" i="1"/>
  <c r="AM1246" i="1" s="1"/>
  <c r="S1247" i="1"/>
  <c r="U1247" i="1"/>
  <c r="AM1247" i="1" s="1"/>
  <c r="S1248" i="1"/>
  <c r="U1248" i="1"/>
  <c r="AM1248" i="1" s="1"/>
  <c r="S1249" i="1"/>
  <c r="U1249" i="1"/>
  <c r="AM1249" i="1" s="1"/>
  <c r="S1250" i="1"/>
  <c r="U1250" i="1"/>
  <c r="AM1250" i="1" s="1"/>
  <c r="S1251" i="1"/>
  <c r="U1251" i="1"/>
  <c r="AM1251" i="1" s="1"/>
  <c r="S1252" i="1"/>
  <c r="U1252" i="1"/>
  <c r="AM1252" i="1" s="1"/>
  <c r="S1253" i="1"/>
  <c r="U1253" i="1"/>
  <c r="AM1253" i="1" s="1"/>
  <c r="S1254" i="1"/>
  <c r="U1254" i="1"/>
  <c r="AM1254" i="1" s="1"/>
  <c r="S1255" i="1"/>
  <c r="U1255" i="1"/>
  <c r="AM1255" i="1" s="1"/>
  <c r="S1256" i="1"/>
  <c r="U1256" i="1"/>
  <c r="AM1256" i="1" s="1"/>
  <c r="S1257" i="1"/>
  <c r="U1257" i="1"/>
  <c r="AM1257" i="1" s="1"/>
  <c r="AV1257" i="1" s="1"/>
  <c r="S1258" i="1"/>
  <c r="U1258" i="1"/>
  <c r="AM1258" i="1" s="1"/>
  <c r="S1259" i="1"/>
  <c r="U1259" i="1"/>
  <c r="AM1259" i="1"/>
  <c r="AU1259" i="1"/>
  <c r="S1260" i="1"/>
  <c r="U1260" i="1"/>
  <c r="AM1260" i="1" s="1"/>
  <c r="S1261" i="1"/>
  <c r="U1261" i="1"/>
  <c r="AM1261" i="1" s="1"/>
  <c r="S1262" i="1"/>
  <c r="U1262" i="1"/>
  <c r="AM1262" i="1" s="1"/>
  <c r="S1263" i="1"/>
  <c r="U1263" i="1"/>
  <c r="AM1263" i="1" s="1"/>
  <c r="S1264" i="1"/>
  <c r="U1264" i="1"/>
  <c r="AM1264" i="1" s="1"/>
  <c r="S1265" i="1"/>
  <c r="U1265" i="1"/>
  <c r="AM1265" i="1" s="1"/>
  <c r="S1266" i="1"/>
  <c r="U1266" i="1"/>
  <c r="AM1266" i="1" s="1"/>
  <c r="S1267" i="1"/>
  <c r="U1267" i="1"/>
  <c r="AM1267" i="1" s="1"/>
  <c r="S1268" i="1"/>
  <c r="U1268" i="1"/>
  <c r="AM1268" i="1" s="1"/>
  <c r="S1269" i="1"/>
  <c r="U1269" i="1"/>
  <c r="AM1269" i="1"/>
  <c r="S1270" i="1"/>
  <c r="U1270" i="1"/>
  <c r="AM1270" i="1" s="1"/>
  <c r="S1271" i="1"/>
  <c r="U1271" i="1"/>
  <c r="AM1271" i="1" s="1"/>
  <c r="S1272" i="1"/>
  <c r="U1272" i="1"/>
  <c r="AM1272" i="1"/>
  <c r="S1273" i="1"/>
  <c r="U1273" i="1"/>
  <c r="AM1273" i="1" s="1"/>
  <c r="S1274" i="1"/>
  <c r="U1274" i="1"/>
  <c r="AM1274" i="1" s="1"/>
  <c r="S1275" i="1"/>
  <c r="U1275" i="1"/>
  <c r="AM1275" i="1" s="1"/>
  <c r="S1276" i="1"/>
  <c r="U1276" i="1"/>
  <c r="AM1276" i="1" s="1"/>
  <c r="S1277" i="1"/>
  <c r="U1277" i="1"/>
  <c r="AM1277" i="1"/>
  <c r="S1278" i="1"/>
  <c r="U1278" i="1"/>
  <c r="AM1278" i="1" s="1"/>
  <c r="S1279" i="1"/>
  <c r="U1279" i="1"/>
  <c r="AM1279" i="1" s="1"/>
  <c r="S1280" i="1"/>
  <c r="U1280" i="1"/>
  <c r="AM1280" i="1" s="1"/>
  <c r="S1281" i="1"/>
  <c r="U1281" i="1"/>
  <c r="AM1281" i="1" s="1"/>
  <c r="S1282" i="1"/>
  <c r="U1282" i="1"/>
  <c r="AM1282" i="1" s="1"/>
  <c r="AU1282" i="1" s="1"/>
  <c r="S1283" i="1"/>
  <c r="U1283" i="1"/>
  <c r="AM1283" i="1" s="1"/>
  <c r="S1284" i="1"/>
  <c r="U1284" i="1"/>
  <c r="AM1284" i="1" s="1"/>
  <c r="S1285" i="1"/>
  <c r="U1285" i="1"/>
  <c r="AM1285" i="1" s="1"/>
  <c r="S1286" i="1"/>
  <c r="U1286" i="1"/>
  <c r="AM1286" i="1" s="1"/>
  <c r="S1287" i="1"/>
  <c r="U1287" i="1"/>
  <c r="AM1287" i="1" s="1"/>
  <c r="S1288" i="1"/>
  <c r="U1288" i="1"/>
  <c r="AM1288" i="1" s="1"/>
  <c r="S1289" i="1"/>
  <c r="U1289" i="1"/>
  <c r="AM1289" i="1" s="1"/>
  <c r="S1290" i="1"/>
  <c r="U1290" i="1"/>
  <c r="AM1290" i="1" s="1"/>
  <c r="S1291" i="1"/>
  <c r="U1291" i="1"/>
  <c r="AM1291" i="1" s="1"/>
  <c r="S1292" i="1"/>
  <c r="U1292" i="1"/>
  <c r="AM1292" i="1" s="1"/>
  <c r="S1293" i="1"/>
  <c r="U1293" i="1"/>
  <c r="AM1293" i="1" s="1"/>
  <c r="S1294" i="1"/>
  <c r="U1294" i="1"/>
  <c r="AM1294" i="1" s="1"/>
  <c r="S1295" i="1"/>
  <c r="U1295" i="1"/>
  <c r="AM1295" i="1" s="1"/>
  <c r="S1296" i="1"/>
  <c r="U1296" i="1"/>
  <c r="AM1296" i="1" s="1"/>
  <c r="S1297" i="1"/>
  <c r="U1297" i="1"/>
  <c r="AM1297" i="1" s="1"/>
  <c r="S1298" i="1"/>
  <c r="U1298" i="1"/>
  <c r="AM1298" i="1" s="1"/>
  <c r="S1299" i="1"/>
  <c r="U1299" i="1"/>
  <c r="AM1299" i="1" s="1"/>
  <c r="S1300" i="1"/>
  <c r="U1300" i="1"/>
  <c r="AM1300" i="1" s="1"/>
  <c r="S1301" i="1"/>
  <c r="U1301" i="1"/>
  <c r="AM1301" i="1" s="1"/>
  <c r="AW1301" i="1"/>
  <c r="S1302" i="1"/>
  <c r="U1302" i="1"/>
  <c r="AM1302" i="1" s="1"/>
  <c r="S1303" i="1"/>
  <c r="U1303" i="1"/>
  <c r="AM1303" i="1" s="1"/>
  <c r="S1304" i="1"/>
  <c r="U1304" i="1"/>
  <c r="AM1304" i="1" s="1"/>
  <c r="S1305" i="1"/>
  <c r="U1305" i="1"/>
  <c r="AM1305" i="1" s="1"/>
  <c r="S1306" i="1"/>
  <c r="U1306" i="1"/>
  <c r="AM1306" i="1" s="1"/>
  <c r="S1307" i="1"/>
  <c r="U1307" i="1"/>
  <c r="AM1307" i="1" s="1"/>
  <c r="S1308" i="1"/>
  <c r="U1308" i="1"/>
  <c r="AM1308" i="1" s="1"/>
  <c r="S1309" i="1"/>
  <c r="U1309" i="1"/>
  <c r="AM1309" i="1" s="1"/>
  <c r="S1310" i="1"/>
  <c r="U1310" i="1"/>
  <c r="AM1310" i="1" s="1"/>
  <c r="S1311" i="1"/>
  <c r="U1311" i="1"/>
  <c r="AM1311" i="1" s="1"/>
  <c r="S1312" i="1"/>
  <c r="U1312" i="1"/>
  <c r="AM1312" i="1" s="1"/>
  <c r="S1313" i="1"/>
  <c r="U1313" i="1"/>
  <c r="AM1313" i="1" s="1"/>
  <c r="S1314" i="1"/>
  <c r="U1314" i="1"/>
  <c r="AM1314" i="1" s="1"/>
  <c r="S1315" i="1"/>
  <c r="U1315" i="1"/>
  <c r="AM1315" i="1" s="1"/>
  <c r="S1316" i="1"/>
  <c r="U1316" i="1"/>
  <c r="AM1316" i="1" s="1"/>
  <c r="S1317" i="1"/>
  <c r="U1317" i="1"/>
  <c r="AM1317" i="1" s="1"/>
  <c r="S1318" i="1"/>
  <c r="U1318" i="1"/>
  <c r="AM1318" i="1" s="1"/>
  <c r="S1319" i="1"/>
  <c r="U1319" i="1"/>
  <c r="AM1319" i="1" s="1"/>
  <c r="S1320" i="1"/>
  <c r="U1320" i="1"/>
  <c r="AM1320" i="1" s="1"/>
  <c r="S1321" i="1"/>
  <c r="U1321" i="1"/>
  <c r="AM1321" i="1" s="1"/>
  <c r="S1322" i="1"/>
  <c r="U1322" i="1"/>
  <c r="AM1322" i="1" s="1"/>
  <c r="S1323" i="1"/>
  <c r="U1323" i="1"/>
  <c r="AM1323" i="1" s="1"/>
  <c r="AV1323" i="1" s="1"/>
  <c r="S1324" i="1"/>
  <c r="U1324" i="1"/>
  <c r="AM1324" i="1" s="1"/>
  <c r="S1325" i="1"/>
  <c r="U1325" i="1"/>
  <c r="AM1325" i="1" s="1"/>
  <c r="S1326" i="1"/>
  <c r="U1326" i="1"/>
  <c r="AM1326" i="1" s="1"/>
  <c r="S1327" i="1"/>
  <c r="U1327" i="1"/>
  <c r="AM1327" i="1" s="1"/>
  <c r="S1328" i="1"/>
  <c r="U1328" i="1"/>
  <c r="AM1328" i="1" s="1"/>
  <c r="S1329" i="1"/>
  <c r="U1329" i="1"/>
  <c r="AM1329" i="1" s="1"/>
  <c r="S1330" i="1"/>
  <c r="U1330" i="1"/>
  <c r="AM1330" i="1" s="1"/>
  <c r="S1331" i="1"/>
  <c r="U1331" i="1"/>
  <c r="AM1331" i="1" s="1"/>
  <c r="S1332" i="1"/>
  <c r="U1332" i="1"/>
  <c r="AM1332" i="1" s="1"/>
  <c r="S1333" i="1"/>
  <c r="U1333" i="1"/>
  <c r="AM1333" i="1" s="1"/>
  <c r="AV1333" i="1"/>
  <c r="S1334" i="1"/>
  <c r="U1334" i="1"/>
  <c r="AM1334" i="1" s="1"/>
  <c r="S1335" i="1"/>
  <c r="U1335" i="1"/>
  <c r="AM1335" i="1" s="1"/>
  <c r="S1336" i="1"/>
  <c r="U1336" i="1"/>
  <c r="AM1336" i="1" s="1"/>
  <c r="S1337" i="1"/>
  <c r="U1337" i="1"/>
  <c r="AM1337" i="1" s="1"/>
  <c r="S1338" i="1"/>
  <c r="U1338" i="1"/>
  <c r="AM1338" i="1" s="1"/>
  <c r="AV1338" i="1"/>
  <c r="S1339" i="1"/>
  <c r="U1339" i="1"/>
  <c r="AM1339" i="1" s="1"/>
  <c r="S1340" i="1"/>
  <c r="U1340" i="1"/>
  <c r="AM1340" i="1" s="1"/>
  <c r="S1341" i="1"/>
  <c r="U1341" i="1"/>
  <c r="AM1341" i="1" s="1"/>
  <c r="S1342" i="1"/>
  <c r="U1342" i="1"/>
  <c r="AM1342" i="1" s="1"/>
  <c r="S1343" i="1"/>
  <c r="U1343" i="1"/>
  <c r="AM1343" i="1" s="1"/>
  <c r="AV1343" i="1"/>
  <c r="S1344" i="1"/>
  <c r="U1344" i="1"/>
  <c r="AM1344" i="1" s="1"/>
  <c r="S1345" i="1"/>
  <c r="U1345" i="1"/>
  <c r="AM1345" i="1" s="1"/>
  <c r="S1346" i="1"/>
  <c r="U1346" i="1"/>
  <c r="AM1346" i="1" s="1"/>
  <c r="S1347" i="1"/>
  <c r="U1347" i="1"/>
  <c r="AM1347" i="1" s="1"/>
  <c r="S1348" i="1"/>
  <c r="U1348" i="1"/>
  <c r="AM1348" i="1" s="1"/>
  <c r="AV1348" i="1"/>
  <c r="S1349" i="1"/>
  <c r="U1349" i="1"/>
  <c r="AM1349" i="1"/>
  <c r="S1350" i="1"/>
  <c r="U1350" i="1"/>
  <c r="AM1350" i="1" s="1"/>
  <c r="S1351" i="1"/>
  <c r="U1351" i="1"/>
  <c r="AM1351" i="1" s="1"/>
  <c r="S1352" i="1"/>
  <c r="U1352" i="1"/>
  <c r="AM1352" i="1" s="1"/>
  <c r="S1353" i="1"/>
  <c r="U1353" i="1"/>
  <c r="AM1353" i="1" s="1"/>
  <c r="S1354" i="1"/>
  <c r="U1354" i="1"/>
  <c r="AM1354" i="1" s="1"/>
  <c r="S1355" i="1"/>
  <c r="U1355" i="1"/>
  <c r="AM1355" i="1" s="1"/>
  <c r="AV1355" i="1" s="1"/>
  <c r="S1356" i="1"/>
  <c r="U1356" i="1"/>
  <c r="AM1356" i="1" s="1"/>
  <c r="S1357" i="1"/>
  <c r="U1357" i="1"/>
  <c r="AM1357" i="1" s="1"/>
  <c r="AV1357" i="1"/>
  <c r="S1358" i="1"/>
  <c r="U1358" i="1"/>
  <c r="AM1358" i="1" s="1"/>
  <c r="S1359" i="1"/>
  <c r="U1359" i="1"/>
  <c r="AM1359" i="1" s="1"/>
  <c r="S1360" i="1"/>
  <c r="U1360" i="1"/>
  <c r="AM1360" i="1" s="1"/>
  <c r="S1361" i="1"/>
  <c r="U1361" i="1"/>
  <c r="AM1361" i="1" s="1"/>
  <c r="AV1361" i="1" s="1"/>
  <c r="S1362" i="1"/>
  <c r="U1362" i="1"/>
  <c r="AM1362" i="1" s="1"/>
  <c r="S1363" i="1"/>
  <c r="U1363" i="1"/>
  <c r="AM1363" i="1" s="1"/>
  <c r="S1364" i="1"/>
  <c r="U1364" i="1"/>
  <c r="AM1364" i="1" s="1"/>
  <c r="S1365" i="1"/>
  <c r="U1365" i="1"/>
  <c r="AM1365" i="1" s="1"/>
  <c r="S1366" i="1"/>
  <c r="U1366" i="1"/>
  <c r="AM1366" i="1" s="1"/>
  <c r="AW1366" i="1" s="1"/>
  <c r="S1367" i="1"/>
  <c r="U1367" i="1"/>
  <c r="AM1367" i="1" s="1"/>
  <c r="S1368" i="1"/>
  <c r="U1368" i="1"/>
  <c r="AM1368" i="1" s="1"/>
  <c r="S1369" i="1"/>
  <c r="U1369" i="1"/>
  <c r="AM1369" i="1" s="1"/>
  <c r="S1370" i="1"/>
  <c r="U1370" i="1"/>
  <c r="AM1370" i="1" s="1"/>
  <c r="S1371" i="1"/>
  <c r="U1371" i="1"/>
  <c r="AM1371" i="1" s="1"/>
  <c r="S1372" i="1"/>
  <c r="U1372" i="1"/>
  <c r="AM1372" i="1" s="1"/>
  <c r="AV1372" i="1" s="1"/>
  <c r="S1373" i="1"/>
  <c r="U1373" i="1"/>
  <c r="AM1373" i="1" s="1"/>
  <c r="S1374" i="1"/>
  <c r="U1374" i="1"/>
  <c r="AM1374" i="1" s="1"/>
  <c r="S1375" i="1"/>
  <c r="U1375" i="1"/>
  <c r="AM1375" i="1" s="1"/>
  <c r="S1376" i="1"/>
  <c r="U1376" i="1"/>
  <c r="AM1376" i="1"/>
  <c r="S1377" i="1"/>
  <c r="U1377" i="1"/>
  <c r="AM1377" i="1" s="1"/>
  <c r="S1378" i="1"/>
  <c r="U1378" i="1"/>
  <c r="AM1378" i="1" s="1"/>
  <c r="S1379" i="1"/>
  <c r="U1379" i="1"/>
  <c r="AM1379" i="1" s="1"/>
  <c r="S1380" i="1"/>
  <c r="U1380" i="1"/>
  <c r="AM1380" i="1" s="1"/>
  <c r="S1381" i="1"/>
  <c r="U1381" i="1"/>
  <c r="AM1381" i="1" s="1"/>
  <c r="S1382" i="1"/>
  <c r="U1382" i="1"/>
  <c r="AM1382" i="1" s="1"/>
  <c r="S1383" i="1"/>
  <c r="U1383" i="1"/>
  <c r="AM1383" i="1" s="1"/>
  <c r="S1384" i="1"/>
  <c r="U1384" i="1"/>
  <c r="AM1384" i="1"/>
  <c r="S1385" i="1"/>
  <c r="U1385" i="1"/>
  <c r="AM1385" i="1" s="1"/>
  <c r="S1386" i="1"/>
  <c r="U1386" i="1"/>
  <c r="AM1386" i="1" s="1"/>
  <c r="S1387" i="1"/>
  <c r="U1387" i="1"/>
  <c r="AM1387" i="1" s="1"/>
  <c r="S1388" i="1"/>
  <c r="U1388" i="1"/>
  <c r="AM1388" i="1" s="1"/>
  <c r="S1389" i="1"/>
  <c r="U1389" i="1"/>
  <c r="AM1389" i="1" s="1"/>
  <c r="S1390" i="1"/>
  <c r="U1390" i="1"/>
  <c r="AM1390" i="1" s="1"/>
  <c r="S1391" i="1"/>
  <c r="U1391" i="1"/>
  <c r="AM1391" i="1" s="1"/>
  <c r="S1392" i="1"/>
  <c r="U1392" i="1"/>
  <c r="AM1392" i="1" s="1"/>
  <c r="S1393" i="1"/>
  <c r="U1393" i="1"/>
  <c r="AM1393" i="1" s="1"/>
  <c r="S1394" i="1"/>
  <c r="U1394" i="1"/>
  <c r="AM1394" i="1"/>
  <c r="S1395" i="1"/>
  <c r="U1395" i="1"/>
  <c r="AM1395" i="1"/>
  <c r="S1396" i="1"/>
  <c r="U1396" i="1"/>
  <c r="AM1396" i="1" s="1"/>
  <c r="S1397" i="1"/>
  <c r="U1397" i="1"/>
  <c r="AM1397" i="1" s="1"/>
  <c r="S1398" i="1"/>
  <c r="U1398" i="1"/>
  <c r="AM1398" i="1" s="1"/>
  <c r="S1399" i="1"/>
  <c r="U1399" i="1"/>
  <c r="AM1399" i="1" s="1"/>
  <c r="S1400" i="1"/>
  <c r="U1400" i="1"/>
  <c r="AM1400" i="1" s="1"/>
  <c r="S1401" i="1"/>
  <c r="U1401" i="1"/>
  <c r="AM1401" i="1" s="1"/>
  <c r="S1402" i="1"/>
  <c r="U1402" i="1"/>
  <c r="AM1402" i="1" s="1"/>
  <c r="S1403" i="1"/>
  <c r="U1403" i="1"/>
  <c r="AM1403" i="1" s="1"/>
  <c r="S1404" i="1"/>
  <c r="U1404" i="1"/>
  <c r="AM1404" i="1"/>
  <c r="S1405" i="1"/>
  <c r="U1405" i="1"/>
  <c r="AM1405" i="1" s="1"/>
  <c r="S1406" i="1"/>
  <c r="U1406" i="1"/>
  <c r="AM1406" i="1" s="1"/>
  <c r="S1407" i="1"/>
  <c r="U1407" i="1"/>
  <c r="AM1407" i="1" s="1"/>
  <c r="S1408" i="1"/>
  <c r="U1408" i="1"/>
  <c r="AM1408" i="1" s="1"/>
  <c r="S1409" i="1"/>
  <c r="U1409" i="1"/>
  <c r="AM1409" i="1" s="1"/>
  <c r="S1410" i="1"/>
  <c r="U1410" i="1"/>
  <c r="AM1410" i="1" s="1"/>
  <c r="S1411" i="1"/>
  <c r="U1411" i="1"/>
  <c r="AM1411" i="1" s="1"/>
  <c r="S1412" i="1"/>
  <c r="U1412" i="1"/>
  <c r="AM1412" i="1" s="1"/>
  <c r="S1413" i="1"/>
  <c r="U1413" i="1"/>
  <c r="AM1413" i="1" s="1"/>
  <c r="S1414" i="1"/>
  <c r="U1414" i="1"/>
  <c r="AM1414" i="1" s="1"/>
  <c r="S1415" i="1"/>
  <c r="U1415" i="1"/>
  <c r="AM1415" i="1" s="1"/>
  <c r="S1416" i="1"/>
  <c r="U1416" i="1"/>
  <c r="AM1416" i="1" s="1"/>
  <c r="S1417" i="1"/>
  <c r="U1417" i="1"/>
  <c r="AM1417" i="1" s="1"/>
  <c r="S1418" i="1"/>
  <c r="U1418" i="1"/>
  <c r="AM1418" i="1" s="1"/>
  <c r="S1419" i="1"/>
  <c r="U1419" i="1"/>
  <c r="AM1419" i="1" s="1"/>
  <c r="S1420" i="1"/>
  <c r="U1420" i="1"/>
  <c r="AM1420" i="1" s="1"/>
  <c r="S1421" i="1"/>
  <c r="U1421" i="1"/>
  <c r="AM1421" i="1" s="1"/>
  <c r="S1422" i="1"/>
  <c r="U1422" i="1"/>
  <c r="AM1422" i="1" s="1"/>
  <c r="S1423" i="1"/>
  <c r="U1423" i="1"/>
  <c r="AM1423" i="1" s="1"/>
  <c r="S1424" i="1"/>
  <c r="U1424" i="1"/>
  <c r="AM1424" i="1"/>
  <c r="S1425" i="1"/>
  <c r="U1425" i="1"/>
  <c r="AM1425" i="1" s="1"/>
  <c r="S1426" i="1"/>
  <c r="U1426" i="1"/>
  <c r="AM1426" i="1" s="1"/>
  <c r="S1427" i="1"/>
  <c r="U1427" i="1"/>
  <c r="AM1427" i="1" s="1"/>
  <c r="S1428" i="1"/>
  <c r="U1428" i="1"/>
  <c r="AM1428" i="1" s="1"/>
  <c r="S1429" i="1"/>
  <c r="U1429" i="1"/>
  <c r="AM1429" i="1" s="1"/>
  <c r="S1430" i="1"/>
  <c r="U1430" i="1"/>
  <c r="AM1430" i="1" s="1"/>
  <c r="S1431" i="1"/>
  <c r="U1431" i="1"/>
  <c r="AM1431" i="1" s="1"/>
  <c r="S1432" i="1"/>
  <c r="U1432" i="1"/>
  <c r="AM1432" i="1" s="1"/>
  <c r="S1433" i="1"/>
  <c r="U1433" i="1"/>
  <c r="AM1433" i="1" s="1"/>
  <c r="S1434" i="1"/>
  <c r="U1434" i="1"/>
  <c r="AM1434" i="1"/>
  <c r="S1435" i="1"/>
  <c r="U1435" i="1"/>
  <c r="AM1435" i="1" s="1"/>
  <c r="S1436" i="1"/>
  <c r="U1436" i="1"/>
  <c r="AM1436" i="1" s="1"/>
  <c r="S1437" i="1"/>
  <c r="U1437" i="1"/>
  <c r="AM1437" i="1" s="1"/>
  <c r="S1438" i="1"/>
  <c r="U1438" i="1"/>
  <c r="AM1438" i="1" s="1"/>
  <c r="S1439" i="1"/>
  <c r="U1439" i="1"/>
  <c r="AM1439" i="1" s="1"/>
  <c r="S1440" i="1"/>
  <c r="U1440" i="1"/>
  <c r="AM1440" i="1" s="1"/>
  <c r="S1441" i="1"/>
  <c r="U1441" i="1"/>
  <c r="AM1441" i="1" s="1"/>
  <c r="S1442" i="1"/>
  <c r="U1442" i="1"/>
  <c r="AM1442" i="1" s="1"/>
  <c r="S1443" i="1"/>
  <c r="U1443" i="1"/>
  <c r="AM1443" i="1" s="1"/>
  <c r="S1444" i="1"/>
  <c r="U1444" i="1"/>
  <c r="AM1444" i="1" s="1"/>
  <c r="S1445" i="1"/>
  <c r="U1445" i="1"/>
  <c r="AM1445" i="1"/>
  <c r="S1446" i="1"/>
  <c r="U1446" i="1"/>
  <c r="AM1446" i="1" s="1"/>
  <c r="S1447" i="1"/>
  <c r="U1447" i="1"/>
  <c r="AM1447" i="1" s="1"/>
  <c r="S1448" i="1"/>
  <c r="U1448" i="1"/>
  <c r="AM1448" i="1" s="1"/>
  <c r="S1449" i="1"/>
  <c r="U1449" i="1"/>
  <c r="AM1449" i="1" s="1"/>
  <c r="S1450" i="1"/>
  <c r="U1450" i="1"/>
  <c r="AM1450" i="1" s="1"/>
  <c r="S1451" i="1"/>
  <c r="U1451" i="1"/>
  <c r="AM1451" i="1" s="1"/>
  <c r="S1452" i="1"/>
  <c r="U1452" i="1"/>
  <c r="AM1452" i="1" s="1"/>
  <c r="S1453" i="1"/>
  <c r="U1453" i="1"/>
  <c r="AM1453" i="1" s="1"/>
  <c r="S1454" i="1"/>
  <c r="U1454" i="1"/>
  <c r="AM1454" i="1" s="1"/>
  <c r="S1455" i="1"/>
  <c r="U1455" i="1"/>
  <c r="AM1455" i="1" s="1"/>
  <c r="S1456" i="1"/>
  <c r="U1456" i="1"/>
  <c r="AM1456" i="1" s="1"/>
  <c r="S1457" i="1"/>
  <c r="U1457" i="1"/>
  <c r="AM1457" i="1" s="1"/>
  <c r="S1458" i="1"/>
  <c r="U1458" i="1"/>
  <c r="AM1458" i="1" s="1"/>
  <c r="S1459" i="1"/>
  <c r="U1459" i="1"/>
  <c r="AM1459" i="1" s="1"/>
  <c r="S1460" i="1"/>
  <c r="U1460" i="1"/>
  <c r="AM1460" i="1" s="1"/>
  <c r="S1461" i="1"/>
  <c r="U1461" i="1"/>
  <c r="AM1461" i="1" s="1"/>
  <c r="S1462" i="1"/>
  <c r="U1462" i="1"/>
  <c r="AM1462" i="1" s="1"/>
  <c r="S1463" i="1"/>
  <c r="U1463" i="1"/>
  <c r="AM1463" i="1" s="1"/>
  <c r="S1464" i="1"/>
  <c r="U1464" i="1"/>
  <c r="AM1464" i="1" s="1"/>
  <c r="S1465" i="1"/>
  <c r="U1465" i="1"/>
  <c r="AM1465" i="1" s="1"/>
  <c r="S1466" i="1"/>
  <c r="U1466" i="1"/>
  <c r="AM1466" i="1" s="1"/>
  <c r="S1467" i="1"/>
  <c r="U1467" i="1"/>
  <c r="AM1467" i="1" s="1"/>
  <c r="S1468" i="1"/>
  <c r="U1468" i="1"/>
  <c r="AM1468" i="1" s="1"/>
  <c r="S1469" i="1"/>
  <c r="U1469" i="1"/>
  <c r="AM1469" i="1" s="1"/>
  <c r="S1470" i="1"/>
  <c r="U1470" i="1"/>
  <c r="AM1470" i="1" s="1"/>
  <c r="S1471" i="1"/>
  <c r="U1471" i="1"/>
  <c r="AM1471" i="1" s="1"/>
  <c r="S1472" i="1"/>
  <c r="U1472" i="1"/>
  <c r="AM1472" i="1" s="1"/>
  <c r="S1473" i="1"/>
  <c r="U1473" i="1"/>
  <c r="AM1473" i="1" s="1"/>
  <c r="S1474" i="1"/>
  <c r="U1474" i="1"/>
  <c r="AM1474" i="1" s="1"/>
  <c r="S1475" i="1"/>
  <c r="U1475" i="1"/>
  <c r="AM1475" i="1" s="1"/>
  <c r="S1476" i="1"/>
  <c r="U1476" i="1"/>
  <c r="AM1476" i="1" s="1"/>
  <c r="S1477" i="1"/>
  <c r="U1477" i="1"/>
  <c r="AM1477" i="1" s="1"/>
  <c r="S1478" i="1"/>
  <c r="U1478" i="1"/>
  <c r="AM1478" i="1" s="1"/>
  <c r="S1479" i="1"/>
  <c r="U1479" i="1"/>
  <c r="AM1479" i="1" s="1"/>
  <c r="S1480" i="1"/>
  <c r="U1480" i="1"/>
  <c r="AM1480" i="1" s="1"/>
  <c r="S1481" i="1"/>
  <c r="U1481" i="1"/>
  <c r="AM1481" i="1" s="1"/>
  <c r="S1482" i="1"/>
  <c r="U1482" i="1"/>
  <c r="AM1482" i="1" s="1"/>
  <c r="S1483" i="1"/>
  <c r="U1483" i="1"/>
  <c r="AM1483" i="1" s="1"/>
  <c r="S1484" i="1"/>
  <c r="U1484" i="1"/>
  <c r="AM1484" i="1" s="1"/>
  <c r="S1485" i="1"/>
  <c r="U1485" i="1"/>
  <c r="AM1485" i="1" s="1"/>
  <c r="S1486" i="1"/>
  <c r="U1486" i="1"/>
  <c r="AM1486" i="1" s="1"/>
  <c r="S1487" i="1"/>
  <c r="U1487" i="1"/>
  <c r="AM1487" i="1" s="1"/>
  <c r="S1488" i="1"/>
  <c r="U1488" i="1"/>
  <c r="AM1488" i="1" s="1"/>
  <c r="S1489" i="1"/>
  <c r="U1489" i="1"/>
  <c r="AM1489" i="1" s="1"/>
  <c r="S1490" i="1"/>
  <c r="U1490" i="1"/>
  <c r="AM1490" i="1" s="1"/>
  <c r="S1491" i="1"/>
  <c r="U1491" i="1"/>
  <c r="AM1491" i="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S1499" i="1"/>
  <c r="U1499" i="1"/>
  <c r="AM1499" i="1" s="1"/>
  <c r="S1500" i="1"/>
  <c r="U1500" i="1"/>
  <c r="AM1500" i="1" s="1"/>
  <c r="S1501" i="1"/>
  <c r="U1501" i="1"/>
  <c r="AM1501" i="1" s="1"/>
  <c r="S1502" i="1"/>
  <c r="U1502" i="1"/>
  <c r="AM1502" i="1" s="1"/>
  <c r="S1503" i="1"/>
  <c r="U1503" i="1"/>
  <c r="AM1503" i="1" s="1"/>
  <c r="S1504" i="1"/>
  <c r="U1504" i="1"/>
  <c r="AM1504" i="1" s="1"/>
  <c r="S1505" i="1"/>
  <c r="U1505" i="1"/>
  <c r="AM1505" i="1" s="1"/>
  <c r="AU1505" i="1" s="1"/>
  <c r="S1506" i="1"/>
  <c r="U1506" i="1"/>
  <c r="AM1506" i="1"/>
  <c r="S1507" i="1"/>
  <c r="U1507" i="1"/>
  <c r="AM1507" i="1" s="1"/>
  <c r="S1508" i="1"/>
  <c r="U1508" i="1"/>
  <c r="AM1508" i="1" s="1"/>
  <c r="S1509" i="1"/>
  <c r="U1509" i="1"/>
  <c r="AM1509" i="1" s="1"/>
  <c r="S1510" i="1"/>
  <c r="U1510" i="1"/>
  <c r="AM1510" i="1" s="1"/>
  <c r="S1511" i="1"/>
  <c r="U1511" i="1"/>
  <c r="AM1511" i="1" s="1"/>
  <c r="S1512" i="1"/>
  <c r="U1512" i="1"/>
  <c r="AM1512" i="1" s="1"/>
  <c r="S1513" i="1"/>
  <c r="U1513" i="1"/>
  <c r="AM1513" i="1" s="1"/>
  <c r="S1514" i="1"/>
  <c r="U1514" i="1"/>
  <c r="AM1514" i="1"/>
  <c r="S1515" i="1"/>
  <c r="U1515" i="1"/>
  <c r="AM1515" i="1" s="1"/>
  <c r="S1516" i="1"/>
  <c r="U1516" i="1"/>
  <c r="AM1516" i="1"/>
  <c r="S1517" i="1"/>
  <c r="U1517" i="1"/>
  <c r="AM1517" i="1" s="1"/>
  <c r="S1518" i="1"/>
  <c r="U1518" i="1"/>
  <c r="AM1518" i="1" s="1"/>
  <c r="S1519" i="1"/>
  <c r="U1519" i="1"/>
  <c r="AM1519" i="1" s="1"/>
  <c r="S1520" i="1"/>
  <c r="U1520" i="1"/>
  <c r="AM1520" i="1" s="1"/>
  <c r="AV1520" i="1" s="1"/>
  <c r="S1521" i="1"/>
  <c r="U1521" i="1"/>
  <c r="AM1521" i="1" s="1"/>
  <c r="S1522" i="1"/>
  <c r="U1522" i="1"/>
  <c r="AM1522" i="1" s="1"/>
  <c r="S1523" i="1"/>
  <c r="U1523" i="1"/>
  <c r="AM1523" i="1" s="1"/>
  <c r="S1524" i="1"/>
  <c r="U1524" i="1"/>
  <c r="AM1524" i="1" s="1"/>
  <c r="AV1524" i="1" s="1"/>
  <c r="S1525" i="1"/>
  <c r="U1525" i="1"/>
  <c r="AM1525" i="1" s="1"/>
  <c r="S1526" i="1"/>
  <c r="U1526" i="1"/>
  <c r="AM1526" i="1" s="1"/>
  <c r="S1527" i="1"/>
  <c r="U1527" i="1"/>
  <c r="AM1527" i="1" s="1"/>
  <c r="S1528" i="1"/>
  <c r="U1528" i="1"/>
  <c r="AM1528" i="1" s="1"/>
  <c r="S1529" i="1"/>
  <c r="U1529" i="1"/>
  <c r="AM1529" i="1" s="1"/>
  <c r="S1530" i="1"/>
  <c r="U1530" i="1"/>
  <c r="AM1530" i="1" s="1"/>
  <c r="S1531" i="1"/>
  <c r="U1531" i="1"/>
  <c r="AM1531" i="1" s="1"/>
  <c r="S1532" i="1"/>
  <c r="U1532" i="1"/>
  <c r="AM1532" i="1" s="1"/>
  <c r="S1533" i="1"/>
  <c r="U1533" i="1"/>
  <c r="AM1533" i="1" s="1"/>
  <c r="S1534" i="1"/>
  <c r="U1534" i="1"/>
  <c r="AM1534" i="1" s="1"/>
  <c r="S1535" i="1"/>
  <c r="U1535" i="1"/>
  <c r="AM1535" i="1" s="1"/>
  <c r="S1536" i="1"/>
  <c r="U1536" i="1"/>
  <c r="AM1536" i="1" s="1"/>
  <c r="S1537" i="1"/>
  <c r="U1537" i="1"/>
  <c r="AM1537" i="1" s="1"/>
  <c r="S1538" i="1"/>
  <c r="U1538" i="1"/>
  <c r="AM1538" i="1" s="1"/>
  <c r="S1539" i="1"/>
  <c r="U1539" i="1"/>
  <c r="AM1539" i="1" s="1"/>
  <c r="S1540" i="1"/>
  <c r="U1540" i="1"/>
  <c r="AM1540" i="1"/>
  <c r="AV1540" i="1" s="1"/>
  <c r="S1541" i="1"/>
  <c r="U1541" i="1"/>
  <c r="AM1541" i="1" s="1"/>
  <c r="S1542" i="1"/>
  <c r="U1542" i="1"/>
  <c r="AM1542" i="1" s="1"/>
  <c r="S1543" i="1"/>
  <c r="U1543" i="1"/>
  <c r="AM1543" i="1" s="1"/>
  <c r="S1544" i="1"/>
  <c r="U1544" i="1"/>
  <c r="AM1544" i="1" s="1"/>
  <c r="S1545" i="1"/>
  <c r="U1545" i="1"/>
  <c r="AM1545" i="1" s="1"/>
  <c r="AU1545" i="1" s="1"/>
  <c r="S1546" i="1"/>
  <c r="U1546" i="1"/>
  <c r="AM1546" i="1" s="1"/>
  <c r="S1547" i="1"/>
  <c r="U1547" i="1"/>
  <c r="AM1547" i="1" s="1"/>
  <c r="S1548" i="1"/>
  <c r="U1548" i="1"/>
  <c r="AM1548" i="1" s="1"/>
  <c r="S1549" i="1"/>
  <c r="U1549" i="1"/>
  <c r="AM1549" i="1" s="1"/>
  <c r="S1550" i="1"/>
  <c r="U1550" i="1"/>
  <c r="AM1550" i="1" s="1"/>
  <c r="S1551" i="1"/>
  <c r="U1551" i="1"/>
  <c r="AM1551" i="1" s="1"/>
  <c r="S1552" i="1"/>
  <c r="U1552" i="1"/>
  <c r="AM1552" i="1" s="1"/>
  <c r="S1553" i="1"/>
  <c r="U1553" i="1"/>
  <c r="AM1553" i="1" s="1"/>
  <c r="S1554" i="1"/>
  <c r="U1554" i="1"/>
  <c r="AM1554" i="1" s="1"/>
  <c r="S1555" i="1"/>
  <c r="U1555" i="1"/>
  <c r="AM1555" i="1" s="1"/>
  <c r="S1556" i="1"/>
  <c r="U1556" i="1"/>
  <c r="AM1556" i="1" s="1"/>
  <c r="S1557" i="1"/>
  <c r="U1557" i="1"/>
  <c r="AM1557" i="1"/>
  <c r="S1558" i="1"/>
  <c r="U1558" i="1"/>
  <c r="AM1558" i="1" s="1"/>
  <c r="S1559" i="1"/>
  <c r="U1559" i="1"/>
  <c r="AM1559" i="1" s="1"/>
  <c r="S1560" i="1"/>
  <c r="U1560" i="1"/>
  <c r="AM1560" i="1" s="1"/>
  <c r="S1561" i="1"/>
  <c r="U1561" i="1"/>
  <c r="AM1561" i="1" s="1"/>
  <c r="S1562" i="1"/>
  <c r="U1562" i="1"/>
  <c r="AM1562" i="1" s="1"/>
  <c r="S1563" i="1"/>
  <c r="U1563" i="1"/>
  <c r="AM1563" i="1" s="1"/>
  <c r="S1564" i="1"/>
  <c r="U1564" i="1"/>
  <c r="AM1564" i="1" s="1"/>
  <c r="AW1564" i="1" s="1"/>
  <c r="S1565" i="1"/>
  <c r="U1565" i="1"/>
  <c r="AM1565" i="1"/>
  <c r="S1566" i="1"/>
  <c r="U1566" i="1"/>
  <c r="AM1566" i="1" s="1"/>
  <c r="AU1566" i="1"/>
  <c r="S1567" i="1"/>
  <c r="U1567" i="1"/>
  <c r="AM1567" i="1" s="1"/>
  <c r="S1568" i="1"/>
  <c r="U1568" i="1"/>
  <c r="AM1568" i="1" s="1"/>
  <c r="S1569" i="1"/>
  <c r="U1569" i="1"/>
  <c r="AM1569" i="1" s="1"/>
  <c r="S1570" i="1"/>
  <c r="U1570" i="1"/>
  <c r="AM1570" i="1" s="1"/>
  <c r="S1571" i="1"/>
  <c r="U1571" i="1"/>
  <c r="AM1571" i="1" s="1"/>
  <c r="S1572" i="1"/>
  <c r="U1572" i="1"/>
  <c r="AM1572" i="1" s="1"/>
  <c r="AU1407" i="1" l="1"/>
  <c r="AU1254" i="1"/>
  <c r="AV1195" i="1"/>
  <c r="AU890" i="1"/>
  <c r="AV1298" i="1"/>
  <c r="AV1156" i="1"/>
  <c r="AU1131" i="1"/>
  <c r="AV1119" i="1"/>
  <c r="AU1025" i="1"/>
  <c r="AV370" i="1"/>
  <c r="AV863" i="1"/>
  <c r="AW1496" i="1"/>
  <c r="AV5" i="1"/>
  <c r="AV355" i="1"/>
  <c r="AV1534" i="1"/>
  <c r="AU1508" i="1"/>
  <c r="AU1276" i="1"/>
  <c r="AU1117" i="1"/>
  <c r="AW479" i="1"/>
  <c r="AV264" i="1"/>
  <c r="AU1269" i="1"/>
  <c r="AU1507" i="1"/>
  <c r="AW178" i="1"/>
  <c r="AU112" i="1"/>
  <c r="AV1103" i="1"/>
  <c r="AW803" i="1"/>
  <c r="AW1371" i="1"/>
  <c r="AU1172" i="1"/>
  <c r="AU204" i="1"/>
  <c r="AU65" i="1"/>
  <c r="AU1351" i="1"/>
  <c r="AV1326" i="1"/>
  <c r="AW738" i="1"/>
  <c r="AW275" i="1"/>
  <c r="AV1255" i="1"/>
  <c r="AV1177" i="1"/>
  <c r="AV1114" i="1"/>
  <c r="AV470" i="1"/>
  <c r="AV438" i="1"/>
  <c r="AV383" i="1"/>
  <c r="AV281" i="1"/>
  <c r="AU1473" i="1"/>
  <c r="AW1286" i="1"/>
  <c r="AV1222" i="1"/>
  <c r="AW1082" i="1"/>
  <c r="AV463" i="1"/>
  <c r="AV358" i="1"/>
  <c r="AV261" i="1"/>
  <c r="AU1101" i="1"/>
  <c r="AV495" i="1"/>
  <c r="AW300" i="1"/>
  <c r="AV1311" i="1"/>
  <c r="AU1247" i="1"/>
  <c r="AV813" i="1"/>
  <c r="AU743" i="1"/>
  <c r="AU655" i="1"/>
  <c r="AU1272" i="1"/>
  <c r="AU507" i="1"/>
  <c r="AU350" i="1"/>
  <c r="AU299" i="1"/>
  <c r="AW1445" i="1"/>
  <c r="AW1207" i="1"/>
  <c r="AU973" i="1"/>
  <c r="AU882" i="1"/>
  <c r="AW850" i="1"/>
  <c r="AV831" i="1"/>
  <c r="AU481" i="1"/>
  <c r="AV1259" i="1"/>
  <c r="AV1175" i="1"/>
  <c r="AV837" i="1"/>
  <c r="AW1252" i="1"/>
  <c r="AU773" i="1"/>
  <c r="AU1554" i="1"/>
  <c r="AW1206" i="1"/>
  <c r="AV480" i="1"/>
  <c r="AV428" i="1"/>
  <c r="AW416" i="1"/>
  <c r="AW1212" i="1"/>
  <c r="AU1231" i="1"/>
  <c r="AU1135" i="1"/>
  <c r="AW1104" i="1"/>
  <c r="AU219" i="1"/>
  <c r="AV199" i="1"/>
  <c r="AV17" i="1"/>
  <c r="AU1321" i="1"/>
  <c r="AV1237" i="1"/>
  <c r="AU938" i="1"/>
  <c r="AV778" i="1"/>
  <c r="AU517" i="1"/>
  <c r="AU1520" i="1"/>
  <c r="AU1035" i="1"/>
  <c r="AV854" i="1"/>
  <c r="AV733" i="1"/>
  <c r="AV1197" i="1"/>
  <c r="AV957" i="1"/>
  <c r="AV758" i="1"/>
  <c r="AU587" i="1"/>
  <c r="AU378" i="1"/>
  <c r="AW1539" i="1"/>
  <c r="AV1313" i="1"/>
  <c r="AV1008" i="1"/>
  <c r="AW46" i="1"/>
  <c r="AV1242" i="1"/>
  <c r="AV1027" i="1"/>
  <c r="AV846" i="1"/>
  <c r="AU1467" i="1"/>
  <c r="AU1447" i="1"/>
  <c r="AW1196" i="1"/>
  <c r="AU1108" i="1"/>
  <c r="AU923" i="1"/>
  <c r="AV833" i="1"/>
  <c r="AU650" i="1"/>
  <c r="AW326" i="1"/>
  <c r="AV157" i="1"/>
  <c r="AV137" i="1"/>
  <c r="AW1529" i="1"/>
  <c r="AV1252" i="1"/>
  <c r="AV1013" i="1"/>
  <c r="AW788" i="1"/>
  <c r="AV743" i="1"/>
  <c r="AU1290" i="1"/>
  <c r="AU1271" i="1"/>
  <c r="AU1252" i="1"/>
  <c r="AU1032" i="1"/>
  <c r="AU896" i="1"/>
  <c r="AU585" i="1"/>
  <c r="AU287" i="1"/>
  <c r="AU274" i="1"/>
  <c r="AW209" i="1"/>
  <c r="AU1496" i="1"/>
  <c r="AV1239" i="1"/>
  <c r="AU1207" i="1"/>
  <c r="AU1143" i="1"/>
  <c r="AU1051" i="1"/>
  <c r="AU915" i="1"/>
  <c r="AU876" i="1"/>
  <c r="AW768" i="1"/>
  <c r="AU565" i="1"/>
  <c r="AV456" i="1"/>
  <c r="AV450" i="1"/>
  <c r="AW344" i="1"/>
  <c r="AU89" i="1"/>
  <c r="AU26" i="1"/>
  <c r="AW20" i="1"/>
  <c r="AV7" i="1"/>
  <c r="AV1547" i="1"/>
  <c r="AU1264" i="1"/>
  <c r="AV1200" i="1"/>
  <c r="AU1187" i="1"/>
  <c r="AU1106" i="1"/>
  <c r="AU630" i="1"/>
  <c r="AU488" i="1"/>
  <c r="AV430" i="1"/>
  <c r="AV400" i="1"/>
  <c r="AW324" i="1"/>
  <c r="AW82" i="1"/>
  <c r="AU1495" i="1"/>
  <c r="AW1302" i="1"/>
  <c r="AU1270" i="1"/>
  <c r="AU1180" i="1"/>
  <c r="AV1148" i="1"/>
  <c r="AV1124" i="1"/>
  <c r="AU1112" i="1"/>
  <c r="AU947" i="1"/>
  <c r="AU895" i="1"/>
  <c r="AV850" i="1"/>
  <c r="AW793" i="1"/>
  <c r="AU730" i="1"/>
  <c r="AV375" i="1"/>
  <c r="AU305" i="1"/>
  <c r="AW1534" i="1"/>
  <c r="AV1353" i="1"/>
  <c r="AW1276" i="1"/>
  <c r="AV1206" i="1"/>
  <c r="AV1161" i="1"/>
  <c r="AV1129" i="1"/>
  <c r="AU1093" i="1"/>
  <c r="AU1037" i="1"/>
  <c r="AV818" i="1"/>
  <c r="AU710" i="1"/>
  <c r="AU610" i="1"/>
  <c r="AV181" i="1"/>
  <c r="AU31" i="1"/>
  <c r="AW25" i="1"/>
  <c r="AU1546" i="1"/>
  <c r="AU1123" i="1"/>
  <c r="AW1099" i="1"/>
  <c r="AU685" i="1"/>
  <c r="AU635" i="1"/>
  <c r="AU590" i="1"/>
  <c r="AV405" i="1"/>
  <c r="AV381" i="1"/>
  <c r="AU1314" i="1"/>
  <c r="AV1301" i="1"/>
  <c r="AV849" i="1"/>
  <c r="AV824" i="1"/>
  <c r="AV410" i="1"/>
  <c r="AW349" i="1"/>
  <c r="AW94" i="1"/>
  <c r="AV12" i="1"/>
  <c r="AU1371" i="1"/>
  <c r="AV1352" i="1"/>
  <c r="AV836" i="1"/>
  <c r="AU760" i="1"/>
  <c r="AU640" i="1"/>
  <c r="AU615" i="1"/>
  <c r="AW291" i="1"/>
  <c r="AV246" i="1"/>
  <c r="AU61" i="1"/>
  <c r="AU1262" i="1"/>
  <c r="AU900" i="1"/>
  <c r="AU785" i="1"/>
  <c r="AW753" i="1"/>
  <c r="AU665" i="1"/>
  <c r="AV460" i="1"/>
  <c r="AV386" i="1"/>
  <c r="AV380" i="1"/>
  <c r="AU1481" i="1"/>
  <c r="AU1461" i="1"/>
  <c r="AV1358" i="1"/>
  <c r="AU1339" i="1"/>
  <c r="AV1211" i="1"/>
  <c r="AU1116" i="1"/>
  <c r="AU1085" i="1"/>
  <c r="AU906" i="1"/>
  <c r="AU880" i="1"/>
  <c r="AV848" i="1"/>
  <c r="AV823" i="1"/>
  <c r="AU690" i="1"/>
  <c r="AV441" i="1"/>
  <c r="AV186" i="1"/>
  <c r="AU1441" i="1"/>
  <c r="AW1134" i="1"/>
  <c r="AU1122" i="1"/>
  <c r="AU1091" i="1"/>
  <c r="AU925" i="1"/>
  <c r="AU765" i="1"/>
  <c r="AV485" i="1"/>
  <c r="AW290" i="1"/>
  <c r="AU277" i="1"/>
  <c r="AW264" i="1"/>
  <c r="AU245" i="1"/>
  <c r="AW219" i="1"/>
  <c r="AV146" i="1"/>
  <c r="AV126" i="1"/>
  <c r="AU86" i="1"/>
  <c r="AU1299" i="1"/>
  <c r="AU1286" i="1"/>
  <c r="AW1109" i="1"/>
  <c r="AU1103" i="1"/>
  <c r="AU977" i="1"/>
  <c r="AV415" i="1"/>
  <c r="AV385" i="1"/>
  <c r="AW334" i="1"/>
  <c r="AW309" i="1"/>
  <c r="AU302" i="1"/>
  <c r="AU257" i="1"/>
  <c r="AW72" i="1"/>
  <c r="AU66" i="1"/>
  <c r="AW1569" i="1"/>
  <c r="AU1077" i="1"/>
  <c r="AV1072" i="1"/>
  <c r="AW1053" i="1"/>
  <c r="AU1041" i="1"/>
  <c r="AU1002" i="1"/>
  <c r="AU790" i="1"/>
  <c r="AU1550" i="1"/>
  <c r="AV1531" i="1"/>
  <c r="AU1486" i="1"/>
  <c r="AU1325" i="1"/>
  <c r="AV1235" i="1"/>
  <c r="AV1190" i="1"/>
  <c r="AU1047" i="1"/>
  <c r="AU911" i="1"/>
  <c r="AW828" i="1"/>
  <c r="AW758" i="1"/>
  <c r="AW733" i="1"/>
  <c r="AU720" i="1"/>
  <c r="AU620" i="1"/>
  <c r="AV491" i="1"/>
  <c r="AV478" i="1"/>
  <c r="AV340" i="1"/>
  <c r="AV276" i="1"/>
  <c r="AW85" i="1"/>
  <c r="AV1562" i="1"/>
  <c r="AV1363" i="1"/>
  <c r="AV1318" i="1"/>
  <c r="AU1305" i="1"/>
  <c r="AW1114" i="1"/>
  <c r="AU815" i="1"/>
  <c r="AW783" i="1"/>
  <c r="AV497" i="1"/>
  <c r="AV171" i="1"/>
  <c r="AW1272" i="1"/>
  <c r="AW1222" i="1"/>
  <c r="AU1177" i="1"/>
  <c r="AU1164" i="1"/>
  <c r="AU930" i="1"/>
  <c r="AV917" i="1"/>
  <c r="AV859" i="1"/>
  <c r="AU600" i="1"/>
  <c r="AU580" i="1"/>
  <c r="AW346" i="1"/>
  <c r="AW314" i="1"/>
  <c r="AU275" i="1"/>
  <c r="AU269" i="1"/>
  <c r="AU237" i="1"/>
  <c r="AV224" i="1"/>
  <c r="AW204" i="1"/>
  <c r="AV151" i="1"/>
  <c r="AV131" i="1"/>
  <c r="AU46" i="1"/>
  <c r="AV1549" i="1"/>
  <c r="AV1530" i="1"/>
  <c r="AU1189" i="1"/>
  <c r="AU1132" i="1"/>
  <c r="AU1126" i="1"/>
  <c r="AU1102" i="1"/>
  <c r="AU560" i="1"/>
  <c r="AV445" i="1"/>
  <c r="AU1561" i="1"/>
  <c r="AV1555" i="1"/>
  <c r="AU1516" i="1"/>
  <c r="AV1368" i="1"/>
  <c r="AU1291" i="1"/>
  <c r="AV1170" i="1"/>
  <c r="AV988" i="1"/>
  <c r="AV852" i="1"/>
  <c r="AW763" i="1"/>
  <c r="AU625" i="1"/>
  <c r="AV401" i="1"/>
  <c r="AV365" i="1"/>
  <c r="AV326" i="1"/>
  <c r="AV249" i="1"/>
  <c r="AV117" i="1"/>
  <c r="AV1542" i="1"/>
  <c r="AV1240" i="1"/>
  <c r="AV1221" i="1"/>
  <c r="AV1176" i="1"/>
  <c r="AU1144" i="1"/>
  <c r="AV1088" i="1"/>
  <c r="AV1082" i="1"/>
  <c r="AU922" i="1"/>
  <c r="AU916" i="1"/>
  <c r="AV877" i="1"/>
  <c r="AU871" i="1"/>
  <c r="AU605" i="1"/>
  <c r="AW451" i="1"/>
  <c r="AV425" i="1"/>
  <c r="AU300" i="1"/>
  <c r="AU27" i="1"/>
  <c r="AU21" i="1"/>
  <c r="AW1541" i="1"/>
  <c r="AU1541" i="1"/>
  <c r="AV1541" i="1"/>
  <c r="AV1495" i="1"/>
  <c r="AU1436" i="1"/>
  <c r="AV1436" i="1"/>
  <c r="AW1436" i="1"/>
  <c r="AV1251" i="1"/>
  <c r="AW1251" i="1"/>
  <c r="AU1251" i="1"/>
  <c r="AW1123" i="1"/>
  <c r="AV1481" i="1"/>
  <c r="AV1085" i="1"/>
  <c r="AU1042" i="1"/>
  <c r="AV1042" i="1"/>
  <c r="AU1097" i="1"/>
  <c r="AW1097" i="1"/>
  <c r="AV453" i="1"/>
  <c r="AV1486" i="1"/>
  <c r="AU917" i="1"/>
  <c r="AU295" i="1"/>
  <c r="AW295" i="1"/>
  <c r="AU1491" i="1"/>
  <c r="AU1076" i="1"/>
  <c r="AW1516" i="1"/>
  <c r="AV1212" i="1"/>
  <c r="AW1094" i="1"/>
  <c r="AU1088" i="1"/>
  <c r="AW1077" i="1"/>
  <c r="AV1038" i="1"/>
  <c r="AU249" i="1"/>
  <c r="AW1165" i="1"/>
  <c r="AV1007" i="1"/>
  <c r="AV977" i="1"/>
  <c r="AU891" i="1"/>
  <c r="AU718" i="1"/>
  <c r="AU458" i="1"/>
  <c r="AV420" i="1"/>
  <c r="AU1560" i="1"/>
  <c r="AW1549" i="1"/>
  <c r="AU1539" i="1"/>
  <c r="AV1511" i="1"/>
  <c r="AU1437" i="1"/>
  <c r="AU1366" i="1"/>
  <c r="AU1194" i="1"/>
  <c r="AV1060" i="1"/>
  <c r="AU1054" i="1"/>
  <c r="AU958" i="1"/>
  <c r="AU903" i="1"/>
  <c r="AU475" i="1"/>
  <c r="AU267" i="1"/>
  <c r="AU224" i="1"/>
  <c r="AU69" i="1"/>
  <c r="AV1571" i="1"/>
  <c r="AV730" i="1"/>
  <c r="AV361" i="1"/>
  <c r="AV1554" i="1"/>
  <c r="AU1472" i="1"/>
  <c r="AU1383" i="1"/>
  <c r="AU1211" i="1"/>
  <c r="AW1176" i="1"/>
  <c r="AU1082" i="1"/>
  <c r="AV853" i="1"/>
  <c r="AV763" i="1"/>
  <c r="AU463" i="1"/>
  <c r="AU390" i="1"/>
  <c r="AU1571" i="1"/>
  <c r="AU1510" i="1"/>
  <c r="AV1293" i="1"/>
  <c r="AU1114" i="1"/>
  <c r="AU1071" i="1"/>
  <c r="AV354" i="1"/>
  <c r="AW348" i="1"/>
  <c r="AU307" i="1"/>
  <c r="AV266" i="1"/>
  <c r="AU254" i="1"/>
  <c r="AW229" i="1"/>
  <c r="AU211" i="1"/>
  <c r="AV106" i="1"/>
  <c r="AV100" i="1"/>
  <c r="AV21" i="1"/>
  <c r="AV1532" i="1"/>
  <c r="AV1227" i="1"/>
  <c r="AW1124" i="1"/>
  <c r="AW1119" i="1"/>
  <c r="AW1042" i="1"/>
  <c r="AV816" i="1"/>
  <c r="AW798" i="1"/>
  <c r="AV440" i="1"/>
  <c r="AV384" i="1"/>
  <c r="AV74" i="1"/>
  <c r="AV32" i="1"/>
  <c r="AU1487" i="1"/>
  <c r="AU1382" i="1"/>
  <c r="AV1328" i="1"/>
  <c r="AW1322" i="1"/>
  <c r="AV1205" i="1"/>
  <c r="AV1192" i="1"/>
  <c r="AU1175" i="1"/>
  <c r="AU1169" i="1"/>
  <c r="AU1086" i="1"/>
  <c r="AU1036" i="1"/>
  <c r="AV828" i="1"/>
  <c r="AV768" i="1"/>
  <c r="AU602" i="1"/>
  <c r="AU330" i="1"/>
  <c r="AU1564" i="1"/>
  <c r="AW1103" i="1"/>
  <c r="AV993" i="1"/>
  <c r="AV839" i="1"/>
  <c r="AW306" i="1"/>
  <c r="AV300" i="1"/>
  <c r="AU14" i="1"/>
  <c r="AU1064" i="1"/>
  <c r="AV1052" i="1"/>
  <c r="AU943" i="1"/>
  <c r="AV857" i="1"/>
  <c r="AW833" i="1"/>
  <c r="AU705" i="1"/>
  <c r="AU670" i="1"/>
  <c r="AU234" i="1"/>
  <c r="AW183" i="1"/>
  <c r="AW1486" i="1"/>
  <c r="AW1481" i="1"/>
  <c r="AV1441" i="1"/>
  <c r="AU1417" i="1"/>
  <c r="AU1387" i="1"/>
  <c r="AW1237" i="1"/>
  <c r="AU1232" i="1"/>
  <c r="AU1221" i="1"/>
  <c r="AU918" i="1"/>
  <c r="AV479" i="1"/>
  <c r="AV335" i="1"/>
  <c r="AV1546" i="1"/>
  <c r="AU1502" i="1"/>
  <c r="AW1339" i="1"/>
  <c r="AV1308" i="1"/>
  <c r="AU1156" i="1"/>
  <c r="AV1145" i="1"/>
  <c r="AV1134" i="1"/>
  <c r="AU1118" i="1"/>
  <c r="AV851" i="1"/>
  <c r="AV796" i="1"/>
  <c r="AU473" i="1"/>
  <c r="AV329" i="1"/>
  <c r="AW305" i="1"/>
  <c r="AV196" i="1"/>
  <c r="AU42" i="1"/>
  <c r="AW1242" i="1"/>
  <c r="AV998" i="1"/>
  <c r="AW438" i="1"/>
  <c r="AW433" i="1"/>
  <c r="AV110" i="1"/>
  <c r="AW1191" i="1"/>
  <c r="AV1185" i="1"/>
  <c r="AW917" i="1"/>
  <c r="AU912" i="1"/>
  <c r="AU868" i="1"/>
  <c r="AV808" i="1"/>
  <c r="AV455" i="1"/>
  <c r="AU438" i="1"/>
  <c r="AV433" i="1"/>
  <c r="AU1551" i="1"/>
  <c r="AW1475" i="1"/>
  <c r="AV826" i="1"/>
  <c r="AU820" i="1"/>
  <c r="AV709" i="1"/>
  <c r="AU612" i="1"/>
  <c r="AU575" i="1"/>
  <c r="AV416" i="1"/>
  <c r="AU304" i="1"/>
  <c r="AU169" i="1"/>
  <c r="AV156" i="1"/>
  <c r="AV136" i="1"/>
  <c r="AV47" i="1"/>
  <c r="AV36" i="1"/>
  <c r="AV1491" i="1"/>
  <c r="AU985" i="1"/>
  <c r="AU795" i="1"/>
  <c r="AU293" i="1"/>
  <c r="AV214" i="1"/>
  <c r="AU41" i="1"/>
  <c r="AV1535" i="1"/>
  <c r="AV966" i="1"/>
  <c r="AU935" i="1"/>
  <c r="AV843" i="1"/>
  <c r="AV801" i="1"/>
  <c r="AW778" i="1"/>
  <c r="AU726" i="1"/>
  <c r="AU617" i="1"/>
  <c r="AU109" i="1"/>
  <c r="AV6" i="1"/>
  <c r="AV1567" i="1"/>
  <c r="AV1561" i="1"/>
  <c r="AU1529" i="1"/>
  <c r="AU1456" i="1"/>
  <c r="AW1385" i="1"/>
  <c r="AV1325" i="1"/>
  <c r="AV1262" i="1"/>
  <c r="AV1172" i="1"/>
  <c r="AU1160" i="1"/>
  <c r="AU905" i="1"/>
  <c r="AU886" i="1"/>
  <c r="AU873" i="1"/>
  <c r="AV748" i="1"/>
  <c r="AU448" i="1"/>
  <c r="AU214" i="1"/>
  <c r="AV64" i="1"/>
  <c r="AU1500" i="1"/>
  <c r="AW1415" i="1"/>
  <c r="AU1349" i="1"/>
  <c r="AV1306" i="1"/>
  <c r="AU1202" i="1"/>
  <c r="AU1195" i="1"/>
  <c r="AV1165" i="1"/>
  <c r="AU1154" i="1"/>
  <c r="AW1148" i="1"/>
  <c r="AU1050" i="1"/>
  <c r="AV1002" i="1"/>
  <c r="AV922" i="1"/>
  <c r="AU898" i="1"/>
  <c r="AV867" i="1"/>
  <c r="AV842" i="1"/>
  <c r="AU825" i="1"/>
  <c r="AU713" i="1"/>
  <c r="AV459" i="1"/>
  <c r="AW453" i="1"/>
  <c r="AV1550" i="1"/>
  <c r="AU1544" i="1"/>
  <c r="AU1511" i="1"/>
  <c r="AU1165" i="1"/>
  <c r="AU1067" i="1"/>
  <c r="AW848" i="1"/>
  <c r="AU321" i="1"/>
  <c r="AV219" i="1"/>
  <c r="AV1461" i="1"/>
  <c r="AU1256" i="1"/>
  <c r="AW1256" i="1"/>
  <c r="AU1246" i="1"/>
  <c r="AV1246" i="1"/>
  <c r="AV1137" i="1"/>
  <c r="AU1137" i="1"/>
  <c r="AW1137" i="1"/>
  <c r="AV1201" i="1"/>
  <c r="AU1201" i="1"/>
  <c r="AW1201" i="1"/>
  <c r="AV1171" i="1"/>
  <c r="AU1171" i="1"/>
  <c r="AW1171" i="1"/>
  <c r="AU1360" i="1"/>
  <c r="AV1360" i="1"/>
  <c r="AU1266" i="1"/>
  <c r="AU1200" i="1"/>
  <c r="AU1170" i="1"/>
  <c r="AW1266" i="1"/>
  <c r="AV1266" i="1"/>
  <c r="AV1271" i="1"/>
  <c r="AU1336" i="1"/>
  <c r="AW1336" i="1"/>
  <c r="AU1466" i="1"/>
  <c r="AU1431" i="1"/>
  <c r="AV1431" i="1"/>
  <c r="AW1431" i="1"/>
  <c r="AV1365" i="1"/>
  <c r="AU1365" i="1"/>
  <c r="AW1299" i="1"/>
  <c r="AV1181" i="1"/>
  <c r="AU1181" i="1"/>
  <c r="AW1181" i="1"/>
  <c r="AU1130" i="1"/>
  <c r="AW1130" i="1"/>
  <c r="AU1515" i="1"/>
  <c r="AV1515" i="1"/>
  <c r="AU1334" i="1"/>
  <c r="AV1334" i="1"/>
  <c r="AW1334" i="1"/>
  <c r="AU1316" i="1"/>
  <c r="AV1316" i="1"/>
  <c r="AW1316" i="1"/>
  <c r="AV1216" i="1"/>
  <c r="AU1216" i="1"/>
  <c r="AW1216" i="1"/>
  <c r="AU1141" i="1"/>
  <c r="AU1471" i="1"/>
  <c r="AV1471" i="1"/>
  <c r="AW1471" i="1"/>
  <c r="AU1322" i="1"/>
  <c r="AV1322" i="1"/>
  <c r="AV1210" i="1"/>
  <c r="AU1210" i="1"/>
  <c r="AU1296" i="1"/>
  <c r="AW1296" i="1"/>
  <c r="AU1531" i="1"/>
  <c r="AU1476" i="1"/>
  <c r="AV1476" i="1"/>
  <c r="AW1476" i="1"/>
  <c r="AU1281" i="1"/>
  <c r="AW1281" i="1"/>
  <c r="AU1226" i="1"/>
  <c r="AV1226" i="1"/>
  <c r="AW1226" i="1"/>
  <c r="AV1526" i="1"/>
  <c r="AW1526" i="1"/>
  <c r="AV1446" i="1"/>
  <c r="AW1446" i="1"/>
  <c r="AV1351" i="1"/>
  <c r="AU1249" i="1"/>
  <c r="AV1249" i="1"/>
  <c r="AV1186" i="1"/>
  <c r="AU1186" i="1"/>
  <c r="AW1186" i="1"/>
  <c r="AU1145" i="1"/>
  <c r="AW1145" i="1"/>
  <c r="AU1446" i="1"/>
  <c r="AW1107" i="1"/>
  <c r="AU1357" i="1"/>
  <c r="AW1357" i="1"/>
  <c r="AU1107" i="1"/>
  <c r="AV1107" i="1"/>
  <c r="AU1521" i="1"/>
  <c r="AV1551" i="1"/>
  <c r="AW1551" i="1"/>
  <c r="AU1530" i="1"/>
  <c r="AU1302" i="1"/>
  <c r="AU1274" i="1"/>
  <c r="AW1274" i="1"/>
  <c r="AV1231" i="1"/>
  <c r="AW1231" i="1"/>
  <c r="AU1161" i="1"/>
  <c r="AU1220" i="1"/>
  <c r="AV1220" i="1"/>
  <c r="AV1117" i="1"/>
  <c r="AU1526" i="1"/>
  <c r="AV1545" i="1"/>
  <c r="AU1501" i="1"/>
  <c r="AU1451" i="1"/>
  <c r="AV1451" i="1"/>
  <c r="AW1451" i="1"/>
  <c r="AU1155" i="1"/>
  <c r="AV1155" i="1"/>
  <c r="AU1127" i="1"/>
  <c r="AV1127" i="1"/>
  <c r="AW1127" i="1"/>
  <c r="AU1536" i="1"/>
  <c r="AW1556" i="1"/>
  <c r="AV1556" i="1"/>
  <c r="AU1556" i="1"/>
  <c r="AU1236" i="1"/>
  <c r="AV1196" i="1"/>
  <c r="AU1196" i="1"/>
  <c r="AU1190" i="1"/>
  <c r="AV1166" i="1"/>
  <c r="AU1166" i="1"/>
  <c r="AW1166" i="1"/>
  <c r="AU1506" i="1"/>
  <c r="AW1506" i="1"/>
  <c r="AU1331" i="1"/>
  <c r="AV1331" i="1"/>
  <c r="AW1331" i="1"/>
  <c r="AU1241" i="1"/>
  <c r="AW1241" i="1"/>
  <c r="AU1230" i="1"/>
  <c r="AV1230" i="1"/>
  <c r="AU1555" i="1"/>
  <c r="AV1506" i="1"/>
  <c r="AU1235" i="1"/>
  <c r="AW1456" i="1"/>
  <c r="AV1341" i="1"/>
  <c r="AU1257" i="1"/>
  <c r="AV1232" i="1"/>
  <c r="AU1225" i="1"/>
  <c r="AU1217" i="1"/>
  <c r="AU1191" i="1"/>
  <c r="AU1055" i="1"/>
  <c r="AV1055" i="1"/>
  <c r="AW1055" i="1"/>
  <c r="AV952" i="1"/>
  <c r="AU860" i="1"/>
  <c r="AV860" i="1"/>
  <c r="AU368" i="1"/>
  <c r="AV368" i="1"/>
  <c r="AW368" i="1"/>
  <c r="AU343" i="1"/>
  <c r="AV343" i="1"/>
  <c r="AW343" i="1"/>
  <c r="AV1456" i="1"/>
  <c r="AV1032" i="1"/>
  <c r="AU927" i="1"/>
  <c r="AW897" i="1"/>
  <c r="AU872" i="1"/>
  <c r="AU835" i="1"/>
  <c r="AU770" i="1"/>
  <c r="AV1539" i="1"/>
  <c r="AW1525" i="1"/>
  <c r="AV1516" i="1"/>
  <c r="AV1496" i="1"/>
  <c r="AW1257" i="1"/>
  <c r="AU1182" i="1"/>
  <c r="AW1177" i="1"/>
  <c r="AU1146" i="1"/>
  <c r="AU1125" i="1"/>
  <c r="AV1112" i="1"/>
  <c r="AV927" i="1"/>
  <c r="AW927" i="1"/>
  <c r="AV391" i="1"/>
  <c r="AW391" i="1"/>
  <c r="AU373" i="1"/>
  <c r="AW1531" i="1"/>
  <c r="AW1505" i="1"/>
  <c r="AW1390" i="1"/>
  <c r="AU1142" i="1"/>
  <c r="AV1037" i="1"/>
  <c r="AU735" i="1"/>
  <c r="AV396" i="1"/>
  <c r="AW396" i="1"/>
  <c r="AV1500" i="1"/>
  <c r="AU1483" i="1"/>
  <c r="AU1433" i="1"/>
  <c r="AU1423" i="1"/>
  <c r="AU1355" i="1"/>
  <c r="AV1169" i="1"/>
  <c r="AV1160" i="1"/>
  <c r="AU1087" i="1"/>
  <c r="AU1031" i="1"/>
  <c r="AV982" i="1"/>
  <c r="AU877" i="1"/>
  <c r="AV1302" i="1"/>
  <c r="AW1048" i="1"/>
  <c r="AV1048" i="1"/>
  <c r="AU982" i="1"/>
  <c r="AW982" i="1"/>
  <c r="AW446" i="1"/>
  <c r="AV446" i="1"/>
  <c r="AU413" i="1"/>
  <c r="AV413" i="1"/>
  <c r="AV278" i="1"/>
  <c r="AU278" i="1"/>
  <c r="AW1571" i="1"/>
  <c r="AW1567" i="1"/>
  <c r="AV1564" i="1"/>
  <c r="AV1560" i="1"/>
  <c r="AU1549" i="1"/>
  <c r="AW1511" i="1"/>
  <c r="AW1491" i="1"/>
  <c r="AW1441" i="1"/>
  <c r="AW1227" i="1"/>
  <c r="AW1211" i="1"/>
  <c r="AW1172" i="1"/>
  <c r="AU1111" i="1"/>
  <c r="AV1097" i="1"/>
  <c r="AU1012" i="1"/>
  <c r="AV1012" i="1"/>
  <c r="AW1012" i="1"/>
  <c r="AU957" i="1"/>
  <c r="AW957" i="1"/>
  <c r="AU932" i="1"/>
  <c r="AV932" i="1"/>
  <c r="AW932" i="1"/>
  <c r="AU810" i="1"/>
  <c r="AW413" i="1"/>
  <c r="AV378" i="1"/>
  <c r="AW378" i="1"/>
  <c r="AV366" i="1"/>
  <c r="AW366" i="1"/>
  <c r="AW336" i="1"/>
  <c r="AW284" i="1"/>
  <c r="AU284" i="1"/>
  <c r="AW1535" i="1"/>
  <c r="AW1400" i="1"/>
  <c r="AW1220" i="1"/>
  <c r="AW1155" i="1"/>
  <c r="AV1132" i="1"/>
  <c r="AU1030" i="1"/>
  <c r="AV864" i="1"/>
  <c r="AU745" i="1"/>
  <c r="AW401" i="1"/>
  <c r="AW1500" i="1"/>
  <c r="AU1372" i="1"/>
  <c r="AV1344" i="1"/>
  <c r="AW1269" i="1"/>
  <c r="AU1260" i="1"/>
  <c r="AW1235" i="1"/>
  <c r="AU1227" i="1"/>
  <c r="AU1176" i="1"/>
  <c r="AU1159" i="1"/>
  <c r="AV1102" i="1"/>
  <c r="AU780" i="1"/>
  <c r="AU353" i="1"/>
  <c r="AW341" i="1"/>
  <c r="AU987" i="1"/>
  <c r="AV987" i="1"/>
  <c r="AW987" i="1"/>
  <c r="AV907" i="1"/>
  <c r="AW907" i="1"/>
  <c r="AV882" i="1"/>
  <c r="AW882" i="1"/>
  <c r="AU498" i="1"/>
  <c r="AV498" i="1"/>
  <c r="AV371" i="1"/>
  <c r="AW371" i="1"/>
  <c r="AU1503" i="1"/>
  <c r="AU1468" i="1"/>
  <c r="AU1388" i="1"/>
  <c r="AV1349" i="1"/>
  <c r="AV1297" i="1"/>
  <c r="AV1282" i="1"/>
  <c r="AW1247" i="1"/>
  <c r="AU1215" i="1"/>
  <c r="AU1206" i="1"/>
  <c r="AU1185" i="1"/>
  <c r="AV1123" i="1"/>
  <c r="AU1052" i="1"/>
  <c r="AU1017" i="1"/>
  <c r="AV1017" i="1"/>
  <c r="AW1017" i="1"/>
  <c r="AU962" i="1"/>
  <c r="AV962" i="1"/>
  <c r="AW962" i="1"/>
  <c r="AU937" i="1"/>
  <c r="AV937" i="1"/>
  <c r="AW937" i="1"/>
  <c r="AU907" i="1"/>
  <c r="AU383" i="1"/>
  <c r="AW383" i="1"/>
  <c r="AW1305" i="1"/>
  <c r="AU1301" i="1"/>
  <c r="AU1057" i="1"/>
  <c r="AV1057" i="1"/>
  <c r="AW1057" i="1"/>
  <c r="AU1022" i="1"/>
  <c r="AV1022" i="1"/>
  <c r="AU992" i="1"/>
  <c r="AV992" i="1"/>
  <c r="AW992" i="1"/>
  <c r="AU750" i="1"/>
  <c r="AU388" i="1"/>
  <c r="AV388" i="1"/>
  <c r="AV376" i="1"/>
  <c r="AW376" i="1"/>
  <c r="AW1544" i="1"/>
  <c r="AV1371" i="1"/>
  <c r="AV1291" i="1"/>
  <c r="AV1264" i="1"/>
  <c r="AW1255" i="1"/>
  <c r="AU1219" i="1"/>
  <c r="AU1197" i="1"/>
  <c r="AV1189" i="1"/>
  <c r="AU1148" i="1"/>
  <c r="AW1144" i="1"/>
  <c r="AW1022" i="1"/>
  <c r="AU942" i="1"/>
  <c r="AV942" i="1"/>
  <c r="AW942" i="1"/>
  <c r="AU715" i="1"/>
  <c r="AU675" i="1"/>
  <c r="AW388" i="1"/>
  <c r="AW1566" i="1"/>
  <c r="AV1544" i="1"/>
  <c r="AV1537" i="1"/>
  <c r="AU1522" i="1"/>
  <c r="AW1515" i="1"/>
  <c r="AW1495" i="1"/>
  <c r="AU1324" i="1"/>
  <c r="AU967" i="1"/>
  <c r="AV967" i="1"/>
  <c r="AW967" i="1"/>
  <c r="AV856" i="1"/>
  <c r="AW856" i="1"/>
  <c r="AU358" i="1"/>
  <c r="AW358" i="1"/>
  <c r="AU1569" i="1"/>
  <c r="AV1566" i="1"/>
  <c r="AU1559" i="1"/>
  <c r="AV1510" i="1"/>
  <c r="AV1366" i="1"/>
  <c r="AU1329" i="1"/>
  <c r="AV1309" i="1"/>
  <c r="AV1272" i="1"/>
  <c r="AU1237" i="1"/>
  <c r="AU1222" i="1"/>
  <c r="AU1096" i="1"/>
  <c r="AU1045" i="1"/>
  <c r="AV912" i="1"/>
  <c r="AW912" i="1"/>
  <c r="AU887" i="1"/>
  <c r="AV887" i="1"/>
  <c r="AW887" i="1"/>
  <c r="AU680" i="1"/>
  <c r="AU393" i="1"/>
  <c r="AW1530" i="1"/>
  <c r="AU1498" i="1"/>
  <c r="AW1490" i="1"/>
  <c r="AU1462" i="1"/>
  <c r="AW1440" i="1"/>
  <c r="AW1420" i="1"/>
  <c r="AU1392" i="1"/>
  <c r="AU997" i="1"/>
  <c r="AV997" i="1"/>
  <c r="AW997" i="1"/>
  <c r="AU363" i="1"/>
  <c r="AV363" i="1"/>
  <c r="AW1536" i="1"/>
  <c r="AW1521" i="1"/>
  <c r="AW1501" i="1"/>
  <c r="AW1466" i="1"/>
  <c r="AV1314" i="1"/>
  <c r="AU1300" i="1"/>
  <c r="AU1205" i="1"/>
  <c r="AW1161" i="1"/>
  <c r="AW1117" i="1"/>
  <c r="AU1073" i="1"/>
  <c r="AW1073" i="1"/>
  <c r="AU1062" i="1"/>
  <c r="AV1062" i="1"/>
  <c r="AW1062" i="1"/>
  <c r="AU1056" i="1"/>
  <c r="AU972" i="1"/>
  <c r="AW972" i="1"/>
  <c r="AV947" i="1"/>
  <c r="AU892" i="1"/>
  <c r="AV892" i="1"/>
  <c r="AW892" i="1"/>
  <c r="AW363" i="1"/>
  <c r="AW1560" i="1"/>
  <c r="AV1536" i="1"/>
  <c r="AV1521" i="1"/>
  <c r="AV1501" i="1"/>
  <c r="AW1485" i="1"/>
  <c r="AV1466" i="1"/>
  <c r="AU1457" i="1"/>
  <c r="AW1435" i="1"/>
  <c r="AW1425" i="1"/>
  <c r="AU1397" i="1"/>
  <c r="AW1375" i="1"/>
  <c r="AU1361" i="1"/>
  <c r="AW1351" i="1"/>
  <c r="AU1347" i="1"/>
  <c r="AW1271" i="1"/>
  <c r="AU1250" i="1"/>
  <c r="AW1236" i="1"/>
  <c r="AW1221" i="1"/>
  <c r="AU1192" i="1"/>
  <c r="AV1104" i="1"/>
  <c r="AV1073" i="1"/>
  <c r="AU1027" i="1"/>
  <c r="AW1027" i="1"/>
  <c r="AV972" i="1"/>
  <c r="AV1569" i="1"/>
  <c r="AW1561" i="1"/>
  <c r="AW1554" i="1"/>
  <c r="AW1546" i="1"/>
  <c r="AW1540" i="1"/>
  <c r="AV1529" i="1"/>
  <c r="AV1525" i="1"/>
  <c r="AU1517" i="1"/>
  <c r="AW1510" i="1"/>
  <c r="AU1497" i="1"/>
  <c r="AW1461" i="1"/>
  <c r="AU1448" i="1"/>
  <c r="AU1408" i="1"/>
  <c r="AV1303" i="1"/>
  <c r="AW1262" i="1"/>
  <c r="AV1236" i="1"/>
  <c r="AW1217" i="1"/>
  <c r="AW1187" i="1"/>
  <c r="AW1156" i="1"/>
  <c r="AV1122" i="1"/>
  <c r="AV1099" i="1"/>
  <c r="AV303" i="1"/>
  <c r="AU303" i="1"/>
  <c r="AW1520" i="1"/>
  <c r="AU1525" i="1"/>
  <c r="AV1505" i="1"/>
  <c r="AU1452" i="1"/>
  <c r="AU1402" i="1"/>
  <c r="AW1232" i="1"/>
  <c r="AV1217" i="1"/>
  <c r="AW1147" i="1"/>
  <c r="AU1134" i="1"/>
  <c r="AV1130" i="1"/>
  <c r="AU1099" i="1"/>
  <c r="AV1094" i="1"/>
  <c r="AW1050" i="1"/>
  <c r="AV1050" i="1"/>
  <c r="AW1038" i="1"/>
  <c r="AU800" i="1"/>
  <c r="AW386" i="1"/>
  <c r="AV356" i="1"/>
  <c r="AW356" i="1"/>
  <c r="AU338" i="1"/>
  <c r="AV338" i="1"/>
  <c r="AW338" i="1"/>
  <c r="AU292" i="1"/>
  <c r="AU280" i="1"/>
  <c r="AV280" i="1"/>
  <c r="AW952" i="1"/>
  <c r="AV897" i="1"/>
  <c r="AU888" i="1"/>
  <c r="AU850" i="1"/>
  <c r="AV838" i="1"/>
  <c r="AV830" i="1"/>
  <c r="AU783" i="1"/>
  <c r="AU753" i="1"/>
  <c r="AV710" i="1"/>
  <c r="AV674" i="1"/>
  <c r="AV564" i="1"/>
  <c r="AU532" i="1"/>
  <c r="AV496" i="1"/>
  <c r="AU491" i="1"/>
  <c r="AU397" i="1"/>
  <c r="AU377" i="1"/>
  <c r="AV348" i="1"/>
  <c r="AU22" i="1"/>
  <c r="AW22" i="1"/>
  <c r="AU1060" i="1"/>
  <c r="AW947" i="1"/>
  <c r="AU897" i="1"/>
  <c r="AU787" i="1"/>
  <c r="AU757" i="1"/>
  <c r="AV740" i="1"/>
  <c r="AU727" i="1"/>
  <c r="AV660" i="1"/>
  <c r="AV569" i="1"/>
  <c r="AU480" i="1"/>
  <c r="AU430" i="1"/>
  <c r="AU381" i="1"/>
  <c r="AU357" i="1"/>
  <c r="AU348" i="1"/>
  <c r="AV344" i="1"/>
  <c r="AU322" i="1"/>
  <c r="AU291" i="1"/>
  <c r="AV271" i="1"/>
  <c r="AU179" i="1"/>
  <c r="AV179" i="1"/>
  <c r="AW179" i="1"/>
  <c r="AV22" i="1"/>
  <c r="AU1048" i="1"/>
  <c r="AV981" i="1"/>
  <c r="AV920" i="1"/>
  <c r="AV911" i="1"/>
  <c r="AV870" i="1"/>
  <c r="AW813" i="1"/>
  <c r="AV805" i="1"/>
  <c r="AV714" i="1"/>
  <c r="AV669" i="1"/>
  <c r="AU641" i="1"/>
  <c r="AU636" i="1"/>
  <c r="AU631" i="1"/>
  <c r="AU626" i="1"/>
  <c r="AU621" i="1"/>
  <c r="AV600" i="1"/>
  <c r="AV574" i="1"/>
  <c r="AU542" i="1"/>
  <c r="AU521" i="1"/>
  <c r="AU411" i="1"/>
  <c r="AU361" i="1"/>
  <c r="AW331" i="1"/>
  <c r="AW75" i="1"/>
  <c r="AU16" i="1"/>
  <c r="AV16" i="1"/>
  <c r="AW16" i="1"/>
  <c r="AU1059" i="1"/>
  <c r="AV976" i="1"/>
  <c r="AU865" i="1"/>
  <c r="AU817" i="1"/>
  <c r="AV800" i="1"/>
  <c r="AV770" i="1"/>
  <c r="AV705" i="1"/>
  <c r="AV655" i="1"/>
  <c r="AV579" i="1"/>
  <c r="AU406" i="1"/>
  <c r="AW1043" i="1"/>
  <c r="AU1008" i="1"/>
  <c r="AU833" i="1"/>
  <c r="AU813" i="1"/>
  <c r="AV774" i="1"/>
  <c r="AV735" i="1"/>
  <c r="AU722" i="1"/>
  <c r="AV664" i="1"/>
  <c r="AV650" i="1"/>
  <c r="AV610" i="1"/>
  <c r="AV584" i="1"/>
  <c r="AU552" i="1"/>
  <c r="AU531" i="1"/>
  <c r="AV510" i="1"/>
  <c r="AU495" i="1"/>
  <c r="AV490" i="1"/>
  <c r="AU485" i="1"/>
  <c r="AW466" i="1"/>
  <c r="AU461" i="1"/>
  <c r="AU401" i="1"/>
  <c r="AU380" i="1"/>
  <c r="AU336" i="1"/>
  <c r="AW254" i="1"/>
  <c r="AV27" i="1"/>
  <c r="AV829" i="1"/>
  <c r="AV825" i="1"/>
  <c r="AV795" i="1"/>
  <c r="AU782" i="1"/>
  <c r="AU752" i="1"/>
  <c r="AV700" i="1"/>
  <c r="AV589" i="1"/>
  <c r="AU331" i="1"/>
  <c r="AU62" i="1"/>
  <c r="AW62" i="1"/>
  <c r="AW1067" i="1"/>
  <c r="AV1003" i="1"/>
  <c r="AU980" i="1"/>
  <c r="AV961" i="1"/>
  <c r="AV901" i="1"/>
  <c r="AW864" i="1"/>
  <c r="AV739" i="1"/>
  <c r="AV659" i="1"/>
  <c r="AV645" i="1"/>
  <c r="AV594" i="1"/>
  <c r="AV471" i="1"/>
  <c r="AV448" i="1"/>
  <c r="AU410" i="1"/>
  <c r="AU396" i="1"/>
  <c r="AU376" i="1"/>
  <c r="AV360" i="1"/>
  <c r="AU326" i="1"/>
  <c r="AU241" i="1"/>
  <c r="AV241" i="1"/>
  <c r="AV49" i="1"/>
  <c r="AW1085" i="1"/>
  <c r="AV1030" i="1"/>
  <c r="AW1007" i="1"/>
  <c r="AW877" i="1"/>
  <c r="AV841" i="1"/>
  <c r="AV773" i="1"/>
  <c r="AV765" i="1"/>
  <c r="AW743" i="1"/>
  <c r="AU717" i="1"/>
  <c r="AV695" i="1"/>
  <c r="AU681" i="1"/>
  <c r="AU672" i="1"/>
  <c r="AV599" i="1"/>
  <c r="AU567" i="1"/>
  <c r="AU546" i="1"/>
  <c r="AV525" i="1"/>
  <c r="AV489" i="1"/>
  <c r="AV484" i="1"/>
  <c r="AV465" i="1"/>
  <c r="AU460" i="1"/>
  <c r="AU443" i="1"/>
  <c r="AV423" i="1"/>
  <c r="AU356" i="1"/>
  <c r="AU259" i="1"/>
  <c r="AU32" i="1"/>
  <c r="AW32" i="1"/>
  <c r="AV26" i="1"/>
  <c r="AW1002" i="1"/>
  <c r="AW860" i="1"/>
  <c r="AV704" i="1"/>
  <c r="AV654" i="1"/>
  <c r="AV604" i="1"/>
  <c r="AV504" i="1"/>
  <c r="AV379" i="1"/>
  <c r="AU347" i="1"/>
  <c r="AW294" i="1"/>
  <c r="AV284" i="1"/>
  <c r="AW269" i="1"/>
  <c r="AU1081" i="1"/>
  <c r="AU993" i="1"/>
  <c r="AW922" i="1"/>
  <c r="AW872" i="1"/>
  <c r="AU812" i="1"/>
  <c r="AV790" i="1"/>
  <c r="AU777" i="1"/>
  <c r="AW773" i="1"/>
  <c r="AV760" i="1"/>
  <c r="AV690" i="1"/>
  <c r="AU676" i="1"/>
  <c r="AU667" i="1"/>
  <c r="AV649" i="1"/>
  <c r="AV609" i="1"/>
  <c r="AU556" i="1"/>
  <c r="AV535" i="1"/>
  <c r="AV509" i="1"/>
  <c r="AU447" i="1"/>
  <c r="AV330" i="1"/>
  <c r="AU37" i="1"/>
  <c r="AW37" i="1"/>
  <c r="AW1088" i="1"/>
  <c r="AV872" i="1"/>
  <c r="AU828" i="1"/>
  <c r="AV820" i="1"/>
  <c r="AU712" i="1"/>
  <c r="AV699" i="1"/>
  <c r="AV614" i="1"/>
  <c r="AU582" i="1"/>
  <c r="AU561" i="1"/>
  <c r="AV540" i="1"/>
  <c r="AV514" i="1"/>
  <c r="AV488" i="1"/>
  <c r="AU483" i="1"/>
  <c r="AU470" i="1"/>
  <c r="AW456" i="1"/>
  <c r="AU428" i="1"/>
  <c r="AU422" i="1"/>
  <c r="AV395" i="1"/>
  <c r="AU355" i="1"/>
  <c r="AW351" i="1"/>
  <c r="AV325" i="1"/>
  <c r="AV274" i="1"/>
  <c r="AU264" i="1"/>
  <c r="AU258" i="1"/>
  <c r="AV42" i="1"/>
  <c r="AW42" i="1"/>
  <c r="AV37" i="1"/>
  <c r="AV31" i="1"/>
  <c r="AV1093" i="1"/>
  <c r="AW1037" i="1"/>
  <c r="AU955" i="1"/>
  <c r="AW867" i="1"/>
  <c r="AV785" i="1"/>
  <c r="AV755" i="1"/>
  <c r="AU742" i="1"/>
  <c r="AV725" i="1"/>
  <c r="AV685" i="1"/>
  <c r="AV644" i="1"/>
  <c r="AV639" i="1"/>
  <c r="AV634" i="1"/>
  <c r="AV629" i="1"/>
  <c r="AV624" i="1"/>
  <c r="AV619" i="1"/>
  <c r="AV519" i="1"/>
  <c r="AW498" i="1"/>
  <c r="AV464" i="1"/>
  <c r="AU391" i="1"/>
  <c r="AW329" i="1"/>
  <c r="AW303" i="1"/>
  <c r="AV268" i="1"/>
  <c r="AV209" i="1"/>
  <c r="AU1033" i="1"/>
  <c r="AU978" i="1"/>
  <c r="AU950" i="1"/>
  <c r="AV936" i="1"/>
  <c r="AU908" i="1"/>
  <c r="AV895" i="1"/>
  <c r="AV886" i="1"/>
  <c r="AV844" i="1"/>
  <c r="AU807" i="1"/>
  <c r="AU768" i="1"/>
  <c r="AV694" i="1"/>
  <c r="AV524" i="1"/>
  <c r="AU371" i="1"/>
  <c r="AU855" i="1"/>
  <c r="AV811" i="1"/>
  <c r="AV793" i="1"/>
  <c r="AU772" i="1"/>
  <c r="AU733" i="1"/>
  <c r="AV729" i="1"/>
  <c r="AU707" i="1"/>
  <c r="AV680" i="1"/>
  <c r="AU666" i="1"/>
  <c r="AU657" i="1"/>
  <c r="AU597" i="1"/>
  <c r="AV529" i="1"/>
  <c r="AV493" i="1"/>
  <c r="AV473" i="1"/>
  <c r="AV469" i="1"/>
  <c r="AV350" i="1"/>
  <c r="AW65" i="1"/>
  <c r="AU1084" i="1"/>
  <c r="AV1020" i="1"/>
  <c r="AU968" i="1"/>
  <c r="AU823" i="1"/>
  <c r="AV815" i="1"/>
  <c r="AU793" i="1"/>
  <c r="AU737" i="1"/>
  <c r="AV720" i="1"/>
  <c r="AV689" i="1"/>
  <c r="AV534" i="1"/>
  <c r="AU502" i="1"/>
  <c r="AU478" i="1"/>
  <c r="AW463" i="1"/>
  <c r="AV374" i="1"/>
  <c r="AU346" i="1"/>
  <c r="AU1079" i="1"/>
  <c r="AW1032" i="1"/>
  <c r="AW977" i="1"/>
  <c r="AW843" i="1"/>
  <c r="AV780" i="1"/>
  <c r="AV750" i="1"/>
  <c r="AU702" i="1"/>
  <c r="AV675" i="1"/>
  <c r="AU661" i="1"/>
  <c r="AV539" i="1"/>
  <c r="AW441" i="1"/>
  <c r="AV421" i="1"/>
  <c r="AV390" i="1"/>
  <c r="AW109" i="1"/>
  <c r="AW84" i="1"/>
  <c r="AV71" i="1"/>
  <c r="AU1092" i="1"/>
  <c r="AU1049" i="1"/>
  <c r="AV926" i="1"/>
  <c r="AV885" i="1"/>
  <c r="AV876" i="1"/>
  <c r="AV806" i="1"/>
  <c r="AU763" i="1"/>
  <c r="AU728" i="1"/>
  <c r="AV724" i="1"/>
  <c r="AV684" i="1"/>
  <c r="AV544" i="1"/>
  <c r="AU512" i="1"/>
  <c r="AV468" i="1"/>
  <c r="AW458" i="1"/>
  <c r="AU412" i="1"/>
  <c r="AW393" i="1"/>
  <c r="AU386" i="1"/>
  <c r="AU362" i="1"/>
  <c r="AV349" i="1"/>
  <c r="AU71" i="1"/>
  <c r="AW71" i="1"/>
  <c r="AU52" i="1"/>
  <c r="AV1087" i="1"/>
  <c r="AU1083" i="1"/>
  <c r="AW902" i="1"/>
  <c r="AV847" i="1"/>
  <c r="AU830" i="1"/>
  <c r="AV788" i="1"/>
  <c r="AU767" i="1"/>
  <c r="AV745" i="1"/>
  <c r="AV715" i="1"/>
  <c r="AV670" i="1"/>
  <c r="AV549" i="1"/>
  <c r="AW473" i="1"/>
  <c r="AV458" i="1"/>
  <c r="AU450" i="1"/>
  <c r="AV393" i="1"/>
  <c r="AW373" i="1"/>
  <c r="AU366" i="1"/>
  <c r="AW353" i="1"/>
  <c r="AV52" i="1"/>
  <c r="AW52" i="1"/>
  <c r="AU948" i="1"/>
  <c r="AV930" i="1"/>
  <c r="AV921" i="1"/>
  <c r="AV902" i="1"/>
  <c r="AU893" i="1"/>
  <c r="AV880" i="1"/>
  <c r="AV871" i="1"/>
  <c r="AU866" i="1"/>
  <c r="AU788" i="1"/>
  <c r="AU758" i="1"/>
  <c r="AU740" i="1"/>
  <c r="AU732" i="1"/>
  <c r="AV679" i="1"/>
  <c r="AU660" i="1"/>
  <c r="AV554" i="1"/>
  <c r="AU445" i="1"/>
  <c r="AV389" i="1"/>
  <c r="AW381" i="1"/>
  <c r="AV373" i="1"/>
  <c r="AV353" i="1"/>
  <c r="AV345" i="1"/>
  <c r="AU11" i="1"/>
  <c r="AV11" i="1"/>
  <c r="AW11" i="1"/>
  <c r="AV1040" i="1"/>
  <c r="AV810" i="1"/>
  <c r="AU805" i="1"/>
  <c r="AU792" i="1"/>
  <c r="AV783" i="1"/>
  <c r="AV775" i="1"/>
  <c r="AV753" i="1"/>
  <c r="AU723" i="1"/>
  <c r="AV719" i="1"/>
  <c r="AU701" i="1"/>
  <c r="AU692" i="1"/>
  <c r="AV665" i="1"/>
  <c r="AU606" i="1"/>
  <c r="AV585" i="1"/>
  <c r="AV559" i="1"/>
  <c r="AU527" i="1"/>
  <c r="AU506" i="1"/>
  <c r="AU486" i="1"/>
  <c r="AV454" i="1"/>
  <c r="AU425" i="1"/>
  <c r="AV411" i="1"/>
  <c r="AW361" i="1"/>
  <c r="AU341" i="1"/>
  <c r="AU332" i="1"/>
  <c r="AU317" i="1"/>
  <c r="AU301" i="1"/>
  <c r="AU296" i="1"/>
  <c r="AU9" i="1"/>
  <c r="AU246" i="1"/>
  <c r="AW224" i="1"/>
  <c r="AW36" i="1"/>
  <c r="AW21" i="1"/>
  <c r="AU92" i="1"/>
  <c r="AU40" i="1"/>
  <c r="AV251" i="1"/>
  <c r="AW234" i="1"/>
  <c r="AV229" i="1"/>
  <c r="AV189" i="1"/>
  <c r="AV107" i="1"/>
  <c r="AV25" i="1"/>
  <c r="AU4" i="1"/>
  <c r="AV234" i="1"/>
  <c r="AU75" i="1"/>
  <c r="AV256" i="1"/>
  <c r="AW213" i="1"/>
  <c r="AW239" i="1"/>
  <c r="AW106" i="1"/>
  <c r="AW169" i="1"/>
  <c r="AW31" i="1"/>
  <c r="AU244" i="1"/>
  <c r="AU117" i="1"/>
  <c r="AU74" i="1"/>
  <c r="AW70" i="1"/>
  <c r="AU57" i="1"/>
  <c r="AW27" i="1"/>
  <c r="AW228" i="1"/>
  <c r="AW6" i="1"/>
  <c r="AU186" i="1"/>
  <c r="AU47" i="1"/>
  <c r="AU84" i="1"/>
  <c r="AW64" i="1"/>
  <c r="AU6" i="1"/>
  <c r="AW199" i="1"/>
  <c r="AV162" i="1"/>
  <c r="AV142" i="1"/>
  <c r="AU15" i="1"/>
  <c r="AV216" i="1"/>
  <c r="AV204" i="1"/>
  <c r="AV221" i="1"/>
  <c r="AW198" i="1"/>
  <c r="AW173" i="1"/>
  <c r="AV50" i="1"/>
  <c r="AW26" i="1"/>
  <c r="AU231" i="1"/>
  <c r="AU191" i="1"/>
  <c r="AU10" i="1"/>
  <c r="AV161" i="1"/>
  <c r="AV141" i="1"/>
  <c r="AV121" i="1"/>
  <c r="AU72" i="1"/>
  <c r="AW30" i="1"/>
  <c r="AV236" i="1"/>
  <c r="AV54" i="1"/>
  <c r="AU82" i="1"/>
  <c r="AU1570" i="1"/>
  <c r="AW1562" i="1"/>
  <c r="AV1557" i="1"/>
  <c r="AV1572" i="1"/>
  <c r="AW1572" i="1"/>
  <c r="AU1518" i="1"/>
  <c r="AV1518" i="1"/>
  <c r="AW1518" i="1"/>
  <c r="AU1362" i="1"/>
  <c r="AV1362" i="1"/>
  <c r="AW1362" i="1"/>
  <c r="AW1565" i="1"/>
  <c r="AU1514" i="1"/>
  <c r="AV1514" i="1"/>
  <c r="AW1514" i="1"/>
  <c r="AU1494" i="1"/>
  <c r="AV1494" i="1"/>
  <c r="AW1494" i="1"/>
  <c r="AU1485" i="1"/>
  <c r="AV1485" i="1"/>
  <c r="AV1462" i="1"/>
  <c r="AW1462" i="1"/>
  <c r="AU1453" i="1"/>
  <c r="AU1444" i="1"/>
  <c r="AV1444" i="1"/>
  <c r="AW1444" i="1"/>
  <c r="AU1435" i="1"/>
  <c r="AV1435" i="1"/>
  <c r="AU1425" i="1"/>
  <c r="AV1425" i="1"/>
  <c r="AU1414" i="1"/>
  <c r="AV1414" i="1"/>
  <c r="AW1414" i="1"/>
  <c r="AU1403" i="1"/>
  <c r="AV1392" i="1"/>
  <c r="AW1392" i="1"/>
  <c r="AU1386" i="1"/>
  <c r="AV1386" i="1"/>
  <c r="AW1386" i="1"/>
  <c r="AU1375" i="1"/>
  <c r="AV1375" i="1"/>
  <c r="AU1342" i="1"/>
  <c r="AV1342" i="1"/>
  <c r="AW1342" i="1"/>
  <c r="AU1552" i="1"/>
  <c r="AU1337" i="1"/>
  <c r="AV1337" i="1"/>
  <c r="AW1337" i="1"/>
  <c r="AU1285" i="1"/>
  <c r="AV1285" i="1"/>
  <c r="AU1275" i="1"/>
  <c r="AV1275" i="1"/>
  <c r="AU1558" i="1"/>
  <c r="AV1558" i="1"/>
  <c r="AW1558" i="1"/>
  <c r="AU1489" i="1"/>
  <c r="AV1489" i="1"/>
  <c r="AW1489" i="1"/>
  <c r="AU1480" i="1"/>
  <c r="AV1480" i="1"/>
  <c r="AV1457" i="1"/>
  <c r="AW1457" i="1"/>
  <c r="AU1439" i="1"/>
  <c r="AV1439" i="1"/>
  <c r="AW1439" i="1"/>
  <c r="AU1430" i="1"/>
  <c r="AV1430" i="1"/>
  <c r="AU1419" i="1"/>
  <c r="AV1419" i="1"/>
  <c r="AW1419" i="1"/>
  <c r="AV1397" i="1"/>
  <c r="AW1397" i="1"/>
  <c r="AU1391" i="1"/>
  <c r="AV1391" i="1"/>
  <c r="AW1391" i="1"/>
  <c r="AU1380" i="1"/>
  <c r="AV1380" i="1"/>
  <c r="AU1370" i="1"/>
  <c r="AU1295" i="1"/>
  <c r="AV1295" i="1"/>
  <c r="AU1280" i="1"/>
  <c r="AV1280" i="1"/>
  <c r="AU1267" i="1"/>
  <c r="AU1542" i="1"/>
  <c r="AW1542" i="1"/>
  <c r="AU1532" i="1"/>
  <c r="AW1532" i="1"/>
  <c r="AW1480" i="1"/>
  <c r="AW1430" i="1"/>
  <c r="AW1380" i="1"/>
  <c r="AU1317" i="1"/>
  <c r="AV1317" i="1"/>
  <c r="AW1317" i="1"/>
  <c r="AU1245" i="1"/>
  <c r="AV1245" i="1"/>
  <c r="AV1570" i="1"/>
  <c r="AW1555" i="1"/>
  <c r="AU1513" i="1"/>
  <c r="AV1513" i="1"/>
  <c r="AW1513" i="1"/>
  <c r="AU1493" i="1"/>
  <c r="AU1484" i="1"/>
  <c r="AV1484" i="1"/>
  <c r="AW1484" i="1"/>
  <c r="AU1475" i="1"/>
  <c r="AV1475" i="1"/>
  <c r="AV1452" i="1"/>
  <c r="AW1452" i="1"/>
  <c r="AU1443" i="1"/>
  <c r="AU1434" i="1"/>
  <c r="AV1434" i="1"/>
  <c r="AW1434" i="1"/>
  <c r="AU1424" i="1"/>
  <c r="AV1424" i="1"/>
  <c r="AW1424" i="1"/>
  <c r="AU1413" i="1"/>
  <c r="AV1402" i="1"/>
  <c r="AW1402" i="1"/>
  <c r="AU1396" i="1"/>
  <c r="AV1396" i="1"/>
  <c r="AW1396" i="1"/>
  <c r="AU1385" i="1"/>
  <c r="AV1385" i="1"/>
  <c r="AU1374" i="1"/>
  <c r="AV1374" i="1"/>
  <c r="AW1374" i="1"/>
  <c r="AU1356" i="1"/>
  <c r="AV1346" i="1"/>
  <c r="AU1567" i="1"/>
  <c r="AW1557" i="1"/>
  <c r="AU1509" i="1"/>
  <c r="AV1509" i="1"/>
  <c r="AW1509" i="1"/>
  <c r="AU1369" i="1"/>
  <c r="AV1369" i="1"/>
  <c r="AU1346" i="1"/>
  <c r="AW1346" i="1"/>
  <c r="AU1327" i="1"/>
  <c r="AV1327" i="1"/>
  <c r="AW1327" i="1"/>
  <c r="AU1284" i="1"/>
  <c r="AV1284" i="1"/>
  <c r="AW1284" i="1"/>
  <c r="AU1548" i="1"/>
  <c r="AV1548" i="1"/>
  <c r="AW1548" i="1"/>
  <c r="AU1535" i="1"/>
  <c r="AU1488" i="1"/>
  <c r="AU1479" i="1"/>
  <c r="AV1479" i="1"/>
  <c r="AW1479" i="1"/>
  <c r="AU1470" i="1"/>
  <c r="AV1470" i="1"/>
  <c r="AV1447" i="1"/>
  <c r="AW1447" i="1"/>
  <c r="AU1438" i="1"/>
  <c r="AU1429" i="1"/>
  <c r="AV1429" i="1"/>
  <c r="AW1429" i="1"/>
  <c r="AU1418" i="1"/>
  <c r="AV1407" i="1"/>
  <c r="AW1407" i="1"/>
  <c r="AU1401" i="1"/>
  <c r="AV1401" i="1"/>
  <c r="AW1401" i="1"/>
  <c r="AU1390" i="1"/>
  <c r="AV1390" i="1"/>
  <c r="AU1379" i="1"/>
  <c r="AV1379" i="1"/>
  <c r="AW1379" i="1"/>
  <c r="AW1369" i="1"/>
  <c r="AU1332" i="1"/>
  <c r="AV1332" i="1"/>
  <c r="AW1332" i="1"/>
  <c r="AU1307" i="1"/>
  <c r="AV1307" i="1"/>
  <c r="AW1307" i="1"/>
  <c r="AW1545" i="1"/>
  <c r="AU1528" i="1"/>
  <c r="AV1528" i="1"/>
  <c r="AW1528" i="1"/>
  <c r="AU1512" i="1"/>
  <c r="AU1492" i="1"/>
  <c r="AW1470" i="1"/>
  <c r="AU1442" i="1"/>
  <c r="AU1412" i="1"/>
  <c r="AU1340" i="1"/>
  <c r="AV1340" i="1"/>
  <c r="AU1326" i="1"/>
  <c r="AU1312" i="1"/>
  <c r="AU1294" i="1"/>
  <c r="AV1294" i="1"/>
  <c r="AW1294" i="1"/>
  <c r="AU1289" i="1"/>
  <c r="AV1289" i="1"/>
  <c r="AW1289" i="1"/>
  <c r="AU1279" i="1"/>
  <c r="AV1279" i="1"/>
  <c r="AW1279" i="1"/>
  <c r="AW1570" i="1"/>
  <c r="AU1538" i="1"/>
  <c r="AV1538" i="1"/>
  <c r="AW1538" i="1"/>
  <c r="AU1474" i="1"/>
  <c r="AV1474" i="1"/>
  <c r="AW1474" i="1"/>
  <c r="AU1465" i="1"/>
  <c r="AV1465" i="1"/>
  <c r="AV1442" i="1"/>
  <c r="AW1442" i="1"/>
  <c r="AV1412" i="1"/>
  <c r="AW1412" i="1"/>
  <c r="AU1406" i="1"/>
  <c r="AV1406" i="1"/>
  <c r="AW1406" i="1"/>
  <c r="AU1395" i="1"/>
  <c r="AV1395" i="1"/>
  <c r="AU1384" i="1"/>
  <c r="AV1384" i="1"/>
  <c r="AW1384" i="1"/>
  <c r="AU1345" i="1"/>
  <c r="AV1345" i="1"/>
  <c r="AU1557" i="1"/>
  <c r="AW1465" i="1"/>
  <c r="AW1395" i="1"/>
  <c r="AV1373" i="1"/>
  <c r="AW1373" i="1"/>
  <c r="AU1563" i="1"/>
  <c r="AV1563" i="1"/>
  <c r="AW1563" i="1"/>
  <c r="AU1524" i="1"/>
  <c r="AW1524" i="1"/>
  <c r="AU1504" i="1"/>
  <c r="AV1504" i="1"/>
  <c r="AW1504" i="1"/>
  <c r="AU1478" i="1"/>
  <c r="AU1469" i="1"/>
  <c r="AV1469" i="1"/>
  <c r="AW1469" i="1"/>
  <c r="AU1460" i="1"/>
  <c r="AV1460" i="1"/>
  <c r="AV1437" i="1"/>
  <c r="AW1437" i="1"/>
  <c r="AU1428" i="1"/>
  <c r="AV1417" i="1"/>
  <c r="AW1417" i="1"/>
  <c r="AU1411" i="1"/>
  <c r="AV1411" i="1"/>
  <c r="AW1411" i="1"/>
  <c r="AU1400" i="1"/>
  <c r="AV1400" i="1"/>
  <c r="AU1389" i="1"/>
  <c r="AV1389" i="1"/>
  <c r="AW1389" i="1"/>
  <c r="AU1378" i="1"/>
  <c r="AV1364" i="1"/>
  <c r="AU1261" i="1"/>
  <c r="AV1261" i="1"/>
  <c r="AW1261" i="1"/>
  <c r="AU1527" i="1"/>
  <c r="AV1527" i="1"/>
  <c r="AW1527" i="1"/>
  <c r="AU1482" i="1"/>
  <c r="AW1460" i="1"/>
  <c r="AU1432" i="1"/>
  <c r="AU1422" i="1"/>
  <c r="AU1364" i="1"/>
  <c r="AW1364" i="1"/>
  <c r="AU1359" i="1"/>
  <c r="AU1311" i="1"/>
  <c r="AW1311" i="1"/>
  <c r="AU1547" i="1"/>
  <c r="AW1547" i="1"/>
  <c r="AU1464" i="1"/>
  <c r="AV1464" i="1"/>
  <c r="AW1464" i="1"/>
  <c r="AU1455" i="1"/>
  <c r="AV1455" i="1"/>
  <c r="AV1432" i="1"/>
  <c r="AW1432" i="1"/>
  <c r="AV1422" i="1"/>
  <c r="AW1422" i="1"/>
  <c r="AU1416" i="1"/>
  <c r="AV1416" i="1"/>
  <c r="AW1416" i="1"/>
  <c r="AU1405" i="1"/>
  <c r="AV1405" i="1"/>
  <c r="AU1394" i="1"/>
  <c r="AV1394" i="1"/>
  <c r="AW1394" i="1"/>
  <c r="AU1354" i="1"/>
  <c r="AV1354" i="1"/>
  <c r="AW1354" i="1"/>
  <c r="AU1335" i="1"/>
  <c r="AV1335" i="1"/>
  <c r="AU1292" i="1"/>
  <c r="AV1292" i="1"/>
  <c r="AW1292" i="1"/>
  <c r="AU1287" i="1"/>
  <c r="AV1287" i="1"/>
  <c r="AW1287" i="1"/>
  <c r="AU1277" i="1"/>
  <c r="AV1277" i="1"/>
  <c r="AW1277" i="1"/>
  <c r="AU1265" i="1"/>
  <c r="AV1265" i="1"/>
  <c r="AU1572" i="1"/>
  <c r="AU1534" i="1"/>
  <c r="AU1477" i="1"/>
  <c r="AW1455" i="1"/>
  <c r="AU1427" i="1"/>
  <c r="AW1405" i="1"/>
  <c r="AU1377" i="1"/>
  <c r="AU1367" i="1"/>
  <c r="AV1367" i="1"/>
  <c r="AU1320" i="1"/>
  <c r="AV1320" i="1"/>
  <c r="AU1553" i="1"/>
  <c r="AV1553" i="1"/>
  <c r="AW1553" i="1"/>
  <c r="AU1537" i="1"/>
  <c r="AW1537" i="1"/>
  <c r="AU1523" i="1"/>
  <c r="AV1523" i="1"/>
  <c r="AW1523" i="1"/>
  <c r="AU1459" i="1"/>
  <c r="AV1459" i="1"/>
  <c r="AW1459" i="1"/>
  <c r="AU1450" i="1"/>
  <c r="AV1450" i="1"/>
  <c r="AV1427" i="1"/>
  <c r="AW1427" i="1"/>
  <c r="AU1421" i="1"/>
  <c r="AV1421" i="1"/>
  <c r="AW1421" i="1"/>
  <c r="AU1410" i="1"/>
  <c r="AV1410" i="1"/>
  <c r="AU1399" i="1"/>
  <c r="AV1399" i="1"/>
  <c r="AW1399" i="1"/>
  <c r="AV1377" i="1"/>
  <c r="AW1377" i="1"/>
  <c r="AW1367" i="1"/>
  <c r="AU1310" i="1"/>
  <c r="AV1310" i="1"/>
  <c r="AW1559" i="1"/>
  <c r="AU1540" i="1"/>
  <c r="AU1519" i="1"/>
  <c r="AV1519" i="1"/>
  <c r="AW1519" i="1"/>
  <c r="AU1499" i="1"/>
  <c r="AV1499" i="1"/>
  <c r="AW1499" i="1"/>
  <c r="AW1450" i="1"/>
  <c r="AW1410" i="1"/>
  <c r="AU1330" i="1"/>
  <c r="AV1330" i="1"/>
  <c r="AV1565" i="1"/>
  <c r="AV1559" i="1"/>
  <c r="AW1550" i="1"/>
  <c r="AU1463" i="1"/>
  <c r="AU1454" i="1"/>
  <c r="AV1454" i="1"/>
  <c r="AW1454" i="1"/>
  <c r="AU1445" i="1"/>
  <c r="AV1445" i="1"/>
  <c r="AU1426" i="1"/>
  <c r="AV1426" i="1"/>
  <c r="AW1426" i="1"/>
  <c r="AU1415" i="1"/>
  <c r="AV1415" i="1"/>
  <c r="AU1404" i="1"/>
  <c r="AV1404" i="1"/>
  <c r="AW1404" i="1"/>
  <c r="AU1393" i="1"/>
  <c r="AV1382" i="1"/>
  <c r="AW1382" i="1"/>
  <c r="AU1376" i="1"/>
  <c r="AV1376" i="1"/>
  <c r="AW1376" i="1"/>
  <c r="AU1565" i="1"/>
  <c r="AU1562" i="1"/>
  <c r="AW1552" i="1"/>
  <c r="AU1543" i="1"/>
  <c r="AV1543" i="1"/>
  <c r="AW1543" i="1"/>
  <c r="AV1329" i="1"/>
  <c r="AW1329" i="1"/>
  <c r="AU1568" i="1"/>
  <c r="AV1568" i="1"/>
  <c r="AW1568" i="1"/>
  <c r="AV1552" i="1"/>
  <c r="AU1533" i="1"/>
  <c r="AV1533" i="1"/>
  <c r="AW1533" i="1"/>
  <c r="AU1490" i="1"/>
  <c r="AV1490" i="1"/>
  <c r="AU1458" i="1"/>
  <c r="AU1449" i="1"/>
  <c r="AV1449" i="1"/>
  <c r="AW1449" i="1"/>
  <c r="AU1440" i="1"/>
  <c r="AV1440" i="1"/>
  <c r="AU1420" i="1"/>
  <c r="AV1420" i="1"/>
  <c r="AU1409" i="1"/>
  <c r="AV1409" i="1"/>
  <c r="AW1409" i="1"/>
  <c r="AU1398" i="1"/>
  <c r="AV1387" i="1"/>
  <c r="AW1387" i="1"/>
  <c r="AU1381" i="1"/>
  <c r="AV1381" i="1"/>
  <c r="AW1381" i="1"/>
  <c r="AU1352" i="1"/>
  <c r="AU1319" i="1"/>
  <c r="AV1319" i="1"/>
  <c r="AW1319" i="1"/>
  <c r="AU1304" i="1"/>
  <c r="AV1304" i="1"/>
  <c r="AW1304" i="1"/>
  <c r="AU1344" i="1"/>
  <c r="AU1341" i="1"/>
  <c r="AU1309" i="1"/>
  <c r="AU1306" i="1"/>
  <c r="AU1297" i="1"/>
  <c r="AW1291" i="1"/>
  <c r="AV1276" i="1"/>
  <c r="AV1247" i="1"/>
  <c r="AU1198" i="1"/>
  <c r="AV1198" i="1"/>
  <c r="AW1198" i="1"/>
  <c r="AU1178" i="1"/>
  <c r="AV1178" i="1"/>
  <c r="AW1178" i="1"/>
  <c r="AU1157" i="1"/>
  <c r="AV1157" i="1"/>
  <c r="AW1157" i="1"/>
  <c r="AU1153" i="1"/>
  <c r="AV1153" i="1"/>
  <c r="AW1153" i="1"/>
  <c r="AW1350" i="1"/>
  <c r="AW1315" i="1"/>
  <c r="AU1303" i="1"/>
  <c r="AW1303" i="1"/>
  <c r="AU1273" i="1"/>
  <c r="AV1273" i="1"/>
  <c r="AW1273" i="1"/>
  <c r="AV1113" i="1"/>
  <c r="AW1113" i="1"/>
  <c r="AV1090" i="1"/>
  <c r="AW1090" i="1"/>
  <c r="AW1372" i="1"/>
  <c r="AW1361" i="1"/>
  <c r="AW1352" i="1"/>
  <c r="AU1338" i="1"/>
  <c r="AW1338" i="1"/>
  <c r="AW1326" i="1"/>
  <c r="AU1288" i="1"/>
  <c r="AV1288" i="1"/>
  <c r="AW1288" i="1"/>
  <c r="AW1244" i="1"/>
  <c r="AU1214" i="1"/>
  <c r="AV1194" i="1"/>
  <c r="AV1174" i="1"/>
  <c r="AV1139" i="1"/>
  <c r="AW1139" i="1"/>
  <c r="AU1113" i="1"/>
  <c r="AU1095" i="1"/>
  <c r="AU1090" i="1"/>
  <c r="AU1068" i="1"/>
  <c r="AV1068" i="1"/>
  <c r="AW1068" i="1"/>
  <c r="AU1063" i="1"/>
  <c r="AW1522" i="1"/>
  <c r="AW1517" i="1"/>
  <c r="AW1512" i="1"/>
  <c r="AW1507" i="1"/>
  <c r="AW1502" i="1"/>
  <c r="AW1497" i="1"/>
  <c r="AW1492" i="1"/>
  <c r="AW1487" i="1"/>
  <c r="AW1482" i="1"/>
  <c r="AW1477" i="1"/>
  <c r="AW1472" i="1"/>
  <c r="AW1467" i="1"/>
  <c r="AW1300" i="1"/>
  <c r="AW1270" i="1"/>
  <c r="AV1260" i="1"/>
  <c r="AW1254" i="1"/>
  <c r="AV1250" i="1"/>
  <c r="AW1240" i="1"/>
  <c r="AU1229" i="1"/>
  <c r="AV1229" i="1"/>
  <c r="AW1229" i="1"/>
  <c r="AW1210" i="1"/>
  <c r="AW1197" i="1"/>
  <c r="AW1190" i="1"/>
  <c r="AW1170" i="1"/>
  <c r="AU1152" i="1"/>
  <c r="AV1152" i="1"/>
  <c r="AW1152" i="1"/>
  <c r="AU1147" i="1"/>
  <c r="AV1147" i="1"/>
  <c r="AV1143" i="1"/>
  <c r="AV1522" i="1"/>
  <c r="AV1517" i="1"/>
  <c r="AV1512" i="1"/>
  <c r="AV1507" i="1"/>
  <c r="AV1502" i="1"/>
  <c r="AV1497" i="1"/>
  <c r="AV1492" i="1"/>
  <c r="AV1487" i="1"/>
  <c r="AV1482" i="1"/>
  <c r="AV1477" i="1"/>
  <c r="AV1472" i="1"/>
  <c r="AV1467" i="1"/>
  <c r="AW1349" i="1"/>
  <c r="AW1314" i="1"/>
  <c r="AW1285" i="1"/>
  <c r="AU1358" i="1"/>
  <c r="AW1358" i="1"/>
  <c r="AW1335" i="1"/>
  <c r="AU1323" i="1"/>
  <c r="AW1323" i="1"/>
  <c r="AV1305" i="1"/>
  <c r="AW1246" i="1"/>
  <c r="AU1243" i="1"/>
  <c r="AV1243" i="1"/>
  <c r="AW1243" i="1"/>
  <c r="AW1225" i="1"/>
  <c r="AU1213" i="1"/>
  <c r="AV1213" i="1"/>
  <c r="AW1213" i="1"/>
  <c r="AU1193" i="1"/>
  <c r="AV1193" i="1"/>
  <c r="AW1193" i="1"/>
  <c r="AU1173" i="1"/>
  <c r="AV1173" i="1"/>
  <c r="AW1173" i="1"/>
  <c r="AU1151" i="1"/>
  <c r="AV1151" i="1"/>
  <c r="AU1138" i="1"/>
  <c r="AV1138" i="1"/>
  <c r="AW1138" i="1"/>
  <c r="AV1058" i="1"/>
  <c r="AW1058" i="1"/>
  <c r="AU1263" i="1"/>
  <c r="AV1263" i="1"/>
  <c r="AW1263" i="1"/>
  <c r="AW1260" i="1"/>
  <c r="AU1253" i="1"/>
  <c r="AV1253" i="1"/>
  <c r="AW1253" i="1"/>
  <c r="AW1250" i="1"/>
  <c r="AU1228" i="1"/>
  <c r="AV1228" i="1"/>
  <c r="AW1228" i="1"/>
  <c r="AU1121" i="1"/>
  <c r="AW1355" i="1"/>
  <c r="AU1343" i="1"/>
  <c r="AW1343" i="1"/>
  <c r="AW1320" i="1"/>
  <c r="AU1308" i="1"/>
  <c r="AW1308" i="1"/>
  <c r="AV1299" i="1"/>
  <c r="AV1296" i="1"/>
  <c r="AV1290" i="1"/>
  <c r="AV1281" i="1"/>
  <c r="AV1269" i="1"/>
  <c r="AV1256" i="1"/>
  <c r="AU1209" i="1"/>
  <c r="AU1133" i="1"/>
  <c r="AV1133" i="1"/>
  <c r="AU1098" i="1"/>
  <c r="AU1278" i="1"/>
  <c r="AV1278" i="1"/>
  <c r="AW1278" i="1"/>
  <c r="AW1205" i="1"/>
  <c r="AW1185" i="1"/>
  <c r="AW1133" i="1"/>
  <c r="AV1098" i="1"/>
  <c r="AW1098" i="1"/>
  <c r="AU1293" i="1"/>
  <c r="AW1293" i="1"/>
  <c r="AU1239" i="1"/>
  <c r="AW1239" i="1"/>
  <c r="AW1160" i="1"/>
  <c r="AU1120" i="1"/>
  <c r="AV1120" i="1"/>
  <c r="AW1120" i="1"/>
  <c r="AU1046" i="1"/>
  <c r="AW1340" i="1"/>
  <c r="AW1275" i="1"/>
  <c r="AU1242" i="1"/>
  <c r="AU1224" i="1"/>
  <c r="AU1212" i="1"/>
  <c r="AU1208" i="1"/>
  <c r="AV1208" i="1"/>
  <c r="AW1208" i="1"/>
  <c r="AU1188" i="1"/>
  <c r="AV1188" i="1"/>
  <c r="AW1188" i="1"/>
  <c r="AV1180" i="1"/>
  <c r="AU1168" i="1"/>
  <c r="AV1168" i="1"/>
  <c r="AW1168" i="1"/>
  <c r="AV1164" i="1"/>
  <c r="AU1150" i="1"/>
  <c r="AU1080" i="1"/>
  <c r="AU1363" i="1"/>
  <c r="AW1363" i="1"/>
  <c r="AU1328" i="1"/>
  <c r="AW1328" i="1"/>
  <c r="AW1290" i="1"/>
  <c r="AU1128" i="1"/>
  <c r="AU1238" i="1"/>
  <c r="AV1238" i="1"/>
  <c r="AW1238" i="1"/>
  <c r="AU1204" i="1"/>
  <c r="AV1184" i="1"/>
  <c r="AU1075" i="1"/>
  <c r="AV1075" i="1"/>
  <c r="AV1053" i="1"/>
  <c r="AW1360" i="1"/>
  <c r="AU1348" i="1"/>
  <c r="AW1348" i="1"/>
  <c r="AW1325" i="1"/>
  <c r="AU1313" i="1"/>
  <c r="AW1313" i="1"/>
  <c r="AW1259" i="1"/>
  <c r="AW1249" i="1"/>
  <c r="AU1223" i="1"/>
  <c r="AV1223" i="1"/>
  <c r="AW1223" i="1"/>
  <c r="AW1200" i="1"/>
  <c r="AW1180" i="1"/>
  <c r="AU1163" i="1"/>
  <c r="AV1163" i="1"/>
  <c r="AW1163" i="1"/>
  <c r="AV1159" i="1"/>
  <c r="AV1115" i="1"/>
  <c r="AW1075" i="1"/>
  <c r="AV1339" i="1"/>
  <c r="AV1336" i="1"/>
  <c r="AV1286" i="1"/>
  <c r="AV1274" i="1"/>
  <c r="AU1268" i="1"/>
  <c r="AV1268" i="1"/>
  <c r="AW1268" i="1"/>
  <c r="AU1255" i="1"/>
  <c r="AV1241" i="1"/>
  <c r="AV1215" i="1"/>
  <c r="AV1207" i="1"/>
  <c r="AU1167" i="1"/>
  <c r="AV1167" i="1"/>
  <c r="AW1167" i="1"/>
  <c r="AV1149" i="1"/>
  <c r="AW1149" i="1"/>
  <c r="AU1110" i="1"/>
  <c r="AV1110" i="1"/>
  <c r="AW1110" i="1"/>
  <c r="AU1070" i="1"/>
  <c r="AV1070" i="1"/>
  <c r="AW1070" i="1"/>
  <c r="AW1508" i="1"/>
  <c r="AW1503" i="1"/>
  <c r="AW1498" i="1"/>
  <c r="AW1493" i="1"/>
  <c r="AW1488" i="1"/>
  <c r="AW1483" i="1"/>
  <c r="AW1478" i="1"/>
  <c r="AW1473" i="1"/>
  <c r="AW1468" i="1"/>
  <c r="AW1463" i="1"/>
  <c r="AW1458" i="1"/>
  <c r="AW1453" i="1"/>
  <c r="AW1448" i="1"/>
  <c r="AW1443" i="1"/>
  <c r="AW1438" i="1"/>
  <c r="AW1433" i="1"/>
  <c r="AW1428" i="1"/>
  <c r="AW1423" i="1"/>
  <c r="AW1418" i="1"/>
  <c r="AW1413" i="1"/>
  <c r="AW1408" i="1"/>
  <c r="AW1403" i="1"/>
  <c r="AW1398" i="1"/>
  <c r="AW1393" i="1"/>
  <c r="AW1388" i="1"/>
  <c r="AW1383" i="1"/>
  <c r="AW1378" i="1"/>
  <c r="AW1345" i="1"/>
  <c r="AW1310" i="1"/>
  <c r="AU1298" i="1"/>
  <c r="AW1298" i="1"/>
  <c r="AU1283" i="1"/>
  <c r="AV1283" i="1"/>
  <c r="AW1283" i="1"/>
  <c r="AW1265" i="1"/>
  <c r="AW1245" i="1"/>
  <c r="AU1203" i="1"/>
  <c r="AV1203" i="1"/>
  <c r="AW1203" i="1"/>
  <c r="AU1183" i="1"/>
  <c r="AV1183" i="1"/>
  <c r="AW1183" i="1"/>
  <c r="AV1028" i="1"/>
  <c r="AW1028" i="1"/>
  <c r="AV1508" i="1"/>
  <c r="AV1503" i="1"/>
  <c r="AV1498" i="1"/>
  <c r="AV1493" i="1"/>
  <c r="AV1488" i="1"/>
  <c r="AV1483" i="1"/>
  <c r="AV1478" i="1"/>
  <c r="AV1473" i="1"/>
  <c r="AV1468" i="1"/>
  <c r="AV1463" i="1"/>
  <c r="AV1458" i="1"/>
  <c r="AV1453" i="1"/>
  <c r="AV1448" i="1"/>
  <c r="AV1443" i="1"/>
  <c r="AV1438" i="1"/>
  <c r="AV1433" i="1"/>
  <c r="AV1428" i="1"/>
  <c r="AV1423" i="1"/>
  <c r="AV1418" i="1"/>
  <c r="AV1413" i="1"/>
  <c r="AV1408" i="1"/>
  <c r="AV1403" i="1"/>
  <c r="AV1398" i="1"/>
  <c r="AV1393" i="1"/>
  <c r="AV1388" i="1"/>
  <c r="AV1383" i="1"/>
  <c r="AV1378" i="1"/>
  <c r="AU1368" i="1"/>
  <c r="AW1368" i="1"/>
  <c r="AW1359" i="1"/>
  <c r="AW1356" i="1"/>
  <c r="AW1347" i="1"/>
  <c r="AW1324" i="1"/>
  <c r="AW1321" i="1"/>
  <c r="AW1312" i="1"/>
  <c r="AU1258" i="1"/>
  <c r="AV1258" i="1"/>
  <c r="AW1258" i="1"/>
  <c r="AU1248" i="1"/>
  <c r="AV1248" i="1"/>
  <c r="AW1248" i="1"/>
  <c r="AU1234" i="1"/>
  <c r="AV1234" i="1"/>
  <c r="AW1234" i="1"/>
  <c r="AU1158" i="1"/>
  <c r="AV1158" i="1"/>
  <c r="AW1158" i="1"/>
  <c r="AV1083" i="1"/>
  <c r="AW1083" i="1"/>
  <c r="AW1370" i="1"/>
  <c r="AV1359" i="1"/>
  <c r="AV1356" i="1"/>
  <c r="AV1350" i="1"/>
  <c r="AV1347" i="1"/>
  <c r="AU1333" i="1"/>
  <c r="AW1333" i="1"/>
  <c r="AV1324" i="1"/>
  <c r="AV1321" i="1"/>
  <c r="AV1315" i="1"/>
  <c r="AV1312" i="1"/>
  <c r="AW1295" i="1"/>
  <c r="AW1280" i="1"/>
  <c r="AW1267" i="1"/>
  <c r="AW1215" i="1"/>
  <c r="AU1199" i="1"/>
  <c r="AV1179" i="1"/>
  <c r="AU1162" i="1"/>
  <c r="AV1162" i="1"/>
  <c r="AW1162" i="1"/>
  <c r="AU1140" i="1"/>
  <c r="AV1140" i="1"/>
  <c r="AW1140" i="1"/>
  <c r="AU1105" i="1"/>
  <c r="AU1078" i="1"/>
  <c r="AV1370" i="1"/>
  <c r="AW1365" i="1"/>
  <c r="AU1350" i="1"/>
  <c r="AW1344" i="1"/>
  <c r="AW1341" i="1"/>
  <c r="AU1315" i="1"/>
  <c r="AW1309" i="1"/>
  <c r="AW1306" i="1"/>
  <c r="AW1297" i="1"/>
  <c r="AW1282" i="1"/>
  <c r="AV1267" i="1"/>
  <c r="AW1264" i="1"/>
  <c r="AV1244" i="1"/>
  <c r="AW1230" i="1"/>
  <c r="AW1202" i="1"/>
  <c r="AW1195" i="1"/>
  <c r="AW1182" i="1"/>
  <c r="AW1175" i="1"/>
  <c r="AU1040" i="1"/>
  <c r="AU1373" i="1"/>
  <c r="AU1353" i="1"/>
  <c r="AW1353" i="1"/>
  <c r="AW1330" i="1"/>
  <c r="AU1318" i="1"/>
  <c r="AW1318" i="1"/>
  <c r="AV1300" i="1"/>
  <c r="AV1270" i="1"/>
  <c r="AV1254" i="1"/>
  <c r="AU1244" i="1"/>
  <c r="AU1233" i="1"/>
  <c r="AV1233" i="1"/>
  <c r="AW1233" i="1"/>
  <c r="AU1218" i="1"/>
  <c r="AV1218" i="1"/>
  <c r="AW1218" i="1"/>
  <c r="AV1202" i="1"/>
  <c r="AV1182" i="1"/>
  <c r="AU1100" i="1"/>
  <c r="AV1100" i="1"/>
  <c r="AW1100" i="1"/>
  <c r="AU1139" i="1"/>
  <c r="AU1072" i="1"/>
  <c r="AU1069" i="1"/>
  <c r="AV1047" i="1"/>
  <c r="AV1044" i="1"/>
  <c r="AW1044" i="1"/>
  <c r="AU1004" i="1"/>
  <c r="AV1004" i="1"/>
  <c r="AW1004" i="1"/>
  <c r="AU995" i="1"/>
  <c r="AV995" i="1"/>
  <c r="AW995" i="1"/>
  <c r="AU933" i="1"/>
  <c r="AU929" i="1"/>
  <c r="AV929" i="1"/>
  <c r="AW929" i="1"/>
  <c r="AU883" i="1"/>
  <c r="AU879" i="1"/>
  <c r="AV879" i="1"/>
  <c r="AW879" i="1"/>
  <c r="AV1069" i="1"/>
  <c r="AW1069" i="1"/>
  <c r="AV933" i="1"/>
  <c r="AW933" i="1"/>
  <c r="AV883" i="1"/>
  <c r="AW883" i="1"/>
  <c r="AV1144" i="1"/>
  <c r="AV1136" i="1"/>
  <c r="AW1136" i="1"/>
  <c r="AU1119" i="1"/>
  <c r="AV1084" i="1"/>
  <c r="AW1084" i="1"/>
  <c r="AV1066" i="1"/>
  <c r="AW1066" i="1"/>
  <c r="AV1025" i="1"/>
  <c r="AU999" i="1"/>
  <c r="AV999" i="1"/>
  <c r="AW999" i="1"/>
  <c r="AU990" i="1"/>
  <c r="AV990" i="1"/>
  <c r="AW990" i="1"/>
  <c r="AV971" i="1"/>
  <c r="AU928" i="1"/>
  <c r="AU924" i="1"/>
  <c r="AV924" i="1"/>
  <c r="AW924" i="1"/>
  <c r="AV915" i="1"/>
  <c r="AV906" i="1"/>
  <c r="AU878" i="1"/>
  <c r="AU874" i="1"/>
  <c r="AV874" i="1"/>
  <c r="AW874" i="1"/>
  <c r="AV1096" i="1"/>
  <c r="AW1096" i="1"/>
  <c r="AV1081" i="1"/>
  <c r="AW1081" i="1"/>
  <c r="AU1029" i="1"/>
  <c r="AV1029" i="1"/>
  <c r="AW1029" i="1"/>
  <c r="AU1003" i="1"/>
  <c r="AV928" i="1"/>
  <c r="AW928" i="1"/>
  <c r="AV878" i="1"/>
  <c r="AW878" i="1"/>
  <c r="AV1116" i="1"/>
  <c r="AW1116" i="1"/>
  <c r="AV1021" i="1"/>
  <c r="AW1021" i="1"/>
  <c r="AU1021" i="1"/>
  <c r="AU994" i="1"/>
  <c r="AV994" i="1"/>
  <c r="AW994" i="1"/>
  <c r="AU919" i="1"/>
  <c r="AV919" i="1"/>
  <c r="AW919" i="1"/>
  <c r="AV910" i="1"/>
  <c r="AU869" i="1"/>
  <c r="AV869" i="1"/>
  <c r="AW869" i="1"/>
  <c r="AW1135" i="1"/>
  <c r="AW1118" i="1"/>
  <c r="AW1065" i="1"/>
  <c r="AU1053" i="1"/>
  <c r="AU1043" i="1"/>
  <c r="AW1040" i="1"/>
  <c r="AW1025" i="1"/>
  <c r="AU998" i="1"/>
  <c r="AU975" i="1"/>
  <c r="AV956" i="1"/>
  <c r="AV923" i="1"/>
  <c r="AW923" i="1"/>
  <c r="AV873" i="1"/>
  <c r="AW873" i="1"/>
  <c r="AV1141" i="1"/>
  <c r="AW1141" i="1"/>
  <c r="AV1135" i="1"/>
  <c r="AV1118" i="1"/>
  <c r="AW1095" i="1"/>
  <c r="AW1092" i="1"/>
  <c r="AW1080" i="1"/>
  <c r="AV1077" i="1"/>
  <c r="AV1065" i="1"/>
  <c r="AV1036" i="1"/>
  <c r="AW1036" i="1"/>
  <c r="AU989" i="1"/>
  <c r="AV989" i="1"/>
  <c r="AW989" i="1"/>
  <c r="AU970" i="1"/>
  <c r="AV951" i="1"/>
  <c r="AU914" i="1"/>
  <c r="AV914" i="1"/>
  <c r="AW914" i="1"/>
  <c r="AV905" i="1"/>
  <c r="AV896" i="1"/>
  <c r="AW1224" i="1"/>
  <c r="AW1219" i="1"/>
  <c r="AW1214" i="1"/>
  <c r="AW1209" i="1"/>
  <c r="AW1204" i="1"/>
  <c r="AW1199" i="1"/>
  <c r="AW1194" i="1"/>
  <c r="AW1189" i="1"/>
  <c r="AW1184" i="1"/>
  <c r="AW1179" i="1"/>
  <c r="AW1174" i="1"/>
  <c r="AW1169" i="1"/>
  <c r="AW1164" i="1"/>
  <c r="AW1159" i="1"/>
  <c r="AW1154" i="1"/>
  <c r="AW1143" i="1"/>
  <c r="AW1132" i="1"/>
  <c r="AU1124" i="1"/>
  <c r="AW1115" i="1"/>
  <c r="AU1104" i="1"/>
  <c r="AV1095" i="1"/>
  <c r="AV1092" i="1"/>
  <c r="AV1080" i="1"/>
  <c r="AU1074" i="1"/>
  <c r="AV1059" i="1"/>
  <c r="AW1059" i="1"/>
  <c r="AV1056" i="1"/>
  <c r="AW1056" i="1"/>
  <c r="AU984" i="1"/>
  <c r="AV984" i="1"/>
  <c r="AW984" i="1"/>
  <c r="AU965" i="1"/>
  <c r="AV946" i="1"/>
  <c r="AV918" i="1"/>
  <c r="AW918" i="1"/>
  <c r="AV868" i="1"/>
  <c r="AW868" i="1"/>
  <c r="AV1224" i="1"/>
  <c r="AV1219" i="1"/>
  <c r="AV1214" i="1"/>
  <c r="AV1209" i="1"/>
  <c r="AV1204" i="1"/>
  <c r="AV1199" i="1"/>
  <c r="AV1154" i="1"/>
  <c r="AU1149" i="1"/>
  <c r="AW1112" i="1"/>
  <c r="AU1089" i="1"/>
  <c r="AV1074" i="1"/>
  <c r="AW1074" i="1"/>
  <c r="AW1052" i="1"/>
  <c r="AU1039" i="1"/>
  <c r="AU1028" i="1"/>
  <c r="AV1016" i="1"/>
  <c r="AW1016" i="1"/>
  <c r="AU1016" i="1"/>
  <c r="AU988" i="1"/>
  <c r="AU979" i="1"/>
  <c r="AV979" i="1"/>
  <c r="AW979" i="1"/>
  <c r="AU960" i="1"/>
  <c r="AV941" i="1"/>
  <c r="AU913" i="1"/>
  <c r="AU909" i="1"/>
  <c r="AV909" i="1"/>
  <c r="AW909" i="1"/>
  <c r="AV900" i="1"/>
  <c r="AV891" i="1"/>
  <c r="AU840" i="1"/>
  <c r="AW1129" i="1"/>
  <c r="AV1121" i="1"/>
  <c r="AW1121" i="1"/>
  <c r="AV1101" i="1"/>
  <c r="AW1101" i="1"/>
  <c r="AV1089" i="1"/>
  <c r="AW1089" i="1"/>
  <c r="AV1071" i="1"/>
  <c r="AW1071" i="1"/>
  <c r="AV1046" i="1"/>
  <c r="AW1046" i="1"/>
  <c r="AV1039" i="1"/>
  <c r="AW1039" i="1"/>
  <c r="AU1024" i="1"/>
  <c r="AV1024" i="1"/>
  <c r="AW1024" i="1"/>
  <c r="AU1020" i="1"/>
  <c r="AW1020" i="1"/>
  <c r="AU983" i="1"/>
  <c r="AU974" i="1"/>
  <c r="AV974" i="1"/>
  <c r="AW974" i="1"/>
  <c r="AV913" i="1"/>
  <c r="AW913" i="1"/>
  <c r="AV1146" i="1"/>
  <c r="AW1146" i="1"/>
  <c r="AV1086" i="1"/>
  <c r="AW1086" i="1"/>
  <c r="AV1011" i="1"/>
  <c r="AW1011" i="1"/>
  <c r="AU1011" i="1"/>
  <c r="AV983" i="1"/>
  <c r="AW983" i="1"/>
  <c r="AU969" i="1"/>
  <c r="AV969" i="1"/>
  <c r="AW969" i="1"/>
  <c r="AU904" i="1"/>
  <c r="AV904" i="1"/>
  <c r="AW904" i="1"/>
  <c r="AV1049" i="1"/>
  <c r="AW1049" i="1"/>
  <c r="AV978" i="1"/>
  <c r="AW978" i="1"/>
  <c r="AU964" i="1"/>
  <c r="AV964" i="1"/>
  <c r="AW964" i="1"/>
  <c r="AU945" i="1"/>
  <c r="AV908" i="1"/>
  <c r="AW908" i="1"/>
  <c r="AU1129" i="1"/>
  <c r="AU1109" i="1"/>
  <c r="AW1035" i="1"/>
  <c r="AU1015" i="1"/>
  <c r="AV1015" i="1"/>
  <c r="AW1015" i="1"/>
  <c r="AV1006" i="1"/>
  <c r="AW1006" i="1"/>
  <c r="AU1006" i="1"/>
  <c r="AV973" i="1"/>
  <c r="AW973" i="1"/>
  <c r="AU959" i="1"/>
  <c r="AV959" i="1"/>
  <c r="AW959" i="1"/>
  <c r="AU940" i="1"/>
  <c r="AV931" i="1"/>
  <c r="AU899" i="1"/>
  <c r="AV899" i="1"/>
  <c r="AW899" i="1"/>
  <c r="AV890" i="1"/>
  <c r="AV881" i="1"/>
  <c r="AU863" i="1"/>
  <c r="AW863" i="1"/>
  <c r="AU1058" i="1"/>
  <c r="AV1031" i="1"/>
  <c r="AW1031" i="1"/>
  <c r="AU1023" i="1"/>
  <c r="AW1023" i="1"/>
  <c r="AU1019" i="1"/>
  <c r="AV1019" i="1"/>
  <c r="AW1019" i="1"/>
  <c r="AV968" i="1"/>
  <c r="AW968" i="1"/>
  <c r="AU963" i="1"/>
  <c r="AU954" i="1"/>
  <c r="AV954" i="1"/>
  <c r="AW954" i="1"/>
  <c r="AV903" i="1"/>
  <c r="AW903" i="1"/>
  <c r="AW1151" i="1"/>
  <c r="AV1126" i="1"/>
  <c r="AW1126" i="1"/>
  <c r="AV1106" i="1"/>
  <c r="AW1106" i="1"/>
  <c r="AV1064" i="1"/>
  <c r="AW1064" i="1"/>
  <c r="AU1038" i="1"/>
  <c r="AU1010" i="1"/>
  <c r="AV1010" i="1"/>
  <c r="AW1010" i="1"/>
  <c r="AV1001" i="1"/>
  <c r="AW1001" i="1"/>
  <c r="AU1001" i="1"/>
  <c r="AV963" i="1"/>
  <c r="AW963" i="1"/>
  <c r="AU949" i="1"/>
  <c r="AV949" i="1"/>
  <c r="AW949" i="1"/>
  <c r="AU894" i="1"/>
  <c r="AV894" i="1"/>
  <c r="AW894" i="1"/>
  <c r="AW1142" i="1"/>
  <c r="AW1128" i="1"/>
  <c r="AW1108" i="1"/>
  <c r="AU1094" i="1"/>
  <c r="AV1079" i="1"/>
  <c r="AW1079" i="1"/>
  <c r="AV1061" i="1"/>
  <c r="AW1061" i="1"/>
  <c r="AV958" i="1"/>
  <c r="AW958" i="1"/>
  <c r="AU953" i="1"/>
  <c r="AU944" i="1"/>
  <c r="AV944" i="1"/>
  <c r="AW944" i="1"/>
  <c r="AV898" i="1"/>
  <c r="AW898" i="1"/>
  <c r="AV858" i="1"/>
  <c r="AW858" i="1"/>
  <c r="AV1142" i="1"/>
  <c r="AV1128" i="1"/>
  <c r="AV1108" i="1"/>
  <c r="AV1076" i="1"/>
  <c r="AW1076" i="1"/>
  <c r="AW1063" i="1"/>
  <c r="AW1045" i="1"/>
  <c r="AU1034" i="1"/>
  <c r="AV1034" i="1"/>
  <c r="AW1034" i="1"/>
  <c r="AU1014" i="1"/>
  <c r="AV1014" i="1"/>
  <c r="AW1014" i="1"/>
  <c r="AU1005" i="1"/>
  <c r="AV1005" i="1"/>
  <c r="AW1005" i="1"/>
  <c r="AV996" i="1"/>
  <c r="AW996" i="1"/>
  <c r="AU996" i="1"/>
  <c r="AV953" i="1"/>
  <c r="AW953" i="1"/>
  <c r="AU939" i="1"/>
  <c r="AV939" i="1"/>
  <c r="AW939" i="1"/>
  <c r="AU889" i="1"/>
  <c r="AV889" i="1"/>
  <c r="AW889" i="1"/>
  <c r="AW1150" i="1"/>
  <c r="AW1125" i="1"/>
  <c r="AW1105" i="1"/>
  <c r="AV1091" i="1"/>
  <c r="AW1091" i="1"/>
  <c r="AW1078" i="1"/>
  <c r="AV1063" i="1"/>
  <c r="AU1018" i="1"/>
  <c r="AW1018" i="1"/>
  <c r="AV948" i="1"/>
  <c r="AW948" i="1"/>
  <c r="AV893" i="1"/>
  <c r="AW893" i="1"/>
  <c r="AV1150" i="1"/>
  <c r="AV1131" i="1"/>
  <c r="AW1131" i="1"/>
  <c r="AV1125" i="1"/>
  <c r="AW1122" i="1"/>
  <c r="AV1105" i="1"/>
  <c r="AW1102" i="1"/>
  <c r="AW1093" i="1"/>
  <c r="AV1078" i="1"/>
  <c r="AW1072" i="1"/>
  <c r="AW1060" i="1"/>
  <c r="AV1041" i="1"/>
  <c r="AW1041" i="1"/>
  <c r="AW1033" i="1"/>
  <c r="AU1009" i="1"/>
  <c r="AV1009" i="1"/>
  <c r="AW1009" i="1"/>
  <c r="AU1000" i="1"/>
  <c r="AV1000" i="1"/>
  <c r="AW1000" i="1"/>
  <c r="AV991" i="1"/>
  <c r="AV943" i="1"/>
  <c r="AW943" i="1"/>
  <c r="AU934" i="1"/>
  <c r="AV934" i="1"/>
  <c r="AW934" i="1"/>
  <c r="AV925" i="1"/>
  <c r="AV916" i="1"/>
  <c r="AU884" i="1"/>
  <c r="AV884" i="1"/>
  <c r="AW884" i="1"/>
  <c r="AV875" i="1"/>
  <c r="AV861" i="1"/>
  <c r="AW861" i="1"/>
  <c r="AU1136" i="1"/>
  <c r="AV1111" i="1"/>
  <c r="AW1111" i="1"/>
  <c r="AU1066" i="1"/>
  <c r="AV1054" i="1"/>
  <c r="AW1054" i="1"/>
  <c r="AV1051" i="1"/>
  <c r="AW1051" i="1"/>
  <c r="AW1047" i="1"/>
  <c r="AU1044" i="1"/>
  <c r="AV1033" i="1"/>
  <c r="AW1030" i="1"/>
  <c r="AV1026" i="1"/>
  <c r="AW1026" i="1"/>
  <c r="AU1026" i="1"/>
  <c r="AU1013" i="1"/>
  <c r="AV986" i="1"/>
  <c r="AV938" i="1"/>
  <c r="AW938" i="1"/>
  <c r="AV888" i="1"/>
  <c r="AW888" i="1"/>
  <c r="AU870" i="1"/>
  <c r="AW870" i="1"/>
  <c r="AU991" i="1"/>
  <c r="AU986" i="1"/>
  <c r="AU981" i="1"/>
  <c r="AU976" i="1"/>
  <c r="AU971" i="1"/>
  <c r="AU966" i="1"/>
  <c r="AU961" i="1"/>
  <c r="AU956" i="1"/>
  <c r="AU951" i="1"/>
  <c r="AU946" i="1"/>
  <c r="AU941" i="1"/>
  <c r="AU936" i="1"/>
  <c r="AU931" i="1"/>
  <c r="AU926" i="1"/>
  <c r="AU921" i="1"/>
  <c r="AV804" i="1"/>
  <c r="AW804" i="1"/>
  <c r="AU804" i="1"/>
  <c r="AU791" i="1"/>
  <c r="AW791" i="1"/>
  <c r="AU761" i="1"/>
  <c r="AV761" i="1"/>
  <c r="AW761" i="1"/>
  <c r="AU731" i="1"/>
  <c r="AV731" i="1"/>
  <c r="AW731" i="1"/>
  <c r="AU678" i="1"/>
  <c r="AV678" i="1"/>
  <c r="AW678" i="1"/>
  <c r="AU553" i="1"/>
  <c r="AV553" i="1"/>
  <c r="AW553" i="1"/>
  <c r="AU505" i="1"/>
  <c r="AW505" i="1"/>
  <c r="AV845" i="1"/>
  <c r="AW845" i="1"/>
  <c r="AW834" i="1"/>
  <c r="AU834" i="1"/>
  <c r="AU778" i="1"/>
  <c r="AU748" i="1"/>
  <c r="AV718" i="1"/>
  <c r="AW718" i="1"/>
  <c r="AU691" i="1"/>
  <c r="AU682" i="1"/>
  <c r="AV605" i="1"/>
  <c r="AU558" i="1"/>
  <c r="AV558" i="1"/>
  <c r="AW558" i="1"/>
  <c r="AU547" i="1"/>
  <c r="AU526" i="1"/>
  <c r="AU510" i="1"/>
  <c r="AW510" i="1"/>
  <c r="AV505" i="1"/>
  <c r="AU476" i="1"/>
  <c r="AV476" i="1"/>
  <c r="AW476" i="1"/>
  <c r="AU466" i="1"/>
  <c r="AW1013" i="1"/>
  <c r="AW1008" i="1"/>
  <c r="AW1003" i="1"/>
  <c r="AW998" i="1"/>
  <c r="AW993" i="1"/>
  <c r="AW988" i="1"/>
  <c r="AW819" i="1"/>
  <c r="AU819" i="1"/>
  <c r="AU786" i="1"/>
  <c r="AV786" i="1"/>
  <c r="AW786" i="1"/>
  <c r="AU756" i="1"/>
  <c r="AV756" i="1"/>
  <c r="AW756" i="1"/>
  <c r="AU673" i="1"/>
  <c r="AV673" i="1"/>
  <c r="AW673" i="1"/>
  <c r="AU563" i="1"/>
  <c r="AV563" i="1"/>
  <c r="AW563" i="1"/>
  <c r="AU515" i="1"/>
  <c r="AW515" i="1"/>
  <c r="AU841" i="1"/>
  <c r="AW841" i="1"/>
  <c r="AU826" i="1"/>
  <c r="AW826" i="1"/>
  <c r="AU811" i="1"/>
  <c r="AW811" i="1"/>
  <c r="AV803" i="1"/>
  <c r="AV799" i="1"/>
  <c r="AW799" i="1"/>
  <c r="AU799" i="1"/>
  <c r="AU686" i="1"/>
  <c r="AU677" i="1"/>
  <c r="AV615" i="1"/>
  <c r="AU568" i="1"/>
  <c r="AV568" i="1"/>
  <c r="AW568" i="1"/>
  <c r="AU536" i="1"/>
  <c r="AU520" i="1"/>
  <c r="AW520" i="1"/>
  <c r="AV515" i="1"/>
  <c r="AU499" i="1"/>
  <c r="AU848" i="1"/>
  <c r="AU803" i="1"/>
  <c r="AU747" i="1"/>
  <c r="AV713" i="1"/>
  <c r="AW713" i="1"/>
  <c r="AU668" i="1"/>
  <c r="AV668" i="1"/>
  <c r="AW668" i="1"/>
  <c r="AV640" i="1"/>
  <c r="AV635" i="1"/>
  <c r="AV630" i="1"/>
  <c r="AV625" i="1"/>
  <c r="AV620" i="1"/>
  <c r="AU573" i="1"/>
  <c r="AV573" i="1"/>
  <c r="AW573" i="1"/>
  <c r="AU562" i="1"/>
  <c r="AU541" i="1"/>
  <c r="AU525" i="1"/>
  <c r="AW525" i="1"/>
  <c r="AV520" i="1"/>
  <c r="AW865" i="1"/>
  <c r="AU857" i="1"/>
  <c r="AW857" i="1"/>
  <c r="AU851" i="1"/>
  <c r="AW851" i="1"/>
  <c r="AU837" i="1"/>
  <c r="AW837" i="1"/>
  <c r="AU822" i="1"/>
  <c r="AV822" i="1"/>
  <c r="AW822" i="1"/>
  <c r="AW818" i="1"/>
  <c r="AV769" i="1"/>
  <c r="AU578" i="1"/>
  <c r="AV578" i="1"/>
  <c r="AW578" i="1"/>
  <c r="AU530" i="1"/>
  <c r="AW530" i="1"/>
  <c r="AU494" i="1"/>
  <c r="AW494" i="1"/>
  <c r="AW985" i="1"/>
  <c r="AW980" i="1"/>
  <c r="AW975" i="1"/>
  <c r="AW970" i="1"/>
  <c r="AW965" i="1"/>
  <c r="AW960" i="1"/>
  <c r="AW955" i="1"/>
  <c r="AW950" i="1"/>
  <c r="AW945" i="1"/>
  <c r="AW940" i="1"/>
  <c r="AW935" i="1"/>
  <c r="AW930" i="1"/>
  <c r="AW925" i="1"/>
  <c r="AW920" i="1"/>
  <c r="AW915" i="1"/>
  <c r="AW910" i="1"/>
  <c r="AW905" i="1"/>
  <c r="AW900" i="1"/>
  <c r="AW895" i="1"/>
  <c r="AW890" i="1"/>
  <c r="AW885" i="1"/>
  <c r="AW880" i="1"/>
  <c r="AW875" i="1"/>
  <c r="AV865" i="1"/>
  <c r="AW854" i="1"/>
  <c r="AU854" i="1"/>
  <c r="AV798" i="1"/>
  <c r="AV794" i="1"/>
  <c r="AW794" i="1"/>
  <c r="AU794" i="1"/>
  <c r="AU781" i="1"/>
  <c r="AV781" i="1"/>
  <c r="AW781" i="1"/>
  <c r="AU751" i="1"/>
  <c r="AV751" i="1"/>
  <c r="AW751" i="1"/>
  <c r="AV738" i="1"/>
  <c r="AU721" i="1"/>
  <c r="AU663" i="1"/>
  <c r="AV663" i="1"/>
  <c r="AW663" i="1"/>
  <c r="AU583" i="1"/>
  <c r="AV583" i="1"/>
  <c r="AW583" i="1"/>
  <c r="AU572" i="1"/>
  <c r="AU551" i="1"/>
  <c r="AU535" i="1"/>
  <c r="AW535" i="1"/>
  <c r="AV530" i="1"/>
  <c r="AV494" i="1"/>
  <c r="AV985" i="1"/>
  <c r="AV980" i="1"/>
  <c r="AV975" i="1"/>
  <c r="AV970" i="1"/>
  <c r="AV965" i="1"/>
  <c r="AV960" i="1"/>
  <c r="AV955" i="1"/>
  <c r="AV950" i="1"/>
  <c r="AV945" i="1"/>
  <c r="AV940" i="1"/>
  <c r="AV935" i="1"/>
  <c r="AW844" i="1"/>
  <c r="AU844" i="1"/>
  <c r="AU818" i="1"/>
  <c r="AU802" i="1"/>
  <c r="AU798" i="1"/>
  <c r="AU738" i="1"/>
  <c r="AV734" i="1"/>
  <c r="AU708" i="1"/>
  <c r="AV708" i="1"/>
  <c r="AW708" i="1"/>
  <c r="AU588" i="1"/>
  <c r="AV588" i="1"/>
  <c r="AW588" i="1"/>
  <c r="AU577" i="1"/>
  <c r="AU540" i="1"/>
  <c r="AW540" i="1"/>
  <c r="AV840" i="1"/>
  <c r="AW840" i="1"/>
  <c r="AW829" i="1"/>
  <c r="AU829" i="1"/>
  <c r="AV814" i="1"/>
  <c r="AW814" i="1"/>
  <c r="AU814" i="1"/>
  <c r="AU746" i="1"/>
  <c r="AV746" i="1"/>
  <c r="AW746" i="1"/>
  <c r="AU658" i="1"/>
  <c r="AV658" i="1"/>
  <c r="AW658" i="1"/>
  <c r="AU593" i="1"/>
  <c r="AV593" i="1"/>
  <c r="AW593" i="1"/>
  <c r="AU806" i="1"/>
  <c r="AW806" i="1"/>
  <c r="AV764" i="1"/>
  <c r="AU716" i="1"/>
  <c r="AU671" i="1"/>
  <c r="AU662" i="1"/>
  <c r="AU598" i="1"/>
  <c r="AV598" i="1"/>
  <c r="AW598" i="1"/>
  <c r="AU566" i="1"/>
  <c r="AV545" i="1"/>
  <c r="AU847" i="1"/>
  <c r="AW847" i="1"/>
  <c r="AU836" i="1"/>
  <c r="AW836" i="1"/>
  <c r="AU821" i="1"/>
  <c r="AW821" i="1"/>
  <c r="AU797" i="1"/>
  <c r="AU776" i="1"/>
  <c r="AV776" i="1"/>
  <c r="AW776" i="1"/>
  <c r="AU703" i="1"/>
  <c r="AV703" i="1"/>
  <c r="AW703" i="1"/>
  <c r="AU653" i="1"/>
  <c r="AV653" i="1"/>
  <c r="AW653" i="1"/>
  <c r="AU603" i="1"/>
  <c r="AV603" i="1"/>
  <c r="AW603" i="1"/>
  <c r="AU592" i="1"/>
  <c r="AU571" i="1"/>
  <c r="AV550" i="1"/>
  <c r="AU503" i="1"/>
  <c r="AV503" i="1"/>
  <c r="AW503" i="1"/>
  <c r="AU862" i="1"/>
  <c r="AW862" i="1"/>
  <c r="AU832" i="1"/>
  <c r="AV832" i="1"/>
  <c r="AW832" i="1"/>
  <c r="AV789" i="1"/>
  <c r="AV759" i="1"/>
  <c r="AU648" i="1"/>
  <c r="AV648" i="1"/>
  <c r="AW648" i="1"/>
  <c r="AU608" i="1"/>
  <c r="AV608" i="1"/>
  <c r="AW608" i="1"/>
  <c r="AU576" i="1"/>
  <c r="AV555" i="1"/>
  <c r="AU508" i="1"/>
  <c r="AV508" i="1"/>
  <c r="AW508" i="1"/>
  <c r="AW859" i="1"/>
  <c r="AU859" i="1"/>
  <c r="AU856" i="1"/>
  <c r="AU843" i="1"/>
  <c r="AU801" i="1"/>
  <c r="AW801" i="1"/>
  <c r="AU741" i="1"/>
  <c r="AV741" i="1"/>
  <c r="AW741" i="1"/>
  <c r="AU711" i="1"/>
  <c r="AU698" i="1"/>
  <c r="AV698" i="1"/>
  <c r="AW698" i="1"/>
  <c r="AU652" i="1"/>
  <c r="AU613" i="1"/>
  <c r="AV613" i="1"/>
  <c r="AW613" i="1"/>
  <c r="AU581" i="1"/>
  <c r="AV560" i="1"/>
  <c r="AU513" i="1"/>
  <c r="AV513" i="1"/>
  <c r="AW513" i="1"/>
  <c r="AV451" i="1"/>
  <c r="AU853" i="1"/>
  <c r="AV784" i="1"/>
  <c r="AV754" i="1"/>
  <c r="AU643" i="1"/>
  <c r="AV643" i="1"/>
  <c r="AW643" i="1"/>
  <c r="AU638" i="1"/>
  <c r="AV638" i="1"/>
  <c r="AW638" i="1"/>
  <c r="AU633" i="1"/>
  <c r="AV633" i="1"/>
  <c r="AW633" i="1"/>
  <c r="AU628" i="1"/>
  <c r="AV628" i="1"/>
  <c r="AW628" i="1"/>
  <c r="AU623" i="1"/>
  <c r="AV623" i="1"/>
  <c r="AW623" i="1"/>
  <c r="AU618" i="1"/>
  <c r="AV618" i="1"/>
  <c r="AW618" i="1"/>
  <c r="AU586" i="1"/>
  <c r="AV565" i="1"/>
  <c r="AU518" i="1"/>
  <c r="AV518" i="1"/>
  <c r="AW518" i="1"/>
  <c r="AU867" i="1"/>
  <c r="AW839" i="1"/>
  <c r="AU839" i="1"/>
  <c r="AV809" i="1"/>
  <c r="AW809" i="1"/>
  <c r="AU809" i="1"/>
  <c r="AU771" i="1"/>
  <c r="AV771" i="1"/>
  <c r="AW771" i="1"/>
  <c r="AU693" i="1"/>
  <c r="AV693" i="1"/>
  <c r="AW693" i="1"/>
  <c r="AU647" i="1"/>
  <c r="AU591" i="1"/>
  <c r="AV570" i="1"/>
  <c r="AU523" i="1"/>
  <c r="AV523" i="1"/>
  <c r="AW523" i="1"/>
  <c r="AW855" i="1"/>
  <c r="AU846" i="1"/>
  <c r="AW846" i="1"/>
  <c r="AV835" i="1"/>
  <c r="AW835" i="1"/>
  <c r="AW824" i="1"/>
  <c r="AU824" i="1"/>
  <c r="AU796" i="1"/>
  <c r="AW796" i="1"/>
  <c r="AV728" i="1"/>
  <c r="AW728" i="1"/>
  <c r="AU706" i="1"/>
  <c r="AU697" i="1"/>
  <c r="AU656" i="1"/>
  <c r="AU596" i="1"/>
  <c r="AV575" i="1"/>
  <c r="AU528" i="1"/>
  <c r="AV528" i="1"/>
  <c r="AW528" i="1"/>
  <c r="AW436" i="1"/>
  <c r="AV426" i="1"/>
  <c r="AW426" i="1"/>
  <c r="AV855" i="1"/>
  <c r="AU831" i="1"/>
  <c r="AW831" i="1"/>
  <c r="AU762" i="1"/>
  <c r="AU736" i="1"/>
  <c r="AV736" i="1"/>
  <c r="AW736" i="1"/>
  <c r="AU688" i="1"/>
  <c r="AV688" i="1"/>
  <c r="AW688" i="1"/>
  <c r="AU651" i="1"/>
  <c r="AU642" i="1"/>
  <c r="AU637" i="1"/>
  <c r="AU632" i="1"/>
  <c r="AU627" i="1"/>
  <c r="AU622" i="1"/>
  <c r="AU601" i="1"/>
  <c r="AV580" i="1"/>
  <c r="AU533" i="1"/>
  <c r="AV533" i="1"/>
  <c r="AW533" i="1"/>
  <c r="AU522" i="1"/>
  <c r="AU501" i="1"/>
  <c r="AW866" i="1"/>
  <c r="AU864" i="1"/>
  <c r="AW838" i="1"/>
  <c r="AU816" i="1"/>
  <c r="AW816" i="1"/>
  <c r="AW808" i="1"/>
  <c r="AV779" i="1"/>
  <c r="AV749" i="1"/>
  <c r="AU538" i="1"/>
  <c r="AV538" i="1"/>
  <c r="AW538" i="1"/>
  <c r="AW991" i="1"/>
  <c r="AW986" i="1"/>
  <c r="AW981" i="1"/>
  <c r="AW976" i="1"/>
  <c r="AW971" i="1"/>
  <c r="AW966" i="1"/>
  <c r="AW961" i="1"/>
  <c r="AW956" i="1"/>
  <c r="AW951" i="1"/>
  <c r="AW946" i="1"/>
  <c r="AW941" i="1"/>
  <c r="AW936" i="1"/>
  <c r="AW931" i="1"/>
  <c r="AW926" i="1"/>
  <c r="AW921" i="1"/>
  <c r="AW916" i="1"/>
  <c r="AW911" i="1"/>
  <c r="AW906" i="1"/>
  <c r="AW901" i="1"/>
  <c r="AW896" i="1"/>
  <c r="AW891" i="1"/>
  <c r="AW886" i="1"/>
  <c r="AW881" i="1"/>
  <c r="AW876" i="1"/>
  <c r="AW871" i="1"/>
  <c r="AV866" i="1"/>
  <c r="AU861" i="1"/>
  <c r="AU845" i="1"/>
  <c r="AU842" i="1"/>
  <c r="AW842" i="1"/>
  <c r="AV834" i="1"/>
  <c r="AU827" i="1"/>
  <c r="AV827" i="1"/>
  <c r="AW827" i="1"/>
  <c r="AW823" i="1"/>
  <c r="AV791" i="1"/>
  <c r="AU766" i="1"/>
  <c r="AV766" i="1"/>
  <c r="AW766" i="1"/>
  <c r="AV723" i="1"/>
  <c r="AW723" i="1"/>
  <c r="AU683" i="1"/>
  <c r="AV683" i="1"/>
  <c r="AW683" i="1"/>
  <c r="AU646" i="1"/>
  <c r="AU611" i="1"/>
  <c r="AV590" i="1"/>
  <c r="AU543" i="1"/>
  <c r="AV543" i="1"/>
  <c r="AW543" i="1"/>
  <c r="AU511" i="1"/>
  <c r="AU858" i="1"/>
  <c r="AU852" i="1"/>
  <c r="AW852" i="1"/>
  <c r="AW849" i="1"/>
  <c r="AU849" i="1"/>
  <c r="AU838" i="1"/>
  <c r="AV819" i="1"/>
  <c r="AU808" i="1"/>
  <c r="AV744" i="1"/>
  <c r="AU696" i="1"/>
  <c r="AU687" i="1"/>
  <c r="AU616" i="1"/>
  <c r="AV595" i="1"/>
  <c r="AU548" i="1"/>
  <c r="AV548" i="1"/>
  <c r="AW548" i="1"/>
  <c r="AU537" i="1"/>
  <c r="AU516" i="1"/>
  <c r="AV500" i="1"/>
  <c r="AV449" i="1"/>
  <c r="AU789" i="1"/>
  <c r="AU784" i="1"/>
  <c r="AU779" i="1"/>
  <c r="AU774" i="1"/>
  <c r="AU769" i="1"/>
  <c r="AU764" i="1"/>
  <c r="AU759" i="1"/>
  <c r="AU754" i="1"/>
  <c r="AU749" i="1"/>
  <c r="AU744" i="1"/>
  <c r="AU739" i="1"/>
  <c r="AU734" i="1"/>
  <c r="AU729" i="1"/>
  <c r="AU724" i="1"/>
  <c r="AU719" i="1"/>
  <c r="AU714" i="1"/>
  <c r="AU709" i="1"/>
  <c r="AU704" i="1"/>
  <c r="AU699" i="1"/>
  <c r="AU694" i="1"/>
  <c r="AU689" i="1"/>
  <c r="AU684" i="1"/>
  <c r="AU679" i="1"/>
  <c r="AU674" i="1"/>
  <c r="AU669" i="1"/>
  <c r="AU664" i="1"/>
  <c r="AU659" i="1"/>
  <c r="AU654" i="1"/>
  <c r="AU649" i="1"/>
  <c r="AU644" i="1"/>
  <c r="AU639" i="1"/>
  <c r="AU634" i="1"/>
  <c r="AU629" i="1"/>
  <c r="AU624" i="1"/>
  <c r="AU619" i="1"/>
  <c r="AU614" i="1"/>
  <c r="AU609" i="1"/>
  <c r="AU604" i="1"/>
  <c r="AU599" i="1"/>
  <c r="AU594" i="1"/>
  <c r="AU589" i="1"/>
  <c r="AU584" i="1"/>
  <c r="AU579" i="1"/>
  <c r="AU574" i="1"/>
  <c r="AU569" i="1"/>
  <c r="AU564" i="1"/>
  <c r="AU559" i="1"/>
  <c r="AU554" i="1"/>
  <c r="AU549" i="1"/>
  <c r="AU544" i="1"/>
  <c r="AU539" i="1"/>
  <c r="AU534" i="1"/>
  <c r="AU529" i="1"/>
  <c r="AU524" i="1"/>
  <c r="AU519" i="1"/>
  <c r="AU514" i="1"/>
  <c r="AU509" i="1"/>
  <c r="AU504" i="1"/>
  <c r="AU496" i="1"/>
  <c r="AU493" i="1"/>
  <c r="AU490" i="1"/>
  <c r="AU471" i="1"/>
  <c r="AU431" i="1"/>
  <c r="AU418" i="1"/>
  <c r="AV418" i="1"/>
  <c r="AW418" i="1"/>
  <c r="AU340" i="1"/>
  <c r="AU316" i="1"/>
  <c r="AV316" i="1"/>
  <c r="AW316" i="1"/>
  <c r="AU310" i="1"/>
  <c r="AU285" i="1"/>
  <c r="AV285" i="1"/>
  <c r="AW285" i="1"/>
  <c r="AU218" i="1"/>
  <c r="AV218" i="1"/>
  <c r="AW726" i="1"/>
  <c r="AW721" i="1"/>
  <c r="AW716" i="1"/>
  <c r="AW711" i="1"/>
  <c r="AW706" i="1"/>
  <c r="AW701" i="1"/>
  <c r="AW696" i="1"/>
  <c r="AW691" i="1"/>
  <c r="AW686" i="1"/>
  <c r="AW681" i="1"/>
  <c r="AW676" i="1"/>
  <c r="AW671" i="1"/>
  <c r="AW666" i="1"/>
  <c r="AW661" i="1"/>
  <c r="AW656" i="1"/>
  <c r="AW651" i="1"/>
  <c r="AW646" i="1"/>
  <c r="AW641" i="1"/>
  <c r="AW636" i="1"/>
  <c r="AW631" i="1"/>
  <c r="AW626" i="1"/>
  <c r="AW621" i="1"/>
  <c r="AW616" i="1"/>
  <c r="AW611" i="1"/>
  <c r="AW606" i="1"/>
  <c r="AW601" i="1"/>
  <c r="AW596" i="1"/>
  <c r="AW591" i="1"/>
  <c r="AW586" i="1"/>
  <c r="AW581" i="1"/>
  <c r="AW576" i="1"/>
  <c r="AW571" i="1"/>
  <c r="AW566" i="1"/>
  <c r="AW561" i="1"/>
  <c r="AW556" i="1"/>
  <c r="AW551" i="1"/>
  <c r="AW546" i="1"/>
  <c r="AW541" i="1"/>
  <c r="AW536" i="1"/>
  <c r="AW531" i="1"/>
  <c r="AW526" i="1"/>
  <c r="AW521" i="1"/>
  <c r="AW516" i="1"/>
  <c r="AW511" i="1"/>
  <c r="AW506" i="1"/>
  <c r="AW501" i="1"/>
  <c r="AW486" i="1"/>
  <c r="AW483" i="1"/>
  <c r="AU474" i="1"/>
  <c r="AU457" i="1"/>
  <c r="AV457" i="1"/>
  <c r="AW457" i="1"/>
  <c r="AU442" i="1"/>
  <c r="AV364" i="1"/>
  <c r="AV310" i="1"/>
  <c r="AW310" i="1"/>
  <c r="AV726" i="1"/>
  <c r="AV721" i="1"/>
  <c r="AV716" i="1"/>
  <c r="AV711" i="1"/>
  <c r="AV706" i="1"/>
  <c r="AV701" i="1"/>
  <c r="AV696" i="1"/>
  <c r="AV691" i="1"/>
  <c r="AV686" i="1"/>
  <c r="AV681" i="1"/>
  <c r="AV676" i="1"/>
  <c r="AV671" i="1"/>
  <c r="AV666" i="1"/>
  <c r="AV661" i="1"/>
  <c r="AV656" i="1"/>
  <c r="AV651" i="1"/>
  <c r="AV646" i="1"/>
  <c r="AV641" i="1"/>
  <c r="AV636" i="1"/>
  <c r="AV631" i="1"/>
  <c r="AV626" i="1"/>
  <c r="AV621" i="1"/>
  <c r="AV616" i="1"/>
  <c r="AV611" i="1"/>
  <c r="AV606" i="1"/>
  <c r="AV601" i="1"/>
  <c r="AV596" i="1"/>
  <c r="AV591" i="1"/>
  <c r="AV586" i="1"/>
  <c r="AV581" i="1"/>
  <c r="AV576" i="1"/>
  <c r="AV571" i="1"/>
  <c r="AV566" i="1"/>
  <c r="AV561" i="1"/>
  <c r="AV556" i="1"/>
  <c r="AV551" i="1"/>
  <c r="AV546" i="1"/>
  <c r="AV541" i="1"/>
  <c r="AV536" i="1"/>
  <c r="AV531" i="1"/>
  <c r="AV526" i="1"/>
  <c r="AV521" i="1"/>
  <c r="AV516" i="1"/>
  <c r="AV511" i="1"/>
  <c r="AV506" i="1"/>
  <c r="AV501" i="1"/>
  <c r="AW489" i="1"/>
  <c r="AV486" i="1"/>
  <c r="AV483" i="1"/>
  <c r="AU477" i="1"/>
  <c r="AV477" i="1"/>
  <c r="AW477" i="1"/>
  <c r="AU464" i="1"/>
  <c r="AV434" i="1"/>
  <c r="AW434" i="1"/>
  <c r="AU434" i="1"/>
  <c r="AU417" i="1"/>
  <c r="AU405" i="1"/>
  <c r="AU392" i="1"/>
  <c r="AV321" i="1"/>
  <c r="AW321" i="1"/>
  <c r="AU315" i="1"/>
  <c r="AV270" i="1"/>
  <c r="AW270" i="1"/>
  <c r="AU270" i="1"/>
  <c r="AV265" i="1"/>
  <c r="AW265" i="1"/>
  <c r="AU265" i="1"/>
  <c r="AU467" i="1"/>
  <c r="AV467" i="1"/>
  <c r="AW467" i="1"/>
  <c r="AU446" i="1"/>
  <c r="AW421" i="1"/>
  <c r="AU372" i="1"/>
  <c r="AU352" i="1"/>
  <c r="AV339" i="1"/>
  <c r="AV315" i="1"/>
  <c r="AW315" i="1"/>
  <c r="AU233" i="1"/>
  <c r="AV233" i="1"/>
  <c r="AU426" i="1"/>
  <c r="AU400" i="1"/>
  <c r="AU335" i="1"/>
  <c r="AU320" i="1"/>
  <c r="AV309" i="1"/>
  <c r="AU294" i="1"/>
  <c r="AV294" i="1"/>
  <c r="AV409" i="1"/>
  <c r="AW409" i="1"/>
  <c r="AU409" i="1"/>
  <c r="AU395" i="1"/>
  <c r="AV320" i="1"/>
  <c r="AW320" i="1"/>
  <c r="AU289" i="1"/>
  <c r="AV289" i="1"/>
  <c r="AW289" i="1"/>
  <c r="AU279" i="1"/>
  <c r="AU243" i="1"/>
  <c r="AV243" i="1"/>
  <c r="AU489" i="1"/>
  <c r="AW449" i="1"/>
  <c r="AU449" i="1"/>
  <c r="AV359" i="1"/>
  <c r="AV314" i="1"/>
  <c r="AU492" i="1"/>
  <c r="AV492" i="1"/>
  <c r="AW492" i="1"/>
  <c r="AV466" i="1"/>
  <c r="AU437" i="1"/>
  <c r="AV429" i="1"/>
  <c r="AW429" i="1"/>
  <c r="AU429" i="1"/>
  <c r="AU421" i="1"/>
  <c r="AV404" i="1"/>
  <c r="AU387" i="1"/>
  <c r="AU375" i="1"/>
  <c r="AU308" i="1"/>
  <c r="AV308" i="1"/>
  <c r="AW308" i="1"/>
  <c r="AU248" i="1"/>
  <c r="AV248" i="1"/>
  <c r="AU456" i="1"/>
  <c r="AU441" i="1"/>
  <c r="AU367" i="1"/>
  <c r="AV334" i="1"/>
  <c r="AV319" i="1"/>
  <c r="AW298" i="1"/>
  <c r="AU283" i="1"/>
  <c r="AW830" i="1"/>
  <c r="AW825" i="1"/>
  <c r="AW820" i="1"/>
  <c r="AW815" i="1"/>
  <c r="AW810" i="1"/>
  <c r="AW805" i="1"/>
  <c r="AW800" i="1"/>
  <c r="AW795" i="1"/>
  <c r="AW790" i="1"/>
  <c r="AW785" i="1"/>
  <c r="AW780" i="1"/>
  <c r="AW775" i="1"/>
  <c r="AW770" i="1"/>
  <c r="AW765" i="1"/>
  <c r="AW760" i="1"/>
  <c r="AW755" i="1"/>
  <c r="AW750" i="1"/>
  <c r="AW745" i="1"/>
  <c r="AW740" i="1"/>
  <c r="AW735" i="1"/>
  <c r="AW730" i="1"/>
  <c r="AW725" i="1"/>
  <c r="AW720" i="1"/>
  <c r="AW715" i="1"/>
  <c r="AW710" i="1"/>
  <c r="AW705" i="1"/>
  <c r="AW700" i="1"/>
  <c r="AW695" i="1"/>
  <c r="AW690" i="1"/>
  <c r="AW685" i="1"/>
  <c r="AW680" i="1"/>
  <c r="AW675" i="1"/>
  <c r="AW670" i="1"/>
  <c r="AW665" i="1"/>
  <c r="AW660" i="1"/>
  <c r="AW655" i="1"/>
  <c r="AW650" i="1"/>
  <c r="AW645" i="1"/>
  <c r="AW640" i="1"/>
  <c r="AW635" i="1"/>
  <c r="AW630" i="1"/>
  <c r="AW625" i="1"/>
  <c r="AW620" i="1"/>
  <c r="AW615" i="1"/>
  <c r="AW610" i="1"/>
  <c r="AW605" i="1"/>
  <c r="AW600" i="1"/>
  <c r="AW595" i="1"/>
  <c r="AW590" i="1"/>
  <c r="AW585" i="1"/>
  <c r="AW580" i="1"/>
  <c r="AW575" i="1"/>
  <c r="AW570" i="1"/>
  <c r="AW565" i="1"/>
  <c r="AW560" i="1"/>
  <c r="AW555" i="1"/>
  <c r="AW550" i="1"/>
  <c r="AW545" i="1"/>
  <c r="AW500" i="1"/>
  <c r="AW488" i="1"/>
  <c r="AU479" i="1"/>
  <c r="AW469" i="1"/>
  <c r="AW459" i="1"/>
  <c r="AU459" i="1"/>
  <c r="AW448" i="1"/>
  <c r="AU416" i="1"/>
  <c r="AU408" i="1"/>
  <c r="AV408" i="1"/>
  <c r="AW408" i="1"/>
  <c r="AV399" i="1"/>
  <c r="AU313" i="1"/>
  <c r="AV313" i="1"/>
  <c r="AW313" i="1"/>
  <c r="AU298" i="1"/>
  <c r="AV298" i="1"/>
  <c r="AW491" i="1"/>
  <c r="AU482" i="1"/>
  <c r="AV482" i="1"/>
  <c r="AW482" i="1"/>
  <c r="AU452" i="1"/>
  <c r="AV452" i="1"/>
  <c r="AW452" i="1"/>
  <c r="AW428" i="1"/>
  <c r="AU420" i="1"/>
  <c r="AV394" i="1"/>
  <c r="AU342" i="1"/>
  <c r="AV324" i="1"/>
  <c r="AU288" i="1"/>
  <c r="AU253" i="1"/>
  <c r="AV253" i="1"/>
  <c r="AV444" i="1"/>
  <c r="AW444" i="1"/>
  <c r="AU444" i="1"/>
  <c r="AU403" i="1"/>
  <c r="AV403" i="1"/>
  <c r="AW403" i="1"/>
  <c r="AU333" i="1"/>
  <c r="AV333" i="1"/>
  <c r="AW333" i="1"/>
  <c r="AU318" i="1"/>
  <c r="AV318" i="1"/>
  <c r="AW318" i="1"/>
  <c r="AU263" i="1"/>
  <c r="AV263" i="1"/>
  <c r="AW478" i="1"/>
  <c r="AU462" i="1"/>
  <c r="AV462" i="1"/>
  <c r="AW462" i="1"/>
  <c r="AU455" i="1"/>
  <c r="AU440" i="1"/>
  <c r="AU432" i="1"/>
  <c r="AV424" i="1"/>
  <c r="AW424" i="1"/>
  <c r="AU424" i="1"/>
  <c r="AU415" i="1"/>
  <c r="AU407" i="1"/>
  <c r="AU382" i="1"/>
  <c r="AU370" i="1"/>
  <c r="AU328" i="1"/>
  <c r="AV328" i="1"/>
  <c r="AW328" i="1"/>
  <c r="AU252" i="1"/>
  <c r="AW817" i="1"/>
  <c r="AW812" i="1"/>
  <c r="AW807" i="1"/>
  <c r="AW802" i="1"/>
  <c r="AW797" i="1"/>
  <c r="AW792" i="1"/>
  <c r="AW787" i="1"/>
  <c r="AW782" i="1"/>
  <c r="AW777" i="1"/>
  <c r="AW772" i="1"/>
  <c r="AW767" i="1"/>
  <c r="AW762" i="1"/>
  <c r="AW757" i="1"/>
  <c r="AW752" i="1"/>
  <c r="AW747" i="1"/>
  <c r="AW742" i="1"/>
  <c r="AW737" i="1"/>
  <c r="AW732" i="1"/>
  <c r="AW727" i="1"/>
  <c r="AW722" i="1"/>
  <c r="AW717" i="1"/>
  <c r="AW712" i="1"/>
  <c r="AW707" i="1"/>
  <c r="AW702" i="1"/>
  <c r="AW697" i="1"/>
  <c r="AW692" i="1"/>
  <c r="AW687" i="1"/>
  <c r="AW682" i="1"/>
  <c r="AW677" i="1"/>
  <c r="AW672" i="1"/>
  <c r="AW667" i="1"/>
  <c r="AW662" i="1"/>
  <c r="AW657" i="1"/>
  <c r="AW652" i="1"/>
  <c r="AW647" i="1"/>
  <c r="AW642" i="1"/>
  <c r="AW637" i="1"/>
  <c r="AW632" i="1"/>
  <c r="AW627" i="1"/>
  <c r="AW622" i="1"/>
  <c r="AW617" i="1"/>
  <c r="AW612" i="1"/>
  <c r="AW607" i="1"/>
  <c r="AW602" i="1"/>
  <c r="AW597" i="1"/>
  <c r="AW592" i="1"/>
  <c r="AW587" i="1"/>
  <c r="AW582" i="1"/>
  <c r="AW577" i="1"/>
  <c r="AW572" i="1"/>
  <c r="AW567" i="1"/>
  <c r="AW562" i="1"/>
  <c r="AW557" i="1"/>
  <c r="AW552" i="1"/>
  <c r="AW547" i="1"/>
  <c r="AW542" i="1"/>
  <c r="AW537" i="1"/>
  <c r="AW532" i="1"/>
  <c r="AW527" i="1"/>
  <c r="AW522" i="1"/>
  <c r="AW517" i="1"/>
  <c r="AW512" i="1"/>
  <c r="AW507" i="1"/>
  <c r="AW502" i="1"/>
  <c r="AU500" i="1"/>
  <c r="AW481" i="1"/>
  <c r="AU469" i="1"/>
  <c r="AU398" i="1"/>
  <c r="AV398" i="1"/>
  <c r="AW398" i="1"/>
  <c r="AU323" i="1"/>
  <c r="AV323" i="1"/>
  <c r="AW323" i="1"/>
  <c r="AV817" i="1"/>
  <c r="AV812" i="1"/>
  <c r="AV807" i="1"/>
  <c r="AV802" i="1"/>
  <c r="AV797" i="1"/>
  <c r="AV792" i="1"/>
  <c r="AV787" i="1"/>
  <c r="AV782" i="1"/>
  <c r="AV777" i="1"/>
  <c r="AV772" i="1"/>
  <c r="AV767" i="1"/>
  <c r="AV762" i="1"/>
  <c r="AV757" i="1"/>
  <c r="AV752" i="1"/>
  <c r="AV747" i="1"/>
  <c r="AV742" i="1"/>
  <c r="AV737" i="1"/>
  <c r="AV732" i="1"/>
  <c r="AV727" i="1"/>
  <c r="AV722" i="1"/>
  <c r="AV717" i="1"/>
  <c r="AV712" i="1"/>
  <c r="AV707" i="1"/>
  <c r="AV702" i="1"/>
  <c r="AV697" i="1"/>
  <c r="AV692" i="1"/>
  <c r="AV687" i="1"/>
  <c r="AV682" i="1"/>
  <c r="AV677" i="1"/>
  <c r="AV672" i="1"/>
  <c r="AV667" i="1"/>
  <c r="AV662" i="1"/>
  <c r="AV657" i="1"/>
  <c r="AV652" i="1"/>
  <c r="AV647" i="1"/>
  <c r="AV642" i="1"/>
  <c r="AV637" i="1"/>
  <c r="AV632" i="1"/>
  <c r="AV627" i="1"/>
  <c r="AV622" i="1"/>
  <c r="AV617" i="1"/>
  <c r="AV612" i="1"/>
  <c r="AV607" i="1"/>
  <c r="AV602" i="1"/>
  <c r="AV597" i="1"/>
  <c r="AV592" i="1"/>
  <c r="AV587" i="1"/>
  <c r="AV582" i="1"/>
  <c r="AV577" i="1"/>
  <c r="AV572" i="1"/>
  <c r="AV567" i="1"/>
  <c r="AV562" i="1"/>
  <c r="AV557" i="1"/>
  <c r="AV552" i="1"/>
  <c r="AV547" i="1"/>
  <c r="AV542" i="1"/>
  <c r="AV537" i="1"/>
  <c r="AV532" i="1"/>
  <c r="AV527" i="1"/>
  <c r="AV522" i="1"/>
  <c r="AV517" i="1"/>
  <c r="AV512" i="1"/>
  <c r="AV507" i="1"/>
  <c r="AV502" i="1"/>
  <c r="AU497" i="1"/>
  <c r="AW497" i="1"/>
  <c r="AW484" i="1"/>
  <c r="AV481" i="1"/>
  <c r="AU472" i="1"/>
  <c r="AV472" i="1"/>
  <c r="AW472" i="1"/>
  <c r="AW443" i="1"/>
  <c r="AU436" i="1"/>
  <c r="AU402" i="1"/>
  <c r="AU345" i="1"/>
  <c r="AU312" i="1"/>
  <c r="AU272" i="1"/>
  <c r="AU465" i="1"/>
  <c r="AW461" i="1"/>
  <c r="AV443" i="1"/>
  <c r="AW431" i="1"/>
  <c r="AV419" i="1"/>
  <c r="AW419" i="1"/>
  <c r="AU419" i="1"/>
  <c r="AW406" i="1"/>
  <c r="AU337" i="1"/>
  <c r="AU306" i="1"/>
  <c r="AV306" i="1"/>
  <c r="AW499" i="1"/>
  <c r="AW468" i="1"/>
  <c r="AV461" i="1"/>
  <c r="AV431" i="1"/>
  <c r="AU385" i="1"/>
  <c r="AV369" i="1"/>
  <c r="AU286" i="1"/>
  <c r="AW789" i="1"/>
  <c r="AW784" i="1"/>
  <c r="AW779" i="1"/>
  <c r="AW774" i="1"/>
  <c r="AW769" i="1"/>
  <c r="AW764" i="1"/>
  <c r="AW759" i="1"/>
  <c r="AW754" i="1"/>
  <c r="AW749" i="1"/>
  <c r="AW744" i="1"/>
  <c r="AW739" i="1"/>
  <c r="AW734" i="1"/>
  <c r="AW729" i="1"/>
  <c r="AW724" i="1"/>
  <c r="AW719" i="1"/>
  <c r="AW714" i="1"/>
  <c r="AW709" i="1"/>
  <c r="AW704" i="1"/>
  <c r="AW699" i="1"/>
  <c r="AW694" i="1"/>
  <c r="AW689" i="1"/>
  <c r="AW684" i="1"/>
  <c r="AW679" i="1"/>
  <c r="AW674" i="1"/>
  <c r="AW669" i="1"/>
  <c r="AW664" i="1"/>
  <c r="AW659" i="1"/>
  <c r="AW654" i="1"/>
  <c r="AW649" i="1"/>
  <c r="AW644" i="1"/>
  <c r="AW639" i="1"/>
  <c r="AW634" i="1"/>
  <c r="AW629" i="1"/>
  <c r="AW624" i="1"/>
  <c r="AW619" i="1"/>
  <c r="AW614" i="1"/>
  <c r="AW609" i="1"/>
  <c r="AW604" i="1"/>
  <c r="AW599" i="1"/>
  <c r="AW594" i="1"/>
  <c r="AW589" i="1"/>
  <c r="AW584" i="1"/>
  <c r="AW579" i="1"/>
  <c r="AW574" i="1"/>
  <c r="AW569" i="1"/>
  <c r="AW564" i="1"/>
  <c r="AW559" i="1"/>
  <c r="AW554" i="1"/>
  <c r="AW549" i="1"/>
  <c r="AW544" i="1"/>
  <c r="AW539" i="1"/>
  <c r="AW534" i="1"/>
  <c r="AW529" i="1"/>
  <c r="AW524" i="1"/>
  <c r="AW519" i="1"/>
  <c r="AW514" i="1"/>
  <c r="AW509" i="1"/>
  <c r="AW504" i="1"/>
  <c r="AV499" i="1"/>
  <c r="AW496" i="1"/>
  <c r="AW493" i="1"/>
  <c r="AW474" i="1"/>
  <c r="AW471" i="1"/>
  <c r="AU451" i="1"/>
  <c r="AV439" i="1"/>
  <c r="AW439" i="1"/>
  <c r="AU439" i="1"/>
  <c r="AU435" i="1"/>
  <c r="AU427" i="1"/>
  <c r="AU423" i="1"/>
  <c r="AW423" i="1"/>
  <c r="AV414" i="1"/>
  <c r="AW414" i="1"/>
  <c r="AU414" i="1"/>
  <c r="AU365" i="1"/>
  <c r="AU327" i="1"/>
  <c r="AV240" i="1"/>
  <c r="AW240" i="1"/>
  <c r="AU240" i="1"/>
  <c r="AU487" i="1"/>
  <c r="AV487" i="1"/>
  <c r="AW487" i="1"/>
  <c r="AU484" i="1"/>
  <c r="AV474" i="1"/>
  <c r="AW464" i="1"/>
  <c r="AW454" i="1"/>
  <c r="AU454" i="1"/>
  <c r="AU311" i="1"/>
  <c r="AV311" i="1"/>
  <c r="AW311" i="1"/>
  <c r="AU404" i="1"/>
  <c r="AU399" i="1"/>
  <c r="AU394" i="1"/>
  <c r="AU389" i="1"/>
  <c r="AU384" i="1"/>
  <c r="AU379" i="1"/>
  <c r="AU374" i="1"/>
  <c r="AU369" i="1"/>
  <c r="AU364" i="1"/>
  <c r="AU359" i="1"/>
  <c r="AU354" i="1"/>
  <c r="AU349" i="1"/>
  <c r="AU344" i="1"/>
  <c r="AU339" i="1"/>
  <c r="AU334" i="1"/>
  <c r="AU329" i="1"/>
  <c r="AU324" i="1"/>
  <c r="AU319" i="1"/>
  <c r="AU314" i="1"/>
  <c r="AU309" i="1"/>
  <c r="AV290" i="1"/>
  <c r="AW273" i="1"/>
  <c r="AV269" i="1"/>
  <c r="AV239" i="1"/>
  <c r="AU221" i="1"/>
  <c r="AU200" i="1"/>
  <c r="AV200" i="1"/>
  <c r="AW200" i="1"/>
  <c r="AU188" i="1"/>
  <c r="AV188" i="1"/>
  <c r="AU181" i="1"/>
  <c r="AU176" i="1"/>
  <c r="AU158" i="1"/>
  <c r="AV158" i="1"/>
  <c r="AW158" i="1"/>
  <c r="AU151" i="1"/>
  <c r="AU138" i="1"/>
  <c r="AV138" i="1"/>
  <c r="AW138" i="1"/>
  <c r="AU131" i="1"/>
  <c r="AU91" i="1"/>
  <c r="AV91" i="1"/>
  <c r="AW91" i="1"/>
  <c r="AU85" i="1"/>
  <c r="AU80" i="1"/>
  <c r="AV80" i="1"/>
  <c r="AW80" i="1"/>
  <c r="AU290" i="1"/>
  <c r="AV258" i="1"/>
  <c r="AU251" i="1"/>
  <c r="AW243" i="1"/>
  <c r="AU239" i="1"/>
  <c r="AV235" i="1"/>
  <c r="AW235" i="1"/>
  <c r="AU216" i="1"/>
  <c r="AU194" i="1"/>
  <c r="AW194" i="1"/>
  <c r="AU111" i="1"/>
  <c r="AW111" i="1"/>
  <c r="AV111" i="1"/>
  <c r="AV282" i="1"/>
  <c r="AW282" i="1"/>
  <c r="AV262" i="1"/>
  <c r="AW262" i="1"/>
  <c r="AV247" i="1"/>
  <c r="AW247" i="1"/>
  <c r="AU230" i="1"/>
  <c r="AV230" i="1"/>
  <c r="AW230" i="1"/>
  <c r="AV187" i="1"/>
  <c r="AW187" i="1"/>
  <c r="AU187" i="1"/>
  <c r="AU164" i="1"/>
  <c r="AV164" i="1"/>
  <c r="AW164" i="1"/>
  <c r="AU144" i="1"/>
  <c r="AV144" i="1"/>
  <c r="AW144" i="1"/>
  <c r="AU124" i="1"/>
  <c r="AV124" i="1"/>
  <c r="AW124" i="1"/>
  <c r="AV35" i="1"/>
  <c r="AW35" i="1"/>
  <c r="AV351" i="1"/>
  <c r="AV346" i="1"/>
  <c r="AV341" i="1"/>
  <c r="AV336" i="1"/>
  <c r="AV295" i="1"/>
  <c r="AV275" i="1"/>
  <c r="AW258" i="1"/>
  <c r="AV254" i="1"/>
  <c r="AU225" i="1"/>
  <c r="AV225" i="1"/>
  <c r="AW225" i="1"/>
  <c r="AU205" i="1"/>
  <c r="AV205" i="1"/>
  <c r="AW205" i="1"/>
  <c r="AU199" i="1"/>
  <c r="AW193" i="1"/>
  <c r="AU110" i="1"/>
  <c r="AW110" i="1"/>
  <c r="AU90" i="1"/>
  <c r="AV90" i="1"/>
  <c r="AW90" i="1"/>
  <c r="AV79" i="1"/>
  <c r="AV20" i="1"/>
  <c r="AU220" i="1"/>
  <c r="AV220" i="1"/>
  <c r="AW220" i="1"/>
  <c r="AU193" i="1"/>
  <c r="AV193" i="1"/>
  <c r="AU180" i="1"/>
  <c r="AV180" i="1"/>
  <c r="AW180" i="1"/>
  <c r="AU175" i="1"/>
  <c r="AV175" i="1"/>
  <c r="AW175" i="1"/>
  <c r="AU150" i="1"/>
  <c r="AV150" i="1"/>
  <c r="AW150" i="1"/>
  <c r="AU130" i="1"/>
  <c r="AV130" i="1"/>
  <c r="AW130" i="1"/>
  <c r="AU101" i="1"/>
  <c r="AV101" i="1"/>
  <c r="AW101" i="1"/>
  <c r="AU95" i="1"/>
  <c r="AV287" i="1"/>
  <c r="AW287" i="1"/>
  <c r="AV250" i="1"/>
  <c r="AW250" i="1"/>
  <c r="AU238" i="1"/>
  <c r="AV238" i="1"/>
  <c r="AU215" i="1"/>
  <c r="AV215" i="1"/>
  <c r="AW215" i="1"/>
  <c r="AU163" i="1"/>
  <c r="AV163" i="1"/>
  <c r="AW163" i="1"/>
  <c r="AU143" i="1"/>
  <c r="AV143" i="1"/>
  <c r="AW143" i="1"/>
  <c r="AU123" i="1"/>
  <c r="AV123" i="1"/>
  <c r="AW123" i="1"/>
  <c r="AV272" i="1"/>
  <c r="AW272" i="1"/>
  <c r="AW238" i="1"/>
  <c r="AU210" i="1"/>
  <c r="AV210" i="1"/>
  <c r="AW210" i="1"/>
  <c r="AV192" i="1"/>
  <c r="AW192" i="1"/>
  <c r="AU192" i="1"/>
  <c r="AU116" i="1"/>
  <c r="AV116" i="1"/>
  <c r="AW116" i="1"/>
  <c r="AV69" i="1"/>
  <c r="AU56" i="1"/>
  <c r="AV56" i="1"/>
  <c r="AW56" i="1"/>
  <c r="AU281" i="1"/>
  <c r="AW281" i="1"/>
  <c r="AU261" i="1"/>
  <c r="AW261" i="1"/>
  <c r="AV242" i="1"/>
  <c r="AW242" i="1"/>
  <c r="AU174" i="1"/>
  <c r="AV174" i="1"/>
  <c r="AW174" i="1"/>
  <c r="AU149" i="1"/>
  <c r="AV149" i="1"/>
  <c r="AW149" i="1"/>
  <c r="AU129" i="1"/>
  <c r="AV129" i="1"/>
  <c r="AW129" i="1"/>
  <c r="AV122" i="1"/>
  <c r="AU105" i="1"/>
  <c r="AV105" i="1"/>
  <c r="AW105" i="1"/>
  <c r="AU100" i="1"/>
  <c r="AW100" i="1"/>
  <c r="AU51" i="1"/>
  <c r="AV51" i="1"/>
  <c r="AW51" i="1"/>
  <c r="AV292" i="1"/>
  <c r="AW292" i="1"/>
  <c r="AW278" i="1"/>
  <c r="AW268" i="1"/>
  <c r="AU198" i="1"/>
  <c r="AV198" i="1"/>
  <c r="AU94" i="1"/>
  <c r="AV305" i="1"/>
  <c r="AV286" i="1"/>
  <c r="AW274" i="1"/>
  <c r="AV257" i="1"/>
  <c r="AW257" i="1"/>
  <c r="AW249" i="1"/>
  <c r="AU209" i="1"/>
  <c r="AU185" i="1"/>
  <c r="AV185" i="1"/>
  <c r="AW185" i="1"/>
  <c r="AU155" i="1"/>
  <c r="AV155" i="1"/>
  <c r="AW155" i="1"/>
  <c r="AU135" i="1"/>
  <c r="AV135" i="1"/>
  <c r="AW135" i="1"/>
  <c r="AU115" i="1"/>
  <c r="AV115" i="1"/>
  <c r="AW115" i="1"/>
  <c r="AU99" i="1"/>
  <c r="AV99" i="1"/>
  <c r="AW99" i="1"/>
  <c r="AU55" i="1"/>
  <c r="AV55" i="1"/>
  <c r="AW55" i="1"/>
  <c r="AW495" i="1"/>
  <c r="AW490" i="1"/>
  <c r="AW485" i="1"/>
  <c r="AW480" i="1"/>
  <c r="AW475" i="1"/>
  <c r="AW470" i="1"/>
  <c r="AW465" i="1"/>
  <c r="AW460" i="1"/>
  <c r="AW455" i="1"/>
  <c r="AW450" i="1"/>
  <c r="AW445" i="1"/>
  <c r="AW440" i="1"/>
  <c r="AW435" i="1"/>
  <c r="AW430" i="1"/>
  <c r="AW425" i="1"/>
  <c r="AW420" i="1"/>
  <c r="AW415" i="1"/>
  <c r="AW410" i="1"/>
  <c r="AW405" i="1"/>
  <c r="AW400" i="1"/>
  <c r="AW395" i="1"/>
  <c r="AW390" i="1"/>
  <c r="AW385" i="1"/>
  <c r="AW380" i="1"/>
  <c r="AW375" i="1"/>
  <c r="AW370" i="1"/>
  <c r="AW365" i="1"/>
  <c r="AW360" i="1"/>
  <c r="AW355" i="1"/>
  <c r="AW350" i="1"/>
  <c r="AW345" i="1"/>
  <c r="AW340" i="1"/>
  <c r="AW335" i="1"/>
  <c r="AW330" i="1"/>
  <c r="AW325" i="1"/>
  <c r="AW280" i="1"/>
  <c r="AW253" i="1"/>
  <c r="AV245" i="1"/>
  <c r="AW245" i="1"/>
  <c r="AW233" i="1"/>
  <c r="AU228" i="1"/>
  <c r="AV228" i="1"/>
  <c r="AW203" i="1"/>
  <c r="AV197" i="1"/>
  <c r="AW197" i="1"/>
  <c r="AU197" i="1"/>
  <c r="AU173" i="1"/>
  <c r="AV173" i="1"/>
  <c r="AU168" i="1"/>
  <c r="AV168" i="1"/>
  <c r="AW168" i="1"/>
  <c r="AU161" i="1"/>
  <c r="AU148" i="1"/>
  <c r="AV148" i="1"/>
  <c r="AW148" i="1"/>
  <c r="AU141" i="1"/>
  <c r="AU128" i="1"/>
  <c r="AV128" i="1"/>
  <c r="AW128" i="1"/>
  <c r="AU121" i="1"/>
  <c r="AU77" i="1"/>
  <c r="AV77" i="1"/>
  <c r="AW77" i="1"/>
  <c r="AU60" i="1"/>
  <c r="AU50" i="1"/>
  <c r="AW50" i="1"/>
  <c r="AV297" i="1"/>
  <c r="AW297" i="1"/>
  <c r="AU271" i="1"/>
  <c r="AW271" i="1"/>
  <c r="AV260" i="1"/>
  <c r="AW260" i="1"/>
  <c r="AU223" i="1"/>
  <c r="AV223" i="1"/>
  <c r="AU203" i="1"/>
  <c r="AV203" i="1"/>
  <c r="AV114" i="1"/>
  <c r="AW299" i="1"/>
  <c r="AV291" i="1"/>
  <c r="AV283" i="1"/>
  <c r="AV237" i="1"/>
  <c r="AW237" i="1"/>
  <c r="AW223" i="1"/>
  <c r="AU184" i="1"/>
  <c r="AV184" i="1"/>
  <c r="AW184" i="1"/>
  <c r="AV172" i="1"/>
  <c r="AV167" i="1"/>
  <c r="AU154" i="1"/>
  <c r="AV154" i="1"/>
  <c r="AW154" i="1"/>
  <c r="AV147" i="1"/>
  <c r="AU134" i="1"/>
  <c r="AV134" i="1"/>
  <c r="AW134" i="1"/>
  <c r="AV127" i="1"/>
  <c r="AU104" i="1"/>
  <c r="AU45" i="1"/>
  <c r="AV45" i="1"/>
  <c r="AV299" i="1"/>
  <c r="AW218" i="1"/>
  <c r="AU213" i="1"/>
  <c r="AV213" i="1"/>
  <c r="AW208" i="1"/>
  <c r="AV202" i="1"/>
  <c r="AW202" i="1"/>
  <c r="AU202" i="1"/>
  <c r="AU196" i="1"/>
  <c r="AU190" i="1"/>
  <c r="AV190" i="1"/>
  <c r="AW190" i="1"/>
  <c r="AU76" i="1"/>
  <c r="AV76" i="1"/>
  <c r="AW76" i="1"/>
  <c r="AW67" i="1"/>
  <c r="AW45" i="1"/>
  <c r="AW447" i="1"/>
  <c r="AW442" i="1"/>
  <c r="AW437" i="1"/>
  <c r="AW432" i="1"/>
  <c r="AW427" i="1"/>
  <c r="AW422" i="1"/>
  <c r="AW417" i="1"/>
  <c r="AW412" i="1"/>
  <c r="AW407" i="1"/>
  <c r="AW402" i="1"/>
  <c r="AW397" i="1"/>
  <c r="AW392" i="1"/>
  <c r="AW387" i="1"/>
  <c r="AW382" i="1"/>
  <c r="AW377" i="1"/>
  <c r="AW372" i="1"/>
  <c r="AW367" i="1"/>
  <c r="AW362" i="1"/>
  <c r="AW357" i="1"/>
  <c r="AW352" i="1"/>
  <c r="AW347" i="1"/>
  <c r="AW342" i="1"/>
  <c r="AW337" i="1"/>
  <c r="AW332" i="1"/>
  <c r="AW327" i="1"/>
  <c r="AW322" i="1"/>
  <c r="AW317" i="1"/>
  <c r="AW312" i="1"/>
  <c r="AV302" i="1"/>
  <c r="AW302" i="1"/>
  <c r="AW296" i="1"/>
  <c r="AW288" i="1"/>
  <c r="AV277" i="1"/>
  <c r="AW277" i="1"/>
  <c r="AV267" i="1"/>
  <c r="AW267" i="1"/>
  <c r="AU256" i="1"/>
  <c r="AW256" i="1"/>
  <c r="AW244" i="1"/>
  <c r="AU208" i="1"/>
  <c r="AV208" i="1"/>
  <c r="AU160" i="1"/>
  <c r="AV160" i="1"/>
  <c r="AW160" i="1"/>
  <c r="AU140" i="1"/>
  <c r="AV140" i="1"/>
  <c r="AW140" i="1"/>
  <c r="AU120" i="1"/>
  <c r="AV120" i="1"/>
  <c r="AW120" i="1"/>
  <c r="AU87" i="1"/>
  <c r="AV87" i="1"/>
  <c r="AW87" i="1"/>
  <c r="AU59" i="1"/>
  <c r="AV447" i="1"/>
  <c r="AV442" i="1"/>
  <c r="AV437" i="1"/>
  <c r="AV432" i="1"/>
  <c r="AV427" i="1"/>
  <c r="AV422" i="1"/>
  <c r="AV417" i="1"/>
  <c r="AV412" i="1"/>
  <c r="AV407" i="1"/>
  <c r="AV402" i="1"/>
  <c r="AV397" i="1"/>
  <c r="AV392" i="1"/>
  <c r="AV387" i="1"/>
  <c r="AV382" i="1"/>
  <c r="AV377" i="1"/>
  <c r="AV372" i="1"/>
  <c r="AV367" i="1"/>
  <c r="AV362" i="1"/>
  <c r="AV357" i="1"/>
  <c r="AV352" i="1"/>
  <c r="AV347" i="1"/>
  <c r="AV342" i="1"/>
  <c r="AV337" i="1"/>
  <c r="AV332" i="1"/>
  <c r="AV327" i="1"/>
  <c r="AV322" i="1"/>
  <c r="AV317" i="1"/>
  <c r="AV312" i="1"/>
  <c r="AW304" i="1"/>
  <c r="AV296" i="1"/>
  <c r="AV288" i="1"/>
  <c r="AW259" i="1"/>
  <c r="AV244" i="1"/>
  <c r="AV232" i="1"/>
  <c r="AW232" i="1"/>
  <c r="AU232" i="1"/>
  <c r="AU183" i="1"/>
  <c r="AV183" i="1"/>
  <c r="AU178" i="1"/>
  <c r="AV178" i="1"/>
  <c r="AU171" i="1"/>
  <c r="AU166" i="1"/>
  <c r="AU153" i="1"/>
  <c r="AV153" i="1"/>
  <c r="AW153" i="1"/>
  <c r="AU146" i="1"/>
  <c r="AU133" i="1"/>
  <c r="AV133" i="1"/>
  <c r="AW133" i="1"/>
  <c r="AU126" i="1"/>
  <c r="AV304" i="1"/>
  <c r="AV273" i="1"/>
  <c r="AW263" i="1"/>
  <c r="AV259" i="1"/>
  <c r="AV252" i="1"/>
  <c r="AW252" i="1"/>
  <c r="AW248" i="1"/>
  <c r="AU236" i="1"/>
  <c r="AV227" i="1"/>
  <c r="AW227" i="1"/>
  <c r="AU227" i="1"/>
  <c r="AV207" i="1"/>
  <c r="AW207" i="1"/>
  <c r="AU207" i="1"/>
  <c r="AU201" i="1"/>
  <c r="AU107" i="1"/>
  <c r="AW107" i="1"/>
  <c r="AV97" i="1"/>
  <c r="AV307" i="1"/>
  <c r="AW307" i="1"/>
  <c r="AW301" i="1"/>
  <c r="AW293" i="1"/>
  <c r="AW279" i="1"/>
  <c r="AU273" i="1"/>
  <c r="AV222" i="1"/>
  <c r="AW222" i="1"/>
  <c r="AU222" i="1"/>
  <c r="AU195" i="1"/>
  <c r="AV195" i="1"/>
  <c r="AW195" i="1"/>
  <c r="AU189" i="1"/>
  <c r="AW189" i="1"/>
  <c r="AV182" i="1"/>
  <c r="AV177" i="1"/>
  <c r="AU159" i="1"/>
  <c r="AV159" i="1"/>
  <c r="AW159" i="1"/>
  <c r="AV152" i="1"/>
  <c r="AU139" i="1"/>
  <c r="AV139" i="1"/>
  <c r="AW139" i="1"/>
  <c r="AV132" i="1"/>
  <c r="AU119" i="1"/>
  <c r="AV119" i="1"/>
  <c r="AW119" i="1"/>
  <c r="AV112" i="1"/>
  <c r="AU97" i="1"/>
  <c r="AW97" i="1"/>
  <c r="AU81" i="1"/>
  <c r="AV81" i="1"/>
  <c r="AW81" i="1"/>
  <c r="AW404" i="1"/>
  <c r="AW399" i="1"/>
  <c r="AW394" i="1"/>
  <c r="AW389" i="1"/>
  <c r="AW384" i="1"/>
  <c r="AW379" i="1"/>
  <c r="AW374" i="1"/>
  <c r="AW369" i="1"/>
  <c r="AW364" i="1"/>
  <c r="AW359" i="1"/>
  <c r="AW354" i="1"/>
  <c r="AV301" i="1"/>
  <c r="AV293" i="1"/>
  <c r="AV279" i="1"/>
  <c r="AV255" i="1"/>
  <c r="AW255" i="1"/>
  <c r="AV217" i="1"/>
  <c r="AW217" i="1"/>
  <c r="AU217" i="1"/>
  <c r="AU282" i="1"/>
  <c r="AU276" i="1"/>
  <c r="AW276" i="1"/>
  <c r="AU266" i="1"/>
  <c r="AW266" i="1"/>
  <c r="AU262" i="1"/>
  <c r="AU247" i="1"/>
  <c r="AU235" i="1"/>
  <c r="AU226" i="1"/>
  <c r="AV212" i="1"/>
  <c r="AW212" i="1"/>
  <c r="AU212" i="1"/>
  <c r="AU206" i="1"/>
  <c r="AV194" i="1"/>
  <c r="AW188" i="1"/>
  <c r="AU170" i="1"/>
  <c r="AV170" i="1"/>
  <c r="AW170" i="1"/>
  <c r="AU165" i="1"/>
  <c r="AV165" i="1"/>
  <c r="AW165" i="1"/>
  <c r="AU145" i="1"/>
  <c r="AV145" i="1"/>
  <c r="AW145" i="1"/>
  <c r="AU125" i="1"/>
  <c r="AV125" i="1"/>
  <c r="AW125" i="1"/>
  <c r="AU102" i="1"/>
  <c r="AV102" i="1"/>
  <c r="AW102" i="1"/>
  <c r="AU182" i="1"/>
  <c r="AU177" i="1"/>
  <c r="AU172" i="1"/>
  <c r="AU167" i="1"/>
  <c r="AU162" i="1"/>
  <c r="AU157" i="1"/>
  <c r="AU152" i="1"/>
  <c r="AU147" i="1"/>
  <c r="AU142" i="1"/>
  <c r="AU137" i="1"/>
  <c r="AU132" i="1"/>
  <c r="AU127" i="1"/>
  <c r="AU122" i="1"/>
  <c r="AU114" i="1"/>
  <c r="AU79" i="1"/>
  <c r="AV70" i="1"/>
  <c r="AV67" i="1"/>
  <c r="AV15" i="1"/>
  <c r="AU73" i="1"/>
  <c r="AV73" i="1"/>
  <c r="AW73" i="1"/>
  <c r="AU70" i="1"/>
  <c r="AU67" i="1"/>
  <c r="AW61" i="1"/>
  <c r="AV46" i="1"/>
  <c r="AU19" i="1"/>
  <c r="AU108" i="1"/>
  <c r="AV108" i="1"/>
  <c r="AW108" i="1"/>
  <c r="AW96" i="1"/>
  <c r="AV61" i="1"/>
  <c r="AU7" i="1"/>
  <c r="AW7" i="1"/>
  <c r="AV96" i="1"/>
  <c r="AU29" i="1"/>
  <c r="AV29" i="1"/>
  <c r="AW29" i="1"/>
  <c r="AU3" i="1"/>
  <c r="AV3" i="1"/>
  <c r="AW3" i="1"/>
  <c r="AU93" i="1"/>
  <c r="AV93" i="1"/>
  <c r="AW93" i="1"/>
  <c r="AV84" i="1"/>
  <c r="AV75" i="1"/>
  <c r="AV72" i="1"/>
  <c r="AU58" i="1"/>
  <c r="AV58" i="1"/>
  <c r="AW58" i="1"/>
  <c r="AU49" i="1"/>
  <c r="AW49" i="1"/>
  <c r="AU39" i="1"/>
  <c r="AV39" i="1"/>
  <c r="AW39" i="1"/>
  <c r="AU18" i="1"/>
  <c r="AV18" i="1"/>
  <c r="AW18" i="1"/>
  <c r="AW10" i="1"/>
  <c r="AW251" i="1"/>
  <c r="AW246" i="1"/>
  <c r="AW241" i="1"/>
  <c r="AW236" i="1"/>
  <c r="AW231" i="1"/>
  <c r="AW226" i="1"/>
  <c r="AW221" i="1"/>
  <c r="AW216" i="1"/>
  <c r="AW211" i="1"/>
  <c r="AW206" i="1"/>
  <c r="AW201" i="1"/>
  <c r="AW196" i="1"/>
  <c r="AW191" i="1"/>
  <c r="AW186" i="1"/>
  <c r="AW181" i="1"/>
  <c r="AW176" i="1"/>
  <c r="AW171" i="1"/>
  <c r="AW166" i="1"/>
  <c r="AW161" i="1"/>
  <c r="AW156" i="1"/>
  <c r="AW151" i="1"/>
  <c r="AW146" i="1"/>
  <c r="AW141" i="1"/>
  <c r="AW136" i="1"/>
  <c r="AW131" i="1"/>
  <c r="AW126" i="1"/>
  <c r="AW121" i="1"/>
  <c r="AV10" i="1"/>
  <c r="AU78" i="1"/>
  <c r="AV78" i="1"/>
  <c r="AW78" i="1"/>
  <c r="AW69" i="1"/>
  <c r="AW66" i="1"/>
  <c r="AU28" i="1"/>
  <c r="AV28" i="1"/>
  <c r="AW28" i="1"/>
  <c r="AU113" i="1"/>
  <c r="AV113" i="1"/>
  <c r="AW113" i="1"/>
  <c r="AW104" i="1"/>
  <c r="AW95" i="1"/>
  <c r="AW92" i="1"/>
  <c r="AV66" i="1"/>
  <c r="AW60" i="1"/>
  <c r="AW57" i="1"/>
  <c r="AU25" i="1"/>
  <c r="AU2" i="1"/>
  <c r="AW2" i="1"/>
  <c r="AV104" i="1"/>
  <c r="AV95" i="1"/>
  <c r="AV92" i="1"/>
  <c r="AV60" i="1"/>
  <c r="AV57" i="1"/>
  <c r="AU48" i="1"/>
  <c r="AV48" i="1"/>
  <c r="AW48" i="1"/>
  <c r="AU38" i="1"/>
  <c r="AV38" i="1"/>
  <c r="AW38" i="1"/>
  <c r="AW89" i="1"/>
  <c r="AW86" i="1"/>
  <c r="AU63" i="1"/>
  <c r="AV63" i="1"/>
  <c r="AW63" i="1"/>
  <c r="AW41" i="1"/>
  <c r="AU35" i="1"/>
  <c r="AU17" i="1"/>
  <c r="AW17" i="1"/>
  <c r="AW112" i="1"/>
  <c r="AU98" i="1"/>
  <c r="AV98" i="1"/>
  <c r="AW98" i="1"/>
  <c r="AV89" i="1"/>
  <c r="AV86" i="1"/>
  <c r="AV41" i="1"/>
  <c r="AU13" i="1"/>
  <c r="AV13" i="1"/>
  <c r="AW13" i="1"/>
  <c r="AW5" i="1"/>
  <c r="AU118" i="1"/>
  <c r="AV118" i="1"/>
  <c r="AW118" i="1"/>
  <c r="AW74" i="1"/>
  <c r="AW47" i="1"/>
  <c r="AU24" i="1"/>
  <c r="AV24" i="1"/>
  <c r="AW24" i="1"/>
  <c r="AU83" i="1"/>
  <c r="AV83" i="1"/>
  <c r="AW83" i="1"/>
  <c r="AU54" i="1"/>
  <c r="AW54" i="1"/>
  <c r="AV109" i="1"/>
  <c r="AV65" i="1"/>
  <c r="AV62" i="1"/>
  <c r="AU34" i="1"/>
  <c r="AV34" i="1"/>
  <c r="AW34" i="1"/>
  <c r="AW117" i="1"/>
  <c r="AU44" i="1"/>
  <c r="AV44" i="1"/>
  <c r="AW44" i="1"/>
  <c r="AW40" i="1"/>
  <c r="AU5" i="1"/>
  <c r="AU68" i="1"/>
  <c r="AV68" i="1"/>
  <c r="AW68" i="1"/>
  <c r="AW59" i="1"/>
  <c r="AV40" i="1"/>
  <c r="AU23" i="1"/>
  <c r="AV23" i="1"/>
  <c r="AW23" i="1"/>
  <c r="AU12" i="1"/>
  <c r="AW12" i="1"/>
  <c r="AU103" i="1"/>
  <c r="AV103" i="1"/>
  <c r="AW103" i="1"/>
  <c r="AV94" i="1"/>
  <c r="AV85" i="1"/>
  <c r="AV82" i="1"/>
  <c r="AV59" i="1"/>
  <c r="AU53" i="1"/>
  <c r="AV53" i="1"/>
  <c r="AW53" i="1"/>
  <c r="AU20" i="1"/>
  <c r="AU8" i="1"/>
  <c r="AV8" i="1"/>
  <c r="AW8" i="1"/>
  <c r="AW182" i="1"/>
  <c r="AW177" i="1"/>
  <c r="AW172" i="1"/>
  <c r="AW167" i="1"/>
  <c r="AW162" i="1"/>
  <c r="AW157" i="1"/>
  <c r="AW152" i="1"/>
  <c r="AW147" i="1"/>
  <c r="AW142" i="1"/>
  <c r="AW137" i="1"/>
  <c r="AW132" i="1"/>
  <c r="AW127" i="1"/>
  <c r="AW122" i="1"/>
  <c r="AW114" i="1"/>
  <c r="AW79" i="1"/>
  <c r="AU33" i="1"/>
  <c r="AV33" i="1"/>
  <c r="AW33" i="1"/>
  <c r="AU88" i="1"/>
  <c r="AV88" i="1"/>
  <c r="AW88" i="1"/>
  <c r="AU43" i="1"/>
  <c r="AV43" i="1"/>
  <c r="AW43" i="1"/>
  <c r="AU30" i="1"/>
  <c r="AW15" i="1"/>
  <c r="AW19" i="1"/>
  <c r="AW14" i="1"/>
  <c r="AW9" i="1"/>
  <c r="AW4" i="1"/>
  <c r="AV19" i="1"/>
  <c r="AV14" i="1"/>
  <c r="AV9" i="1"/>
  <c r="AV4" i="1"/>
</calcChain>
</file>

<file path=xl/sharedStrings.xml><?xml version="1.0" encoding="utf-8"?>
<sst xmlns="http://schemas.openxmlformats.org/spreadsheetml/2006/main" count="31903" uniqueCount="20315">
  <si>
    <t>n</t>
  </si>
  <si>
    <t>undefined</t>
  </si>
  <si>
    <t>['¬© journal', 'unknown scattered', 'transmitted fields', 'rights reserved', 'mathieu functions', 'every region', 'elliptic channel', 'electromagnetic waves', 'boundary conditions', 'analytic solution']</t>
  </si>
  <si>
    <t>Analytic solution to the problem of scattering of a plane electromagnetic wave by a dielectric coated confocal conducting elliptic cylinder loading a semi-elliptic channel is investigated. The incident, scattered and transmitted fields in every region are expressed in terms of Mathieu functions. Applying the boundary conditions at various interfaces along with the partial orthogonality properties of angular Mathieu functions, the unknown scattered and transmitted field coefficients are obtained and written in matrixform. The presented numerical results show that the presence of a dielectric coated conducting elliptic cylinder changes significantly the echo patterns width of the elliptic channel. ¬© Journal of electromagnetic waves and applications. All Rights reserved.</t>
  </si>
  <si>
    <t>257-269</t>
  </si>
  <si>
    <t>Journal</t>
  </si>
  <si>
    <t>Journal of Electromagnetic Waves and Applications</t>
  </si>
  <si>
    <t>Hamid, Abdul Kadir</t>
  </si>
  <si>
    <t>United Arab Emirates</t>
  </si>
  <si>
    <t>Sharjah</t>
  </si>
  <si>
    <t>University of Sharjah</t>
  </si>
  <si>
    <t>Hamid A.</t>
  </si>
  <si>
    <t>Article</t>
  </si>
  <si>
    <t>ar</t>
  </si>
  <si>
    <t>Electromagnetic scattering from a dielectric coated conducting elliptic cylinder loading a semi-elliptic channel in a ground plane</t>
  </si>
  <si>
    <t>10.1163/1569393054497302</t>
  </si>
  <si>
    <t>2-s2.0-10944241308</t>
  </si>
  <si>
    <t>['‚ äô', 'values found', 'universe 2', 'three objects', 'redshifts 2', 'redshift sources', 'previously claimed', 'physical properties', 'neutral carbon', 'molecular gas', 'magnitude weaker', 'local galaxies', 'iram 30', 'implied c', 'good agreement', 'galactic scales', 'fsc 10214', 'first high', 'earlier observations', 'derived c', 'co widths', 'cloverleaf quasar', 'agn source', 'agn environments', '5 ).', '492 ghz']</t>
  </si>
  <si>
    <t>Cosmology: observations | Galaxies: formation | Galaxies: high-redshift | Galaxies: individual: SMM JI4011+0252 | Galaxies: ISM | Quasars: individual: Cloverleaf, IRAS F10214+4724</t>
  </si>
  <si>
    <t>Using the IRAM 30 m telescope we detected the lower fine structure line of neutral carbon (C I(3P1 ‚Üí 3P0). vrest = 492 GHz) towards three high-redshift sources: IRAS FSC 10214 (≈º= 2.3), SMMJ14011+0252 (z = 2.5) and H1413+117 (Cloverleaf quasar, z = 2.5). SMMJ14011+0252 is the first high-redshift, non-AGN source in which C I has been detected. The C I (3P1 ‚Üí 3P 0)) line from FSC 10214 is almost an order of magnitude weaker than previously claimed, while our detection in the Cloverleaf is in good agreement with earlier observations. The C I(3P1 ‚Üí 3P0) linewidths are similar to the CO widths, indicating that both lines trace similar regions of molecular gas on galactic scales. Derived C I(3P1 ‚Üí 3P0) masses for all three objects are of order few √ó 107 M‚äô and the implied C I(3P1 ‚Üí 3P0))/ 12CO(J = 3 ‚Üí 2) line luminosity ratio is about 0.2. This number is similar to values found in local galaxies. We derive a C I abundance of 5 √ó10-5 which implies significant metal enrichment of the cold molecular gas at redshifts 2.5 (age of the universe 2.7 Gyr). We conclude that the physical properties of systems at large lookback times are similar to today's starburst/AGN environments.</t>
  </si>
  <si>
    <t>Astronomy and Astrophysics</t>
  </si>
  <si>
    <t>60026785;60001753;60001754;60007268</t>
  </si>
  <si>
    <t>7402247450;7004219330;7005238136;7103067786</t>
  </si>
  <si>
    <t>Wei√ü, A.;Downes, D.;Henkel, C.;Walter, F.</t>
  </si>
  <si>
    <t>Spain;Germany;Germany;France</t>
  </si>
  <si>
    <t>Granada;Heidelberg;Bonn;Saint Martin d'Heres</t>
  </si>
  <si>
    <t>Instituto de Radioastronomia Milimetrica;Max Planck Institute for Astronomy;Max Planck Institute for Radio Astronomy;IRAM Institut de RadioAstronomie Millim√©trique</t>
  </si>
  <si>
    <t>60026785;60007268;60001754;60001753</t>
  </si>
  <si>
    <t>Wei√ü A.</t>
  </si>
  <si>
    <t>Atomic carbon at redshift ‚àº2.5</t>
  </si>
  <si>
    <t>10.1051/0004-6361:200400085</t>
  </si>
  <si>
    <t>2-s2.0-11144228442</t>
  </si>
  <si>
    <t>Bundesanstalt f√ºr Arbeitsschutz und Arbeitsmedizin</t>
  </si>
  <si>
    <t>BAuA</t>
  </si>
  <si>
    <t>['vitro experiments', 'video nystagmography', 'temperature increments', 'seemed unaffected', 'radiation source', 'radiation emitted', 'pulsating electromagnetic', 'often incriminated', 'negative effects', 'mobile phones', 'mobile phone', 'least less', 'large enough', 'induced nystagmus', 'human ear', 'experimental setup', 'corresponds well', 'computer system', 'cold water', 'clinical testing', 'caloric effects', 'additional experiment', '6 mhz', '26 ears', '2 w', '13 volunteers', '1 ear']</t>
  </si>
  <si>
    <t>Pulsating electromagnetic (EM) radiation emitted by mobile phones is often incriminated for causing tissue alterations by caloric effects. In particular, the eye and the ear were regarded as possible "hot spots," with heating up to 1¬∞C, in which EM radiation might have negative effects. If so, these temperature increments should be large enough to cause vestibular excitation. In this study, we attempted to verify this theory by clinical testing and in vitro experiments. In our laboratory, a simulated GSM signal (889.6 MHz/2.2 W) was applied to 1 ear at a time, while video nystagmography was performed. The experimental setup was similar to that used for caloric (hot and cold water) testing of the peripheral vestibular organ. Data were evaluated by a computer system. There were 13 volunteers (26 ears) included in our study. In an additional experiment, temperatures of human temporal bones were measured by thermography, while a continuous or pulsating EM field was applied. In no volunteer could EM radiation-induced nystagmus be recorded. This corresponds well to our findings that in the human temporal bone very weak caloric effects could only be found in the tissue layers next to the radiation source (antenna of the mobile phone), whereas deeper regions (horizontal semicircular canal) seemed unaffected (at least less than 0.1¬∞C). These results do not support the theory that mobile phone-induced EM radiation may cause caloric negative effects in the human ear.</t>
  </si>
  <si>
    <t>43-49</t>
  </si>
  <si>
    <t>Otolaryngology - Head and Neck Surgery</t>
  </si>
  <si>
    <t>60003615-100593184;60003615;60085249;60003615</t>
  </si>
  <si>
    <t>7102371889;56635014200;7006319217;57190897760</t>
  </si>
  <si>
    <t>Wilhelm Pau, Hans;Sievert, Uwe;Eggert, Siegfried;Wild, Walter</t>
  </si>
  <si>
    <t>Germany;Germany;Germany</t>
  </si>
  <si>
    <t>Dortmund;Rostock;Bad Homburg</t>
  </si>
  <si>
    <t>Bundesanstalt f√ºr Arbeitsschutz und Arbeitsmedizin;Universit√§t Rostock;Klin. Poliklin. F. Hals-Nasen-O.</t>
  </si>
  <si>
    <t>60085249;60003615;100593184</t>
  </si>
  <si>
    <t>Wilhelm Pau H.</t>
  </si>
  <si>
    <t>Can electromagnetic fields emitted by mobile phones stimulate the vestibular organ?</t>
  </si>
  <si>
    <t>S0194599804017243</t>
  </si>
  <si>
    <t>10.1016/j.otohns.2004.09.008</t>
  </si>
  <si>
    <t>2-s2.0-11144229473</t>
  </si>
  <si>
    <t>['wavenumber domain', 'strongly oscillatory', 'still applicable', 'spectral integrands', 'spectral integrals', 'specific oscillations', 'special procedure', 'sampling points', 'propose higher', 'planar circuits', 'often time', 'numerical evaluation', 'large structures', 'integral equations', 'improved convergence', 'filon principle', 'extremely difficult', 'especially attractive', 'cartesian wavenumbers', 'applied within', 'also introduced', 'accurate evaluation']</t>
  </si>
  <si>
    <t>Advanced quadrature methods | Integral equation methods | Multilayered media | Singularity compensation | Spectral domain analysis</t>
  </si>
  <si>
    <t>The spectral domain approach for the solution of integral equations is especially attractive for planar circuits and antennas in multilayered environments characterized by analytically derived Green's functions. However, for circuits with large lateral dimensions the spectral integrands are strongly oscillatory and accurate evaluation of the integrals is extremely difficult and often time-consuming. In this paper, we propose higher-order Legendre quadrature rules optimized for the integration of the oscillating integrands using the Filon principle. The Legendre-Filon quadrature weights are computed for the specific oscillations by solving a small linear system of equations. The method is applied within a spectral domain solution approach evaluating the spectral integrals in cartesian wavenumbers and using asymptotic extraction techniques as well as complex integration path deformation for improved convergence. Since the asymptotic extraction causes a singularity in the origin of the wavenumber domain that is not annihilated by cartesian wavenumber integration, a special procedure for the treatment of this singularity is also introduced. The overall method needs very few sampling points for the numerical evaluation of the spectral integrals but is still applicable to very large structures as compared to the wavelength. Copyright ¬© 2004 John Wiley &amp; Sons, Ltd.</t>
  </si>
  <si>
    <t>23-38</t>
  </si>
  <si>
    <t>International Journal of Numerical Modelling: Electronic Networks, Devices and Fields</t>
  </si>
  <si>
    <t>60109826;60109826;60022995</t>
  </si>
  <si>
    <t>6603788750;7004819868;56196059900</t>
  </si>
  <si>
    <t>Vaupel, Thomas;Eibert, Thomas F.;Hansen, Volkert</t>
  </si>
  <si>
    <t>Germany;Germany</t>
  </si>
  <si>
    <t>Wachtberg;Wuppertal</t>
  </si>
  <si>
    <t>Fraunhofer Institute for High Frequency Physics and Radar Techniques FHR;Bergische Universit√§t Wuppertal</t>
  </si>
  <si>
    <t>60109826;60022995</t>
  </si>
  <si>
    <t>Vaupel T.</t>
  </si>
  <si>
    <t>Spectral domain analysis of large (M)MIC-structures using novel quadrature methods</t>
  </si>
  <si>
    <t>10.1002/jnm.559</t>
  </si>
  <si>
    <t>2-s2.0-11144231500</t>
  </si>
  <si>
    <t>Australian Carbon Innovation</t>
  </si>
  <si>
    <t>HPRN-CT-2002-00269</t>
  </si>
  <si>
    <t>ACI</t>
  </si>
  <si>
    <t>['without tilt', 'two types', 'two carotenoids', 'specific 2d', 'rights reserved', 'rhodobacter sphaeroides', 'protein ratios', 'protein contacts', 'native state', 'membrane plane', 'investigate whether', 'investigate lh2', 'inserted within', 'different lipid', 'crystal contacts', 'complexes could']</t>
  </si>
  <si>
    <t>2D-Crystallization | Atomic force microscopy | B800-850 | Bacterial photosynthesis | Lipid-to-protein ratio | Protein-protein interaction</t>
  </si>
  <si>
    <t>Light harvesting complexes 2 (LH2) are the peripheral antenna proteins in the bacterial photosynthetic apparatus and are built of Œ±/Œ≤- heterodimers containing three bacteriochlorophylls and two carotenoids each. Previously, we have found in 2D-crystals that the complexes could be inserted within the membrane with a tilt with respect to the membrane plane (Rhodobacter sphaeroides) or without tilt (Rubrivivax gelatinosus). To investigate whether the tilted insertion represents the native state or if it is due to specific 2D-crystal contacts, we have used atomic force microscopy to investigate LH2 from Rhodopseudomonas acidophila reconstituted at different lipid to protein ratios. High-resolution topographs could be acquired of two types of 2D-crystals or of densely packed membranes. Interestingly, in type 2 2D-crystals and in non-crystalline densely packed membranes, cylinders are integrated with their symmetry axis normal to the membrane plane, while in type 1 2D-crystals LH2 cylinders are integrated with a tilt of ‚àº4¬∞ with respect to the membrane plane. Therefore, we present strong evidence that the tilt of LH2 does not represent the native membrane state and is due to protein-protein contacts in specific 2D-crystals. ¬© 2004 Elsevier Inc. All rights reserved.</t>
  </si>
  <si>
    <t>79-86</t>
  </si>
  <si>
    <t>Journal of Structural Biology</t>
  </si>
  <si>
    <t>60030640;60030640;60030640;106453259;60030640</t>
  </si>
  <si>
    <t>9942017500;6507071662;57210513198;7103083586;7003736659</t>
  </si>
  <si>
    <t>Gon√ßalves, Rui Pedro;Busselez, Johan;L√©vy, Daniel;Seguin, J√©r√¥me;Scheuring, Simon</t>
  </si>
  <si>
    <t>France;France</t>
  </si>
  <si>
    <t>Paris;</t>
  </si>
  <si>
    <t>Institut Curie;CNRS CEA-S</t>
  </si>
  <si>
    <t>60030640;106453259</t>
  </si>
  <si>
    <t>Gon√ßalves R.</t>
  </si>
  <si>
    <t>Membrane insertion of Rhodopseudomonas acidophila light harvesting complex 2 investigated by high resolution AFM</t>
  </si>
  <si>
    <t>S1047847704001728</t>
  </si>
  <si>
    <t>10.1016/j.jsb.2004.09.001</t>
  </si>
  <si>
    <t>2-s2.0-11144246948</t>
  </si>
  <si>
    <t>Deutsche Forschungsgemeinschaft</t>
  </si>
  <si>
    <t>WL 8/1-1</t>
  </si>
  <si>
    <t>DFG</t>
  </si>
  <si>
    <t>['¬± 0', 'time curves', 'thermal maps', 'thermal load', 'temperature increase', 'study investigates', 'specified regions', 'skeleton made', 'repetitive acquisition', 'regional hyperthermia', 'real patient', 'radiated power', 'position scans', 'phantom setup', 'pfs method', 'multiple catheters', 'multiantenna applicator', 'mr tomograph', 'mr temperatures', 'measuring temperature', 'lossy medium', 'included longitudinally', 'hyperthermia system', 'fixed positions', 'eye employing', 'eye applicator', 'equivalent agarose', 'direct thermometry', 'direct temperature', 'dielectric material', 'deviations decreased', 'deionized water', 'data postprocessing', 'control possibilities', 'clinical applications', 'bolus heating', 'body hyperthermia', 'averaged accuracy', 'agreed satisfactorily', '20 ms', '1600 w', '100 mhz']</t>
  </si>
  <si>
    <t>Annular phased array | Magnetic resonance | Phantom | Proton frequency shift method | Regional hyperthermia | Thermography</t>
  </si>
  <si>
    <t>Purpose This study investigates the feasibility and accuracy of noninvasive magnetic resonance (MR) monitoring for a system that includes a multiantenna applicator for part-body hyperthermia (SIGMA-Eye applicator, BSD-2000/3D) and a 1.5 Tesla MR tomograph (Siemens Magnetom Symphony). Methods A careful electrical decoupling enabled simultaneous operation of both systems, the hyperthermia system (100 MHz, up to 1600 W) and the MR tomograph (63.9 MHz). We used the phase data sets of a gradient echo sequence (long echo time TE = 20 ms) according to the proton frequency shift (PFS) method to determine MR temperature changes. Data postprocessing and visualization was conducted in the software platform AMIRA-HyperPlan. Heating was evaluated in an elliptical Lucite cylinder of 50 cm length filled with tissue-equivalent agarose and a skeleton made from low-dielectric material to simulate the heterogeneity of a real patient. Multiple catheters were included longitudinally for direct thermometry (using Bowman high-impedance thermistors). The phantom was positioned in the 24-antenna applicator SIGMA-Eye employing the integrated water bolus (filled with deionized water) both for coupling the radiated power into the lossy medium and to enable a correction procedure based on direct temperature measurements. Results In eight phantom experiments we monitored the heating in the applicator not only by repetitive acquisition of three-dimensional MR datasets, but also by measuring temperature-time curves directly at selected spatial positions. For the correction, we specified regions in the bolus. Direct bolus temperatures at fixed positions were taken to aim at best possible agreement between MR temperatures and these direct temperature-time curves. Then we compared additional direct temperature-position scans (thermal maps) for each experiment with the MR temperatures along these probes, which agreed satisfactorily (averaged accuracy of ¬± 0.4-0.5¬∞C). The deviations decreased with decreasing observation time, temperature increase, and thermal load to the surroundings (corresponding to bolus heating) - estimating a resolution of, at best, ¬± 0.2-0.3¬∞C. The acquired MR temperature distributions give also insight into limitations and control possibilities of regional hyperthermia (annular phased array technology) for various tumor sites. Conclusions On-line MR monitoring of regional hyperthermia by using the PFS method is feasible in a phantom setup and can be further developed for clinical applications. ¬© 2005 Elsevier Inc.</t>
  </si>
  <si>
    <t>267-277</t>
  </si>
  <si>
    <t>International Journal of Radiation Oncology Biology Physics</t>
  </si>
  <si>
    <t>60026245;60026245;60026245;60026245;60026245;100610105;60026245;60026245</t>
  </si>
  <si>
    <t>6603902469;7003499959;57189560249;6701796687;6602002794;6603594689;36049536700;7004987139</t>
  </si>
  <si>
    <t>Gellermann, Johanna;Wlodarczyk, Waldemar;Ganter, Hildegard;Nadobny, Jacek;F√§hling, Horst;Seebass, Martin;Felix, Roland;Wust, Peter</t>
  </si>
  <si>
    <t>Berlin;Berlin</t>
  </si>
  <si>
    <t>Charit√© ‚Äì Universit√§tsmedizin Berlin;Indeed-Visual Concepts GmbH</t>
  </si>
  <si>
    <t>60026245;100610105</t>
  </si>
  <si>
    <t>Gellermann J.</t>
  </si>
  <si>
    <t>A practical approach to thermography in a hyperthermia/magnetic resonance hybrid system: Validation in a heterogeneous phantom</t>
  </si>
  <si>
    <t>S0360301604008089</t>
  </si>
  <si>
    <t>10.1016/j.ijrobp.2004.05.009</t>
  </si>
  <si>
    <t>2-s2.0-11144321260</t>
  </si>
  <si>
    <t>['well known', 'using choke', 'static receiver', 'specific receiver', 'significantly mitigate', 'ring antennas', 'results show', 'reflected signal', 'proposed method', 'observations made', 'nearby objects', 'multipath tends', 'multipath effects', 'multipath effect', 'multipath disturbance', 'largely dependent', 'gps satellites', 'gps observations', 'extract multipath', 'different days', 'consecutive days', 'authors apply', 'applied directly']</t>
  </si>
  <si>
    <t>It is well known that multipath disturbance is one of the major error sources impacting on high precision GPS positioning. The multipath disturbance is largely dependent on the receiver's environment since satellite signals can arrive at the receiver via multiple paths, due to reflections from nearby objects such as trees, buildings, vehicles, etc. Although the multipath effect can be reduced by choosing sites without multipath reflectors or by using choke-ring antennas to mitigate the reflected signal, it is difficult to eliminate all multipath effects from GPS observations. Since the geometry between the GPS satellites and a specific receiver-reflector location repeats every sidereal day, multipath tends to exhibit the same pattern between consecutive days. This repetition can then be useful for verifying the presence of multipath through the analysis of observations made at a static receiver on different days. In this study, the authors apply a wavelet decomposition technique to extract multipath from GPS observations. The extracted multipath signature is then applied directly to the GPS observations to correct for the multipath effects. The results show that the proposed method can be used to significantly mitigate the multipath effects at a permanent GPS station.</t>
  </si>
  <si>
    <t>Survey Review</t>
  </si>
  <si>
    <t>60028190;60028333</t>
  </si>
  <si>
    <t>57214078891;56247563100</t>
  </si>
  <si>
    <t>Satirapod, Chalermchon;Rizos, Chris</t>
  </si>
  <si>
    <t>Australia;Thailand</t>
  </si>
  <si>
    <t>Sydney;Bangkok</t>
  </si>
  <si>
    <t>UNSW Sydney;Chulalongkorn University</t>
  </si>
  <si>
    <t>60028333;60028190</t>
  </si>
  <si>
    <t>Satirapod C.</t>
  </si>
  <si>
    <t>Multipath mitigation by wavelet analysis for GPS base station applications</t>
  </si>
  <si>
    <t>10.1179/sre.2005.38.295.2</t>
  </si>
  <si>
    <t>2-s2.0-11144337531</t>
  </si>
  <si>
    <t>European Space Agency</t>
  </si>
  <si>
    <t>16339/02/NL/FM</t>
  </si>
  <si>
    <t>ESA</t>
  </si>
  <si>
    <t>['therefore required', 'space environment', 'solar maximum', 'science data', 'robust predictions', 'rights reserved', 'ray protons', 'physics models', 'kinetic emission', 'inertial sensors', 'helium nuclei', 'geant4 toolkit', 'galactic cosmic', 'energetic particles', 'electrostatic charging', 'current fluctuations', 'charging rates', 'also investigated']</t>
  </si>
  <si>
    <t>LISA | Space environment</t>
  </si>
  <si>
    <t>The electrostatic charging of the LISA test masses due to exposure of the spacecraft to energetic particles in the space environment has implications in the design and operation of the gravitational inertial sensors and can affect the quality of the science data. Robust predictions of charging rates and associated stochastic fluctuations are therefore required for the exposure scenarios expected throughout the mission. We report on detailed charging simulations with the Geant4 toolkit, using comprehensive geometry and physics models, for Galactic cosmic-ray protons and helium nuclei. These predict positive charging rates of 50+e/s (elementary charges per second) for solar minimum conditions, decreasing by half at solar maximum, and current fluctuations of up to 30+e/s/Hz1/2. Charging from sporadic solar events involving energetic protons was also investigated. Using an event-size distribution model, we conclude that their impact on the LISA science data is manageable. Several physical processes hitherto unexplored as potential charging mechanisms have also been assessed. Significantly, the kinetic emission of very low-energy secondary electrons due to bombardment of the inertial sensors by primary cosmic rays and their secondaries can produce charging currents comparable with the Monte Carlo rates. ¬© 2004 Elsevier B.V. All rights reserved.</t>
  </si>
  <si>
    <t>451-469</t>
  </si>
  <si>
    <t>Astroparticle Physics</t>
  </si>
  <si>
    <t>60015150;60015150;60015150;60015150;60015150</t>
  </si>
  <si>
    <t>6505657425;8615644900;7003922392;6602343379;7004390242</t>
  </si>
  <si>
    <t>Ara√∫, H. M.;Wass, P.;Shaul, D.;Rochester, G.;Sumner, T. J.</t>
  </si>
  <si>
    <t>United Kingdom</t>
  </si>
  <si>
    <t>London</t>
  </si>
  <si>
    <t>Imperial College London</t>
  </si>
  <si>
    <t>Ara√∫ H.</t>
  </si>
  <si>
    <t>Detailed calculation of test-mass charging in the LISA mission</t>
  </si>
  <si>
    <t>S0927650504001604</t>
  </si>
  <si>
    <t>10.1016/j.astropartphys.2004.09.004</t>
  </si>
  <si>
    <t>2-s2.0-11344267688</t>
  </si>
  <si>
    <t>Office of Naval Research</t>
  </si>
  <si>
    <t>N00014-00-1-0336</t>
  </si>
  <si>
    <t>ONR</t>
  </si>
  <si>
    <t>['subspace orthogonal', 'short ranges', 'received data', 'nonlinear array', 'key part', 'jammer subspaces', 'jammer subspace', 'free measurements', 'conventional method', 'clutter subspace', 'alternative algorithm']</t>
  </si>
  <si>
    <t>Adaptive processing | Antenna arrays | Detection | Space-time processing</t>
  </si>
  <si>
    <t>The problem of space-time adaptive processing (STAP) using a nonlinear array is considered. A key part of STAP is the estimation of the space-time covariance matrix of the received data. The conventional method of doing this causes significant performance degradation at short ranges because of the nonstationarity of the data. We present an alternative algorithm which circumvents this problem by projecting the data on the subspace orthogonal to the clutter and jammer subspaces. The clutter subspace is computed from the known array manifold, while the jammer subspace is estimated from clutter-free measurements. Numerical examples illustrate the performance improvement achieved at short ranges. ¬© 2005 IEEE.</t>
  </si>
  <si>
    <t>74-82</t>
  </si>
  <si>
    <t>1053587X</t>
  </si>
  <si>
    <t>IEEE Transactions on Signal Processing</t>
  </si>
  <si>
    <t>Friedlander, Benjamin</t>
  </si>
  <si>
    <t>United States</t>
  </si>
  <si>
    <t>Santa Cruz</t>
  </si>
  <si>
    <t>University of California, Santa Cruz</t>
  </si>
  <si>
    <t>Friedlander B.</t>
  </si>
  <si>
    <t>A subspace method for space time adaptive processing</t>
  </si>
  <si>
    <t>10.1109/TSP.2004.838943</t>
  </si>
  <si>
    <t>2-s2.0-11844257604</t>
  </si>
  <si>
    <t>National Science Council</t>
  </si>
  <si>
    <t>NSC90-2213-E002-043</t>
  </si>
  <si>
    <t>NSC</t>
  </si>
  <si>
    <t>['probabilistic distribution', 'phase perturbation', 'iteratively solve', 'iterative procedure', 'implementation algorithm', 'first construct', 'desired signals', 'cost function', 'convergence property', 'beam constraints', 'appropriate estimate', 'also investigated']</t>
  </si>
  <si>
    <t>Adaptive array beamforming | Random phase perturbations | Steering error</t>
  </si>
  <si>
    <t>The problem of adaptive array beamforming with multiple-beam constraints in the presence of steering error caused by random phase perturbations is considered. We first construct a cost function consisting of terms that utilize a posteriori information due to the received array data and a priori information due to the probabilistic distribution of phase perturbation, respectively. Then, an appropriate estimate of the actual phase angle vector associated with each of the desired signals can be obtained by performing a nonlinear optimization problem based on the cost function. An implementation algorithm is further presented to iteratively solve the problem. Theoretical analysis regarding the convergence property of the iterative procedure is also investigated. Finally, several computer simulation examples are provided for illustration. ¬© 2005 IEEE.</t>
  </si>
  <si>
    <t>365-371</t>
  </si>
  <si>
    <t>60005429;60005429</t>
  </si>
  <si>
    <t>56948251900;9635280800</t>
  </si>
  <si>
    <t>Lee, Ju Hong;Cheng, Kuang Peng</t>
  </si>
  <si>
    <t>Taiwan</t>
  </si>
  <si>
    <t>Taipei</t>
  </si>
  <si>
    <t>National Taiwan University</t>
  </si>
  <si>
    <t>Lee J.</t>
  </si>
  <si>
    <t>Adaptive array beamforming with robust capabilities under random phase perturbations</t>
  </si>
  <si>
    <t>10.1109/TSP.2004.838961</t>
  </si>
  <si>
    <t>2-s2.0-11844261478</t>
  </si>
  <si>
    <t>Hanyang University</t>
  </si>
  <si>
    <t>HYU</t>
  </si>
  <si>
    <t>['proposed method', 'posteriori probability', 'partial maximum', 'partial information', 'ml detection', 'maximum likelihood', 'lower dimension', 'intersymbol interference', 'higher dimension', 'detection problem', 'certain condition']</t>
  </si>
  <si>
    <t>BLAST | Interference cancellation | MAP detection | MIMO | ML detection</t>
  </si>
  <si>
    <t>We investigate a multidimensional detection problem with a partial information of the a posteriori probability, which is referred to as the partial maximum a posteriori probability (MAP) detection problem. We show that the maximum likelihood (ML) detection of a higher dimension can be reduced to the ML detection of a lower dimension with cancellation under a certain condition through the formulation of the partial MAP detection problem. Using this, we can propose a computationally efficient algorithm to apply to the detection problem for multiple input multiple output (MIMO) channels including multiple transmit and multiple receive antenna (MTMR) channels and intersymbol interference (ISI) channels. It is shown that the proposed method has less error propagation effect, and its performance is close to that of the full ML detection with a lower computational complexity. ¬© 2005 IEEE.</t>
  </si>
  <si>
    <t>158-167</t>
  </si>
  <si>
    <t>Choi, Jinho</t>
  </si>
  <si>
    <t>Australia</t>
  </si>
  <si>
    <t>Sydney</t>
  </si>
  <si>
    <t>UNSW Sydney</t>
  </si>
  <si>
    <t>Choi J.</t>
  </si>
  <si>
    <t>On the partial MAP detection with applications to MIMO channels</t>
  </si>
  <si>
    <t>10.1109/TSP.2004.838951</t>
  </si>
  <si>
    <t>2-s2.0-11844273859</t>
  </si>
  <si>
    <t>['whereas cdm', 'trainings sequences', 'spreading information', 'satellite systems', 'reduced complexity', 'paper deals', 'new scheme', 'mobile terminals', 'low complexity', 'long codes', 'interference caused', 'important point', 'dramatically reduce', 'best performance', 'basically restricted', 'adaptive algorithms', 'adaptation speed']</t>
  </si>
  <si>
    <t>CDM | Interference suppression | Multiuser interference | Satellite systems</t>
  </si>
  <si>
    <t>This paper deals with the application of linear multiuser detectors in mobile terminals of code division multiplex (CDM) satellite systems. Generally, the interference caused by other users can dramatically reduce the performance of a CDM-based satellite communication system. Since no spreading information of other users is given and since there are no trainings sequences, a blind adaptive interference detector with low complexity is needed. In order to implement a detector for suppressing the interference from other users, different adaptation algorithms can be applied. Comparing them in terms of complexity, adaptation speed and bit error rate, the LMS (least means squares) algorithm with adaptive step size shows the best performance. However, the implementation of this algorithm in a satellite system still leads to high processing times. For this reason, two new schemes with reduced complexity are presented. A very important point is, that the adaptive algorithms are basically restricted to short spreading codes (code period equals symbol period) whereas CDM-based satellite systems use long codes (one-code period spans over multiple symbols). In this paper, a new scheme is presented which can be applied to long codes. By cascading multiple separated interference detectors the adaptation is done every time when the same part of the spreading sequence appears. ¬© 2005 John Wiley &amp; Sons, Ltd.</t>
  </si>
  <si>
    <t>47-65</t>
  </si>
  <si>
    <t>International Journal of Satellite Communications and Networking</t>
  </si>
  <si>
    <t>60008293;60008293;60008293</t>
  </si>
  <si>
    <t>57214679746;35422160300;7005172553</t>
  </si>
  <si>
    <t>Fischer, S.;K√ºhn, V.;Kammeyer, K. D.</t>
  </si>
  <si>
    <t>Germany</t>
  </si>
  <si>
    <t>Bremen</t>
  </si>
  <si>
    <t>Universit√§t Bremen</t>
  </si>
  <si>
    <t>Fischer S.</t>
  </si>
  <si>
    <t>Adaptive multiuser interference suppression for COM satellite systems</t>
  </si>
  <si>
    <t>10.1002/sat.805</t>
  </si>
  <si>
    <t>2-s2.0-11844277652</t>
  </si>
  <si>
    <t>Intel Corporation</t>
  </si>
  <si>
    <t>COM02-10105</t>
  </si>
  <si>
    <t>UC</t>
  </si>
  <si>
    <t>['well known', 'various snrs', 'transmit antennas', 'orthogonal space', 'orthogonal designs', 'novel four', 'nonorthogonal nature', 'giannakis proposed', 'directional eigen', 'different quality', 'combining beamforming', 'channel information', 'beamforming scheme', 'beamforming matrices', 'asymptotic analysis', 'antenna system']</t>
  </si>
  <si>
    <t>Beamforming | Fading | Quasi-orthogonal designs | Space-time block codes</t>
  </si>
  <si>
    <t>It is well known that when channel information is available at the transmitter, transmit beamforming scheme can be employed to enhance the performance of a multiple-antenna system. Recently, Jongren et al. and Zhou-Giannakis proposed a new performance criterion based on partial channel side information at the transmitter. With this criterion, an optimal beamforming matrix was constructed for the orthogonal space-time block codes. However, the same method has not been applied to the recently proposed quasi-orthogonal space-time block codes (QSTBCs) due to the nonorthogonal nature of the quasi-orthogonal designs. In this paper, the issue of combining beamforming with QSTBCs is addressed. Based on our asymptotic analysis, we extend the beamforming scheme from Jongren et al. and construct the beamforming matrices for the quasi-orthogonal designs. The proposed beamforming scheme accomplishes high transmission rate as well as high-order spatial diversity. The new QSTBC beamformer can be presented as a novel four-directional or eight-directional eigen-beamformer that works for systems with four or more transmit antennas. Simulations for systems with multiple transmit antennas demonstrate significant performance improvement over several other widely used beamforming methods at various SNRs and for channels with different quality of feedback. ¬© 2005 IEEE.</t>
  </si>
  <si>
    <t>54-63</t>
  </si>
  <si>
    <t>60007278;60007278</t>
  </si>
  <si>
    <t>55715641500;7004144452</t>
  </si>
  <si>
    <t>Liu, Li;Jafarkhani, Hamid</t>
  </si>
  <si>
    <t>Irvine</t>
  </si>
  <si>
    <t>University of California, Irvine</t>
  </si>
  <si>
    <t>Liu L.</t>
  </si>
  <si>
    <t>Application of quasi-orthogonal space-time block codes in beamforming</t>
  </si>
  <si>
    <t>10.1109/TSP.2004.838939</t>
  </si>
  <si>
    <t>2-s2.0-11844279731</t>
  </si>
  <si>
    <t>National Natural Science Foundation of China</t>
  </si>
  <si>
    <t>NSFC</t>
  </si>
  <si>
    <t>['two subvectors', 'transmit antennas', 'simple transformations', 'significantly faster', 'proposed algorithm', 'length n', 'existing gsds', 'dlsd ),', 'basic idea', '2 ].', '1 elements']</t>
  </si>
  <si>
    <t>Double-layer sphere decoder | Generalized sphere decoder | MIMO | Wireless communication</t>
  </si>
  <si>
    <t>A new generalized sphere decoder (GSD), called a double-layer sphere decoder (DLSD), is proposed for under-determined MIMO systems with fewer receive antennas N than transmit antennas M. The proposed algorithm is significantly faster than those introduced in [1] and [2]. The basic idea is to partition the transmitted signal vector into two subvectors with M - N + 1 and N - 1 elements. After some simple transformations, we can use an outer layer sphere decoder (SD) to choose proper subvectors of length M - N + 1 and then use an inner layer SD to decide the other subvector of length N - 1, thus the whole transmitted signal vector is obtained. Simulation results show that DLSD has far less complexity than the existing GSDs. ¬© 2005 IEEE.</t>
  </si>
  <si>
    <t>41-44</t>
  </si>
  <si>
    <t>IEEE Signal Processing Letters</t>
  </si>
  <si>
    <t>60025761;60025761;60020650</t>
  </si>
  <si>
    <t>55665795100;56937689000;15032922700</t>
  </si>
  <si>
    <t>Yang, Zongkai;Liu, Chao;He, Jianhua</t>
  </si>
  <si>
    <t>China;United Kingdom</t>
  </si>
  <si>
    <t>Wuhan;Bristol</t>
  </si>
  <si>
    <t>Huazhong University of Science and Technology;University of Bristol</t>
  </si>
  <si>
    <t>60025761;60020650</t>
  </si>
  <si>
    <t>Yang Z.</t>
  </si>
  <si>
    <t>A new approach for fast generalized sphere decoding in MIMO Systems</t>
  </si>
  <si>
    <t>10.1109/LSP.2004.840142</t>
  </si>
  <si>
    <t>2-s2.0-11844284851</t>
  </si>
  <si>
    <t>University of Texas at Austin</t>
  </si>
  <si>
    <t>003658-0614-2001</t>
  </si>
  <si>
    <t>SAIT</t>
  </si>
  <si>
    <t>['transmit antennas', 'time codeword', 'time codes', 'symbol error', 'subspace packing', 'resulting design', 'relates directly', 'receiver chooses', 'precoded system', 'paper investigates', 'ostbcs exist', 'orthogonal space', 'grassmann manifold', 'derived based', 'codebooks designed', 'codebook based', 'channel quantization', 'certain nmnbers']</t>
  </si>
  <si>
    <t>Diversity methods | Grassmannian subspace packing | MIMO systems | Orthogonal space-time block coding | Quantized precoding | Rayleigh channels</t>
  </si>
  <si>
    <t>Orthogonal space-time block codes (OSTBCs) are a class of easily decoded space-time codes that achieve full diversity order in Rayleigh fading channels. OSTBCs exist only for certain nmnbers of transmit antennas and do not provide array gain like diversity techniques that exploit transmit channel information. When channel state information is available at the transmitter, though, precoding the space-time codeword can be used to support different nmnbers of transmit antennas and to improve array gain. Unfortunately, transmitters in many wireless systems have no knowledge about current channel conditions. This motivates limited feedback precoding methods such as channel quantization or antenna subset selection. This paper investigates a limited feedback approach that uses a codebook of precoding matrices known a priori to both the transmitter and receiver. The receiver chooses a matrix from the codebook based on current channel conditions and conveys the optimal codebook matrix to the transmitter over an error-free, zero-delay feedback channel. A criterion for choosing the optimal precoding matrix in the codebook is proposed that relates directly to minimizing the probability of symbol error of the precoded system. Low average distortion codebooks are derived based on the optimal codeword selection criterion. The resulting design is found to relate to the famous applied mathematics problem of subspace packing in the Grassmann manifold. Codebooks designed by this method are proven to provide full diversity order in Rayleigh fading channels. Monte Carlo simulations show that limited feedback precoding performs better than antenna subset selection. ¬© 2005 IEEE.</t>
  </si>
  <si>
    <t>64-73</t>
  </si>
  <si>
    <t>60013372-60009254;60013372</t>
  </si>
  <si>
    <t>7202200691;55934670700</t>
  </si>
  <si>
    <t>Love, David J.;Heath, Robert W.</t>
  </si>
  <si>
    <t>United States;United States</t>
  </si>
  <si>
    <t>Austin;West Lafayette</t>
  </si>
  <si>
    <t>The University of Texas at Austin;Purdue University</t>
  </si>
  <si>
    <t>60013372;60009254</t>
  </si>
  <si>
    <t>Love D.</t>
  </si>
  <si>
    <t>Limited feedback unitary precoding for orthogonal space-time block codes</t>
  </si>
  <si>
    <t>10.1109/TSP.2004.838928</t>
  </si>
  <si>
    <t>2-s2.0-11844289606</t>
  </si>
  <si>
    <t>N00014-01-1-0075</t>
  </si>
  <si>
    <t>['various scenarios', 'successfully applied', 'subarray processing', 'subarray detectors', 'subarray detector', 'smaller number', 'significant gain', 'potential improvement', 'performance loss', 'involves calculating', 'dimensional space', 'computer simulations', 'also leads']</t>
  </si>
  <si>
    <t>Adaptive processing | Detection | Distributed source | Interference cancellation | Reduced rank | Subarrays</t>
  </si>
  <si>
    <t>We introduce a framework for exploring array detection problems in a reduced-dimensional space. This involves calculating a structured subarray transformation matrix for the detection of a distributed signal using large aperture linear arrays. We study the performance of the adaptive subarray detector and evaluate its potential improvement in detection performance compared with the full array detector with finite data samples. One would expect that processing on subarrays may result in performance loss in that smaller number of degrees of freedom is utilized. However, it also leads to a better estimation accuracy for the interference and noise covariance matrix with finite data samples, which will yield some gain in performance. By studying the subarray detector for general linear arrays, we identify this gain under various scenarios. We show that when the number of samples is small, the subarray detectors have a significant gain over the full array detector. In addition, the subarray processing can also be successfully applied to the problem of detecting moving sources in an underwater acoustic scenario. We validate our results by computer simulations. ¬© 2005 IEEE.</t>
  </si>
  <si>
    <t>13-25</t>
  </si>
  <si>
    <t>60024941-60027950;60024941</t>
  </si>
  <si>
    <t>7404457611;7102972288</t>
  </si>
  <si>
    <t>Jin, Yuanwei;Friedlander, Benjamin</t>
  </si>
  <si>
    <t>Pittsburgh;Santa Cruz</t>
  </si>
  <si>
    <t>Carnegie Mellon University;University of California, Santa Cruz</t>
  </si>
  <si>
    <t>60027950;60024941</t>
  </si>
  <si>
    <t>Jin Y.</t>
  </si>
  <si>
    <t>Reduced-rank adaptive detection of distributed sources using subarrays</t>
  </si>
  <si>
    <t>10.1109/TSP.2004.838941</t>
  </si>
  <si>
    <t>2-s2.0-11844293449</t>
  </si>
  <si>
    <t>['union bound', 'superior performance', 'proposed design', 'previous design', 'performance simulations', 'numerical calculations', 'improved design', 'design criterion', 'coding gain', '1 db']</t>
  </si>
  <si>
    <t>Differential unitary space-time modulation | Multiple-antenna communication systems | Union bound</t>
  </si>
  <si>
    <t>We consider the design of matrix rotation based space-time signals based on the design criterion of minimizing the union bound on block error probability. We further propose to design the signal parameters via noninteger searching to get better signals. Superior performance of our improved design over the previous design are demonstrated through numerical calculations and performance simulations. With our proposed design for two transmit antennas and one or two receive antennas, we achieve the coding gain of about 1 dB over that of the previous design. ¬© 2005 IEEE.</t>
  </si>
  <si>
    <t>45-48</t>
  </si>
  <si>
    <t>60078684;60078684;60078684</t>
  </si>
  <si>
    <t>6507243053;7402010291;57218985068</t>
  </si>
  <si>
    <t>Himsoon, Thanongsak;Su, Weifeng;Liu, K. J.Ray</t>
  </si>
  <si>
    <t>College Park</t>
  </si>
  <si>
    <t>A. James Clark School of Engineering</t>
  </si>
  <si>
    <t>Himsoon T.</t>
  </si>
  <si>
    <t>Differential unitary space-time signal design using matrix rotation structure</t>
  </si>
  <si>
    <t>10.1109/LSP.2004.838196</t>
  </si>
  <si>
    <t>2-s2.0-11844294707</t>
  </si>
  <si>
    <t>['south motion', 'safety control', 'proposed technique', 'precisely monitored', 'particularly useful', 'paper proposes', 'monitored continuously', 'longitudinal motion', 'longitudes must', 'geosynchronous satellites', 'close proximity', 'becomes insensitive', 'antenna interferometer']</t>
  </si>
  <si>
    <t>Geosynchronous satellite | Overcrowded orbit | Proximity avoidance | Station keeping</t>
  </si>
  <si>
    <t>This paper proposes a technique for monitoring the longitudinal motion of geosynchronous satellites. A two-antenna interferometer is used, with the baseline orientation adjusted to a particular horizontal azimuth. The interferometer then becomes insensitive to the north-south motion of the satellite, and this enables direct measurement of the satellite's longitudinal motion. Longitudes are monitored continuously, with no delay when orbital manoeuvres occur. The proposed technique is particularly useful when two or more satellites are operating in close proximity and their longitudes must be precisely monitored for safety control. ¬© 2005 John Wiley &amp; Sons, Ltd.</t>
  </si>
  <si>
    <t>67-76</t>
  </si>
  <si>
    <t>Kawase, Sei Ichiro</t>
  </si>
  <si>
    <t>Japan</t>
  </si>
  <si>
    <t>Koganei</t>
  </si>
  <si>
    <t>Japan National Institute of Information and Communications Technology</t>
  </si>
  <si>
    <t>Kawase S.I.</t>
  </si>
  <si>
    <t>Interferometric monitoring of satellite longitudes</t>
  </si>
  <si>
    <t>10.1002/sat.806</t>
  </si>
  <si>
    <t>2-s2.0-12144258215</t>
  </si>
  <si>
    <t>['¬© springer', 'verlag 2004', 'urine osmolality', 'sodium concentrations', 'significantly hypotonic', 'results show', 'osmoregulatory functions', 'old juveniles', 'much lower', 'mainly located', 'main adaptations', 'juvenile crayfish', 'ionocytes lining', 'eye index', 'embryonic development', 'ei 410', 'constitutes one', 'basolateral side', 'astacus leptodactylus', 'antennal glands', 'adult crayfish', 'ability originates', '250 œºm']</t>
  </si>
  <si>
    <t>Antennal glands | Astacus leptodactylus (Crustacea) | Crayfish | Na ,K -ATPase + + | Ontogeny | Osmoregulation</t>
  </si>
  <si>
    <t>The involvement of the antennal urinary glands in the ontogeny of osmoregulatory functions was investigated during the development of Astacus leptodactylus by measurements of hemolymph and urine osmolality in juvenile and adult crayfish and by the immunodetection of the enzyme Na+,K +-ATPase. In stage II juveniles, 1-year-old juveniles, and adults, all of which were maintained in freshwater, urine was significantly hypotonic to hemolymph. In adults, chloride and sodium concentrations were much lower in urine than in hemolymph. During embryonic development, Na+,K +-ATPase was detected by immunocytochemistry in ionocytes lining the tubule and the bladder, at an eye index (EI) of 220-250 Œºm, and in the labyrinth, at EI 350 Œºm. In all regions, immunofluorescence was mainly located at the basolateral side of the cells. No immunofluorescence was detected at any stage in the coelomosac. In late embryonic stages (EI 410-440 Œºm), in stage I juveniles, and in adults, strong positive immunofluorescence was found from the labyrinth up to and including the bladder. These results show that, as early as hatching, juvenile crayfish are able to produce dilute urine hypotonic to hemolymph. This ability originates from the presence of Na+,K +-ATPase in ion-transporting cells located in the labyrinth, the tubule, and the bladder of the antennal glands and constitutes one of the main adaptations of crayfish to freshwater. ¬© Springer-Verlag 2004.</t>
  </si>
  <si>
    <t>167-174</t>
  </si>
  <si>
    <t>0302766X</t>
  </si>
  <si>
    <t>Cell and Tissue Research</t>
  </si>
  <si>
    <t>60108488-60032053;60032530;60108488;60108488;60108488</t>
  </si>
  <si>
    <t>15132213400;16555400800;6507725581;7005936173;6701693433</t>
  </si>
  <si>
    <t>Khodabandeh, S.;Kutnik, M.;Aujoulat, F.;Charmantier, G.;Charmantier-Daures, M.</t>
  </si>
  <si>
    <t>France;France;Iran</t>
  </si>
  <si>
    <t>Montpellier;Tours;Tehran</t>
  </si>
  <si>
    <t>Universit√© de Montpellier;Universit√© de Tours;Tarbiat Modares University</t>
  </si>
  <si>
    <t>60108488;60032530;60032053</t>
  </si>
  <si>
    <t>Khodabandeh S.</t>
  </si>
  <si>
    <t>Ontogeny of the antennal glands in the crayfish Astacus leptodactylus (Crustacea, Decapoda): Immunolocalization of Na&lt;sup&gt;+&lt;/sup&gt;, K &lt;sup&gt;+&lt;/sup&gt;-ATPase</t>
  </si>
  <si>
    <t>10.1007/s00441-004-0970-y</t>
  </si>
  <si>
    <t>2-s2.0-12144258436</t>
  </si>
  <si>
    <t>['¬© springer', 'verlag 2004', 'various parts', 'tubule lengthened', 'probably functional', 'part increased', 'low osmolality', 'later stages', 'labyrinth differentiated', 'labyrinth cells', 'hatching ).', 'glands increased', 'gland retained', 'formed bodies', 'following hatching', 'eye index', 'embryonic development', 'early embryos', 'e .,', 'distal subregions', 'cytological features', 'coelomosac displayed', 'basal infoldings', 'astacus leptodactylus', 'antennal glands', 'active transport']</t>
  </si>
  <si>
    <t>Antennal glands | Crayfish, Astacus leptodactylus (Crustacea) | Ontogeny | Osmoregulation | Ultrastructure</t>
  </si>
  <si>
    <t>The ontogeny of the antennal glands was studied during the embryonic and post-embryonic development of Astacus leptodactylus. The future glands arising from undifferentiated columnar cells were detectable at the metanauplius stage EI 150 Œºm (EI: eye index; approximately 440 Œºm at hatching). The tubule and labyrinth differentiated in embryos at EI 190 Œºm, and the bladder and coelomosac at EI 250 Œºm. At EI 350 Œºm, the tubule lengthened and divided into proximal and distal subregions. In later stages, the gland retained the same morpho-anatomy but the differentiation and size of each part increased. The cells of the coelomosac displayed the cytological features of podocytes in late embryonic development at EI 440 Œºm. Only small apical microvilli and a few mitochondria were observable in the labyrinth cells at EI 250 Œºm by EI 440 Œºm, these cells presented well-shaped apical microvilli, formed bodies, basal infoldings and mitochondria. In the cells of the tubules and bladder, mitochondria and basal infoldings occurred at EI 440 Œºmk and EI 250 Œºm, respectively. The differentiation of the tubules and bladder cells suggested that they were involved in active transport at EI 440 Œºm. Following hatching, the differentiation of the cells and the size of the glands increased. The ontogeny of the antennal glands thus starts in early embryos, the specific cellular functional features being differentiated in the various parts of the glands by EI 440 Œºm. The antennal glands are probably functional just before hatching, i.e., before the juveniles are confronted with the low osmolality of freshwater. ¬© Springer-Verlag 2004.</t>
  </si>
  <si>
    <t>153-165</t>
  </si>
  <si>
    <t>60108488-60032053;60108488;60108488;60108488;60108488</t>
  </si>
  <si>
    <t>15132213400;7005936173;6701641201;9238901400;6701693433</t>
  </si>
  <si>
    <t>Khodabandeh, S.;Charmantier, G.;Blasco, C.;Grousset, E.;Charmantier-Daures, M.</t>
  </si>
  <si>
    <t>France;Iran</t>
  </si>
  <si>
    <t>Montpellier;Tehran</t>
  </si>
  <si>
    <t>Universit√© de Montpellier;Tarbiat Modares University</t>
  </si>
  <si>
    <t>60108488;60032053</t>
  </si>
  <si>
    <t>Ontogeny of the antennal glands in the crayfish Astacus leptodactylus (Crustacea, Decapoda): Anatomical and cell differentiation</t>
  </si>
  <si>
    <t>10.1007/s00441-004-0982-7</t>
  </si>
  <si>
    <t>2-s2.0-12144275645</t>
  </si>
  <si>
    <t>['upper surface', 'tumoriala n', 'slender genitalia', 'raised cluster', 'neotropical phycitine', 'line drawings', 'labial palpus', 'gen .,', 'first time', 'female genitalia', 'ductus bursae', 'costa rica']</t>
  </si>
  <si>
    <t>Brazil | Costa Rica | Guatemala | Phycitinae</t>
  </si>
  <si>
    <t>Tumoriala n. gen., is proposed for the Neotropical phycitine T. subaquilella (Ragonot 1888), n. comb. The previously unknown male is described and the occurrence of this species in Costa Rica and Brazil is reported for the first time. Males in the genus are characterized by a unique, raised cluster of scales on the upper surface of the forewing, and slender genitalia with a tegumen bearing earlike lobes. Females have a strongly developed diverticulum about midway on the ductus bursae. Photographs of the adults, and line drawings of male wing venation, labial palpus and antenna, and male and female genitalia are included.</t>
  </si>
  <si>
    <t>84-89</t>
  </si>
  <si>
    <t>Proceedings of the Entomological Society of Washington</t>
  </si>
  <si>
    <t>60004923;60032280</t>
  </si>
  <si>
    <t>6602120043;7006318804</t>
  </si>
  <si>
    <t>Neunzig, H. H.;Solis, M. A.</t>
  </si>
  <si>
    <t>Washington, D.C.;Raleigh</t>
  </si>
  <si>
    <t>United States Department of Agriculture;NC State University</t>
  </si>
  <si>
    <t>60032280;60004923</t>
  </si>
  <si>
    <t>Neunzig H.</t>
  </si>
  <si>
    <t>Tumoriala, a new neotropical phycitine genus (Lepidoptera: Pyralidae)</t>
  </si>
  <si>
    <t>2-s2.0-12244280872</t>
  </si>
  <si>
    <t>['sp .,', 'male aedeagus', 'female spermatheca', 'agetocera biclava', 'adult male', 'abdominal sternites']</t>
  </si>
  <si>
    <t>Agetocera | Chrysomelidae | Coleoptera | Galerucinae | New species | Taxonomy</t>
  </si>
  <si>
    <t>Agetocera biclava, n. sp., is described from Guangxi Autonomous Region, P. R. China. The adult male, antennae and abdominal sternites of the male and female, male aedeagus, and female spermatheca are illustrated.</t>
  </si>
  <si>
    <t>119-122</t>
  </si>
  <si>
    <t>60029608;60029608</t>
  </si>
  <si>
    <t>12772909900;25959400800</t>
  </si>
  <si>
    <t>Zhang, Li Jie;Yang, Xing Ke</t>
  </si>
  <si>
    <t>China</t>
  </si>
  <si>
    <t>Haidian</t>
  </si>
  <si>
    <t>Institute of Zoology Chinese Academy of Sciences</t>
  </si>
  <si>
    <t>Zhang L.</t>
  </si>
  <si>
    <t>A new species of the genus Agetocera hope (Coleoptera: Chrysomelidae: Galerucinae) from China</t>
  </si>
  <si>
    <t>2-s2.0-12244305621</t>
  </si>
  <si>
    <t>Air Force Office of Scientific Research</t>
  </si>
  <si>
    <t>AFOSR</t>
  </si>
  <si>
    <t>['time delay', 'frequency squint', 'free operation', 'fabricated pcf', 'experimentally confirmed', 'continuously tunable', '600 ps', '45 ¬∞', '31 ps', '1560 nm', '1550 nm', '12 ghz']</t>
  </si>
  <si>
    <t>Optical true time delay (TTD) | Phased array antenna (PAA) | Photonic crystal fiber (PCF) | Wavelength tuning</t>
  </si>
  <si>
    <t>Tunable optical true time-delay modules based on highly dispersive photonic crystal fibers (PCFs) are demonstrated to provide continuous radio-frequency squint-free beam scanning for an X-band (8-12 GHz) phased array antenna system. The dispersion of the fabricated PCF is as high as -600 ps/nm ¬∑ km at 1550 nm. The time delay is continuously tunable from -31 to 31 ps between adjacent delay lines by tuning the laser wavelength continuously from 1528 to 1560 nm. The far field radiation patterns of a 1 √ó 4 subarray were measured from -45¬∞ to 45¬∞ scanning angles. Squint-free operation is experimentally confirmed. ¬© 2005 IEEE.</t>
  </si>
  <si>
    <t>187-189</t>
  </si>
  <si>
    <t>IEEE Photonics Technology Letters</t>
  </si>
  <si>
    <t>60013372;60013372;60013372;60013372;60013372;100333259;60019228;60011390</t>
  </si>
  <si>
    <t>56127108700;6602208639;47062181700;55722131300;55507881400;7406350835;7003342427;7410142363</t>
  </si>
  <si>
    <t>Jiang, Yongqiang;Howley, Brie;Shi, Zhong;Zhou, Qingjun;Chen, Ray T.;Chen, Maggie Y.;Brost, George;Lee, Charles</t>
  </si>
  <si>
    <t>United States;United States;United States;United States</t>
  </si>
  <si>
    <t>Dayton;Austin;Arlington;Austin</t>
  </si>
  <si>
    <t>Air Force Research Laboratory;The University of Texas at Austin;Air Force Office of Scientific Research;Omega Optics Inc.</t>
  </si>
  <si>
    <t>60019228;60013372;60011390;100333259</t>
  </si>
  <si>
    <t>Jiang Y.</t>
  </si>
  <si>
    <t>Dispersion-enhanced photonic crystal fiber array for a true time-delay structured X-band phased array antenna</t>
  </si>
  <si>
    <t>10.1109/LPT.2004.838623</t>
  </si>
  <si>
    <t>2-s2.0-12344254997</t>
  </si>
  <si>
    <t>['training time', 'suitable parameters', 'resonant frequency', 'propagation algorithm', 'present method', 'patch antenna', 'normal feed', 'network efficiently', 'hours necessary', 'high number', 'great extent', 'good agreement', 'genetic algorithm', 'forward back', 'feed forward', 'experimental results', 'efficient application']</t>
  </si>
  <si>
    <t>Artificial neural networks | Genetic algorithm | Microstrip antenna | Resonant frequency | Shorting post</t>
  </si>
  <si>
    <t>In this article, an efficient application of a genetic algorithm (GA) in an artificial neural network (ANN) to calculate the resonant frequency of a coaxially-fed tunable rectangular microstrip-patch antenna is presented. For a normal feed-forward back-propagation algorithm, with a compromise between time and accuracy, it is difficult to train the network to achieve an acceptable error tolerance. The selection of suitable parameters of ANNs in a feed-forward network leads to a high number of man-hours necessary to train a network efficiently. However, in the present method, the GA is used to reduce the man-hours while training a neural network using the feed forward-back- propagation algorithm. It is seen that the training time has also been reduced to a great extent while giving high accuracy. The results are in very good agreement with the experimental results. ¬© 2004 Wiley Periodicals, Inc.</t>
  </si>
  <si>
    <t>140-144</t>
  </si>
  <si>
    <t>International Journal of RF and Microwave Computer-Aided Engineering</t>
  </si>
  <si>
    <t>60070262;60070262;60070262;100419994;60070262;60007709</t>
  </si>
  <si>
    <t>7006422314;6506137411;7102938189;6507861242;7102042985;55395360200</t>
  </si>
  <si>
    <t>Pattnaik, Shyam S.;Khuntia, Bonomali;Panda, Dhruba C.;Neog, Dipak K.;Devi, Swapna;Dutta, Malay</t>
  </si>
  <si>
    <t>India;India;India</t>
  </si>
  <si>
    <t>Itanagar;Tezpur;Dhemaji-787057</t>
  </si>
  <si>
    <t>North Eastern Regional Institute of Science and Technology;Tezpur University;Dhemaji College</t>
  </si>
  <si>
    <t>60070262;60007709;100419994</t>
  </si>
  <si>
    <t>Pattnaik S.</t>
  </si>
  <si>
    <t>Application of a genetic algorithm in an artificial neural network to calculate the resonant frequency of a tunable single-shorting-post rectangular-patch antenna</t>
  </si>
  <si>
    <t>10.1002/mmce.20060</t>
  </si>
  <si>
    <t>2-s2.0-12344264575</t>
  </si>
  <si>
    <t>['suppress interference', 'sir ).', 'proposed method', 'placing nulls', 'optimal phase', 'linear array', 'interfering sources', 'genetic algorithms', 'genetic algorithm', 'e .,', 'desired signal', 'also provide', 'adaptive antenna']</t>
  </si>
  <si>
    <t>Adaptive linear array antenna | Genetic algorithm | Phase-amplitude perturbations</t>
  </si>
  <si>
    <t>In this paper, a phase-amplitude perturbation method of an adaptive array factor based on the genetic algorithm is proposed. The design for an optimal beam pattern of an adaptive antenna is able to not only suppress interference by placing nulls at the directions of the interfering sources but also provide a maximized main lobe in the direction of the desired signal, i.e., to maximize the Signal interference ratio (SIR). In order to achieve this goal, a kind of new convergent skill called the two-way convergent method for genetic algorithms is proposed. The phase-amplitude perturbation method is applied to realize the optimal beam pattern of an adaptively linear array antenna. The Genetic algorithms are applied to find the optimal phase-amplitude weighting vector of adaptive array factor. An optimal beam pattern of linear array is derived by phase-amplitude perturbations using a genetic algorithm. Computer simulation result is given to demonstrate the effectiveness of the proposed method.</t>
  </si>
  <si>
    <t>125-129</t>
  </si>
  <si>
    <t>Chinese Journal of Electronics</t>
  </si>
  <si>
    <t>60008495;60116768;60116768-60019616</t>
  </si>
  <si>
    <t>7404946108;35228422500;57214682289</t>
  </si>
  <si>
    <t>Hsu, Chaohsing;Chen, Tsongyi;Pan, Jengshyang</t>
  </si>
  <si>
    <t>Taiwan;China;Taiwan</t>
  </si>
  <si>
    <t>Kaohsiung;Harbin;Changhua</t>
  </si>
  <si>
    <t>National Kaohsiung University of Science and Technology;Harbin Institute of Technology;Chienkuo Technology University Taiwan</t>
  </si>
  <si>
    <t>60116768;60019616;60008495</t>
  </si>
  <si>
    <t>Hsu C.</t>
  </si>
  <si>
    <t>Designing adaptive linear array antenna to achieve pattern steering optimization by phase-amplitude perturbations using genetic algorithms</t>
  </si>
  <si>
    <t>2-s2.0-12344273466</t>
  </si>
  <si>
    <t>['zone em', 'various characteristics', 'radiation properties', 'plasma medium', 'maximum radiation', 'free space', 'array geometry', 'array factor']</t>
  </si>
  <si>
    <t>Microstrip planar array | Plasma | Radiation properties</t>
  </si>
  <si>
    <t>The radiation properties of 2 √ó 2 element planar array of equilateral triangular patch microstrip antenna in plasma medium are studied. The array factor and far-zone EM-mode and P-mode radiation fields of the array geometry are derived using vector wave function techniques and pattern multiplication approaches. The total field patterns and various characteristics of pattern such as half power beam width (HPBW), first null beam width (FNBW) and direction of maximum radiation are computed for two different values of progressive phase excitation difference between the elements. The results of this array geometry are obtained both in plasma medium and in free space and compared with those of single element equilateral triangular patch microstrip antenna.</t>
  </si>
  <si>
    <t>147-152</t>
  </si>
  <si>
    <t>Pramana - Journal of Physics</t>
  </si>
  <si>
    <t>60017757;60017757</t>
  </si>
  <si>
    <t>57220556411;7005577683</t>
  </si>
  <si>
    <t>Verma, K. K.;Soni, K. R.</t>
  </si>
  <si>
    <t>India</t>
  </si>
  <si>
    <t>Jaipur</t>
  </si>
  <si>
    <t>Malaviya National Institute of Technology Jaipur</t>
  </si>
  <si>
    <t>Verma K.K.</t>
  </si>
  <si>
    <t>Theoretical study of 2 √ó 2 element planar array of equilateral triangular patch microstrip antenna in plasma medium</t>
  </si>
  <si>
    <t>10.1007/BF02704539</t>
  </si>
  <si>
    <t>2-s2.0-12344277989</t>
  </si>
  <si>
    <t>['wide selection', 'target tracking', 'target identification', 'including cannons', 'guided missiles', 'developments made', 'computers specialized']</t>
  </si>
  <si>
    <t>The developments made in the radar since world war II are discussed. Fire control radars support a wide selection of weapons, including cannons and guided missiles. The computers specialized for fast Fourier transforms (FFTs) have revolutionized radar system reliability. Radars in combination with other remote sensors provide precise weapon delivery and reduces collateral damage. The modern radar design has benefited from the evolution of specialized digital processing, allowing high resolution ground mapping, target identification and target tracking.</t>
  </si>
  <si>
    <t>19-24</t>
  </si>
  <si>
    <t>IEEE Aerospace and Electronic Systems Magazine</t>
  </si>
  <si>
    <t>Strong, Ralph</t>
  </si>
  <si>
    <t>Baltimore</t>
  </si>
  <si>
    <t>Historical Electronics Museum</t>
  </si>
  <si>
    <t>Strong R.</t>
  </si>
  <si>
    <t>Radar: The evolution since world war II</t>
  </si>
  <si>
    <t>10.1109/MAES.2005.1396790</t>
  </si>
  <si>
    <t>2-s2.0-12344292448</t>
  </si>
  <si>
    <t>['well verified', 'tested cases', 'small wireless', 'similar material', 'realized antennas', 'radiation patterns', 'prototype antenna', 'principal plane', 'obvious improvement', 'mobile terminals', 'matching improvement', 'matching conditions', 'input impedances', 'genetic algorithm', 'ga shows', 'ga process', 'fabricated antennas', 'chip antenna', 'article proposes', 'antenna may', 'also presented']</t>
  </si>
  <si>
    <t>Chip antenna | FDTD | Genetic algorithm | LTCC | Monopole antennas</t>
  </si>
  <si>
    <t>A popular chip antenna is designed with certain metal patterns on a small bulk made of ceramic or similar material. For the purpose of designing this kind of chip antenna for small wireless-mobile terminals, this article proposes a method in which a genetic algorithm (GA) is adopted to optimize the realized antennas' matching conditions. A model of a meander-line-based chip antenna is established to fit the GA; meanwhile, an FDTD-based simulation package is employed to calculate the input impedances and radiation patterns of tested cases during the GA process. The computation package used in this work is proved to be capable of predicting the performance of the fabricated antennas; on the other hand, the GA shows that it can lead to a convergent result impedance-matching improvement. It is well verified that this type of antenna may have omnidirectional radiation patterns on the principal plane, similar to those of the usual monopole antennas. A capacitive feeding technique for the obvious improvement of the prototype antenna's impedance is also presented. ¬© 2004 Wiley Periodicals, Inc.</t>
  </si>
  <si>
    <t>116-127</t>
  </si>
  <si>
    <t>60008504;60008504</t>
  </si>
  <si>
    <t>15925629400;16637816500</t>
  </si>
  <si>
    <t>Huang, Chi Fang;Li, Ho Min</t>
  </si>
  <si>
    <t>Tatung University</t>
  </si>
  <si>
    <t>Huang C.</t>
  </si>
  <si>
    <t>Design optimization of chip antennas using the GA-FDTD approach</t>
  </si>
  <si>
    <t>10.1002/mmce.20058</t>
  </si>
  <si>
    <t>2-s2.0-12344297281</t>
  </si>
  <si>
    <t>['work presents', 'wave modes', 'wave antennas', 'wave accuracy', 'previous works', 'practical millimeter', 'new method', 'mom ).', 'method develops', 'laterally shielded', 'electromagnetic devices', 'characteristic electric', 'band leaky']</t>
  </si>
  <si>
    <t>Leaky-wave modes | Method of moments | Modal expansion | Multilayered Green's functions</t>
  </si>
  <si>
    <t>This work presents a novel numerical technique for the analysis of leaky-wave modes in laterally shielded, top-open multilayered planar transmission lines. The method develops the multilayered-media boxed Green's functions for this type of electromagnetic devices, and solves the characteristic electric-field integral equation (EFIE) by using the method of moments (MoM). The analytical expressions used for the computation of the kernel of this technique are derived in this article, and results for leaky-wave modes in different practical structures are presented. The strong analytical nature of the proposed approach allows for a low-cost computational code without losing its full-wave accuracy. Comparisons with previous works are presented, showing the advantages of this new method for the analysis and design of practical millimeter-band leaky-wave antennas. ¬© 2004 Wiley Periodicals, Inc.</t>
  </si>
  <si>
    <t>128-139</t>
  </si>
  <si>
    <t>60014907;60014907;60014907</t>
  </si>
  <si>
    <t>7006760553;6506988645;6603078652</t>
  </si>
  <si>
    <t>G√≥mez-Tornero, Jos√© Luis;Quesada-Pereira, Fernando Daniel;√Ålvarez-Melc√≥n, Alejandro</t>
  </si>
  <si>
    <t>Spain</t>
  </si>
  <si>
    <t>Cartagena</t>
  </si>
  <si>
    <t>Universidad Politecnica de Cartagena</t>
  </si>
  <si>
    <t>G√≥mez-Tornero J.</t>
  </si>
  <si>
    <t>A full-wave space-domain method for the analysis of leaky-wave modes in multilayered planar open parallel-plate waveguides</t>
  </si>
  <si>
    <t>10.1002/mmce.20059</t>
  </si>
  <si>
    <t>2-s2.0-12344315653</t>
  </si>
  <si>
    <t>['thorough studies', 'tem mode', 'situation arising', 'paper deals', 'original contribution', 'open laterally', 'odd modes', 'modal spectrum', 'fundamental quasi', 'even modes', 'domain analysis']</t>
  </si>
  <si>
    <t>Bound/leaky modes | Shielded/periodic lines | Spectral-domain analysis</t>
  </si>
  <si>
    <t>This work applies spectral-domain analysis (SDA) to study the modal spectrum of open laterally-shielded microstrip lines. Although some thorough studies have been carried out (periodic phased leaky-wave antennas), only odd modes have been considered. The original contribution of this paper deals with the situation arising when even modes (such as the fundamental quasi-TEM mode) are accounted for. ¬© 2004 Wiley Periodicals, Inc. Microwave CAE 15: 86-91, 2005.</t>
  </si>
  <si>
    <t>86-91</t>
  </si>
  <si>
    <t>60033284;60033284</t>
  </si>
  <si>
    <t>7007042299;55148739200</t>
  </si>
  <si>
    <t>Mesa, Francisco;Medina, Francisco</t>
  </si>
  <si>
    <t>Sevilla</t>
  </si>
  <si>
    <t>Universidad de Sevilla</t>
  </si>
  <si>
    <t>Mesa F.</t>
  </si>
  <si>
    <t>2D spectral-domain analysis of open laterally-shielded microstrip lines</t>
  </si>
  <si>
    <t>10.1002/mmce.20054</t>
  </si>
  <si>
    <t>2-s2.0-12344322282</t>
  </si>
  <si>
    <t>['wave stack', 'various properties', 'unit cell', 'mode density', 'generalized expression', 'generalized case', 'dielectric slabs', 'dielectric contrast', 'band edge', 'analytical expressions']</t>
  </si>
  <si>
    <t>Graded periodic dielectric structure | Mode density | Photonic band gap | Quarter wave stack</t>
  </si>
  <si>
    <t>Analytical expressions are derived for electromagnetic mode density in ID periodic dielectric structures consisting of dielectric slabs of different dielectric constants. Firstly, the Maxwell's equation is solved for a dielectric scatterer block that contains two dielectric slabs of different dielectric constants, and then it is solved for a dielectric scatterer block that contains three dielectric slabs of different dielectric constants. Finally, a generalized expression for the dielectric scatterer block, containing n dielectric slabs of different dielectric constants, is written. The dependence of the photonic band gap upon the dielectric contrast, dimensions of the unit cell, and number of periods is investigated. The various properties of mode density at the band edge are discussed for both the quarter-wave stack as well as the generalized case. ¬© 2004 Wiley Periodicals, Inc.</t>
  </si>
  <si>
    <t>69-78</t>
  </si>
  <si>
    <t>60029284;60029284;60032730;60032730</t>
  </si>
  <si>
    <t>35427447800;57202146098;55519873100;35838301500</t>
  </si>
  <si>
    <t>Tiwari, Manoj K.;Gupta, K. K.;Gupta, H. C.;Dube, D. C.</t>
  </si>
  <si>
    <t>India;India</t>
  </si>
  <si>
    <t>New Delhi;New Delhi</t>
  </si>
  <si>
    <t>Indian Institute of Technology Delhi;University of Delhi</t>
  </si>
  <si>
    <t>60032730;60029284</t>
  </si>
  <si>
    <t>Tiwari M.</t>
  </si>
  <si>
    <t>Electromagnetic mode density at the band edge of a 1D graded periodic dielectric structure</t>
  </si>
  <si>
    <t>10.1002/mmce.20052</t>
  </si>
  <si>
    <t>2-s2.0-12344322283</t>
  </si>
  <si>
    <t>['unproved infrastructure', 'timing services', 'telemetry monitoring', 'speed uplink', 'precise navigation', 'paper provides', 'operationally feasible', 'operational improvements', 'new high', 'following operations', 'effectively manage', 'constellation monitoring', 'civilian navigation', 'anomaly detection', 'air force']</t>
  </si>
  <si>
    <t>Over the past three years, the Lockheed Martin GPS III team has analyzed potential operational concepts for the Air Force. The completed tasks support the government's objective of a "realizable and operationally feasible" US Strategic Command (USSTRATCOM) and Air Force Space Command (AFSPC) concept of operations. This paper provides an overview of the operational improvements for the command and control of satellites, the provision of safe, precise navigation and timing services to end-users. The GPS III system changes existing operational paradigms. Improved operator capabilities are enabled by a new high-speed uplink/downlink and crosslink communication architecture. Continuous connectivity allows operators a "contact one satellite - contact all satellites" concept enabling near-real-time navigation updates and telemetry monitoring. This paper describes potential improvements for the following operations: Constellation Monitoring, Command and Control, Navigation Upload Monitoring, Global Service Monitoring, Global Service Prediction, Civilian Navigation (CNAV) Messaging, and Anomaly Detection and Resolution. This paper also describes future operational improvements as GPS applications continue to proliferate and the need for an unproved infrastructure to effectively manage all the systems that affect GPS service grows.</t>
  </si>
  <si>
    <t>60002959-117653370;60002959-117653370;60002959-117653370;101633104</t>
  </si>
  <si>
    <t>6506050183;7101895489;7006264083;7006836895</t>
  </si>
  <si>
    <t>Luba, Ollie;Boyd, Larry;Gower, Art;Crum, Jeff</t>
  </si>
  <si>
    <t>United States;United States;United States</t>
  </si>
  <si>
    <t>Bethesda;Danvers;Danvers</t>
  </si>
  <si>
    <t>Lockheed Martin Corporation;Lockheed Martin Corporation;Infinity Systems Engineering</t>
  </si>
  <si>
    <t>60002959;117653370;101633104</t>
  </si>
  <si>
    <t>Luba O.</t>
  </si>
  <si>
    <t>GPS III system operations concepts</t>
  </si>
  <si>
    <t>10.1109/MAES.2005.1396789</t>
  </si>
  <si>
    <t>2-s2.0-12344327372</t>
  </si>
  <si>
    <t>['weibull clutter', 'using higher', 'statistical verification', 'statistical model', 'special case', 'sea clutter', 'rule aic', 'resolution processing', 'resolution conforms', 'resolution algorithm', 'rayleigh clutter', 'put forward', 'physical significance', 'numerical domain', 'normal distribution', 'namely two', 'music conforms', 'lognormal distribution', 'k clutter', 'identification method', 'distributional characteristics', 'borne radar', 'background noise']</t>
  </si>
  <si>
    <t>Background clutter statistics | High resolution processing | Ship-borne HFSWR (High frequency surface wave radar)</t>
  </si>
  <si>
    <t>When high-resolution algorithm is applied in ship-borne radar, high-resolution algorithm's non-linearity and distributional characteristics before high-resolution processing determine background clutter's distributional characteristics after high-resolution and detector design afterwards. Because background noise before high-resolution has physical significance, the statistical model of first-order Bragg lines and second order components of sea clutter is put forward. Then by using higher-order cumulative quantity's statistical verification of actually measured data, it is concluded that background noise before high-resolution conforms to normal distribution in ship-borne radar. The non-linearity of high-resolution algorithm determines that background noise after high-resolution processing conforms to non-normal distribution. Non-normal distributed clutter mainly include Weibull, Lognormal and K clutter. Rayleigh clutter can be seen as special case of Weibull clutter. These clutter have differently statistical characteristics and can be discriminated by clutter characteristics recognition. The numerical domain's distribution after high-resolution processing is determined by Improved minimum entropy clutter characteristics recognition method based on rule AIC, namely two-parameter domain scanning method. This identification method has higher recognition rate. It is verified that background noise after high-resolution by pre-whitened-MUSIC conforms to lognormal distribution.</t>
  </si>
  <si>
    <t>115-118</t>
  </si>
  <si>
    <t>107975314-60019616</t>
  </si>
  <si>
    <t>Zhang, Zhong</t>
  </si>
  <si>
    <t>China;China</t>
  </si>
  <si>
    <t>Harbin;Harbin</t>
  </si>
  <si>
    <t>Harbin Institute of Technology;Hei Long Jiang University</t>
  </si>
  <si>
    <t>60019616;107975314</t>
  </si>
  <si>
    <t>Zhang Z.</t>
  </si>
  <si>
    <t>Background noise distribution before and after high-resolution processing in ship-borne radar</t>
  </si>
  <si>
    <t>2-s2.0-12344335819</t>
  </si>
  <si>
    <t>['sensilla located', 'possible functions', 'nonporous wall', 'maxillary palps', 'maxillary palp', 'external morphology', 'deep pits', 'cuticular surface', 'coeloconic sensilla']</t>
  </si>
  <si>
    <t>Antenna | Coeloconic sensilla | Maxillary palp | Megaselia scalaris | Ultrastructure</t>
  </si>
  <si>
    <t>The external morphology of coeloconic sensilla (peg-like sense organs protruding from deep pits) on the postpedicel (third antennal segment) and maxillary palp from a female Megaselia scalaris (Loew) is described using scanning electron microscopy. The pegs of the sensilla located on the postpedicel are "starfruit-like" in shape and are completely contained within deep depressions. Transmission electron microscopy showed that each peg has a thick and nonporous wall. The coeloconic sensilla of the maxillary palps are long, linear, and blunt-tipped and protrude over the cuticular surface. Possible functions of the sensilla are discussed. ¬© 2005 Entomological Society of America.</t>
  </si>
  <si>
    <t>113-118</t>
  </si>
  <si>
    <t>Annals of the Entomological Society of America</t>
  </si>
  <si>
    <t>60000881;60000881;60025313;60000881;60000881;60000881;60031101</t>
  </si>
  <si>
    <t>7006830973;7006830974;6602857806;6603206959;6602569152;7004348850;14620504700</t>
  </si>
  <si>
    <t>Sukontason, Kom;Sukontason, Kabkaew L.;Vogtsberger, Roy C.;Boonchu, Noppawan;Chaiwong, Tarinee;Piangjai, Somsak;Disney, Henry</t>
  </si>
  <si>
    <t>United Kingdom;United States;Thailand</t>
  </si>
  <si>
    <t>Cambridge;Abilene;Chiang Mai</t>
  </si>
  <si>
    <t>University of Cambridge;Hardin Simmons University;Chiang Mai University</t>
  </si>
  <si>
    <t>60031101;60025313;60000881</t>
  </si>
  <si>
    <t>Sukontason K.</t>
  </si>
  <si>
    <t>Ultrastructure of coeloconic sensilla on postpedicel and maxillary palp of Megaselia scalaris (Diptera: Phoridae)</t>
  </si>
  <si>
    <t>10.1603/0013-8746(2005)098[0113:UOCSOP]2.0.CO;2</t>
  </si>
  <si>
    <t>2-s2.0-12444256391</t>
  </si>
  <si>
    <t>['open problem', 'negative answer', 'minimal delay', 'maximal rates', 'eight columns', 'also posed']</t>
  </si>
  <si>
    <t>Complex orthogonal designs | Decoding delays | Full diversity | Maximal rates | Space-time block codes</t>
  </si>
  <si>
    <t>X. Liang systematically investigated orthogonal designs with maximal rates, gave the maximal rates of complex orthogonal designs and a concrete construction procedure for complex orthogonal designs with the maximal rates. He also posed an open problem on the minimal decoding delays of complex orthogonal designs with maximal rates, and proved that the problem is correct for less than or equal to six transmit antennas. In this correspondence, we give a counterexample for the open problem for n = 8 and prove that the minimal delay for complex orthogonal designs with eight columns is 56. Hence, we give a negative answer for the open problem. ¬© 2005 IEEE.</t>
  </si>
  <si>
    <t>355-359</t>
  </si>
  <si>
    <t>IEEE Transactions on Information Theory</t>
  </si>
  <si>
    <t>60011375-60009860;60011375</t>
  </si>
  <si>
    <t>7101602965;7404522601</t>
  </si>
  <si>
    <t>Kan, Haibin;Shen, Hong</t>
  </si>
  <si>
    <t>Japan;China</t>
  </si>
  <si>
    <t>Nomi;Shanghai</t>
  </si>
  <si>
    <t>Japan Advanced Institute of Science and Technology;Fudan University</t>
  </si>
  <si>
    <t>60011375;60009860</t>
  </si>
  <si>
    <t>Kan H.</t>
  </si>
  <si>
    <t>A counterexample for the open problem on the minimal delays of orthogonal designs with maximal rates</t>
  </si>
  <si>
    <t>10.1109/TIT.2004.839544</t>
  </si>
  <si>
    <t>2-s2.0-12444310251</t>
  </si>
  <si>
    <t>['transmit signals', 'sufficient condition', 'still proposed', 'rate exist', 'quaternionic space', 'quaternionic identification', 'orthogonal codes', 'orthogonal code', 'optimal nonorthogonality', 'linear extension', 'extended space', 'encoding methods', 'diagonal components', 'design potential', 'correspondence extends', 'complex quasi', 'complex constellations', 'complete necessary', '4 tx', '2 tx']</t>
  </si>
  <si>
    <t>Algebraic codes | Division algebras | Quasi-orthogonal space-time block code (STBC) | Quaternions | R-algebras | Representations of finite groups | Tensor product</t>
  </si>
  <si>
    <t>The design potential of using quaternionic numbers to identify a 4 √ó 4 real orthogonal space-time block code has been exploited in various communication articles. Although it has been shown that orthogonal codes in full-rate exist only for 2 Tx-antennas in complex constellations, a series of complex quasi-orthogonal codes for 4 Tx-antennas is still proposed to have good performance recently. This quasi-orthogonal scheme enables the codes to reach the optimal nonorthogonality, which can be measured by taking the expectation over all transmit signals of the ratios between the powers of the off-diagonal and diagonal components. This correspondence extends the quaternionic identification to the above encoding methods. Based upon tensor product for giving the quaternionic space a linear extension, a complete necessary and sufficient condition for identifying any given complex quasi-orthogonal code with the extended space is generalized by considering every possible two-dimensional ‚Ñù-algebra. ¬© 2005 IEEE.</t>
  </si>
  <si>
    <t>324-330</t>
  </si>
  <si>
    <t>60005429;60022637;60005429</t>
  </si>
  <si>
    <t>55733169700;36076653800;7202463605</t>
  </si>
  <si>
    <t>Chen, Ming Yang;Li, Hua Chieh;Pei, Soo Chang</t>
  </si>
  <si>
    <t>Taiwan;Taiwan</t>
  </si>
  <si>
    <t>Taipei;Taipei</t>
  </si>
  <si>
    <t>National Taiwan Normal University;National Taiwan University</t>
  </si>
  <si>
    <t>60022637;60005429</t>
  </si>
  <si>
    <t>Chen M.</t>
  </si>
  <si>
    <t>Algebraic identification for optimal nonorthogonality 4 √ó 4 complex space-time block codes using tensor product on quaternions</t>
  </si>
  <si>
    <t>10.1109/TIT.2004.839521</t>
  </si>
  <si>
    <t>2-s2.0-12444328813</t>
  </si>
  <si>
    <t>Army Research Laboratory</t>
  </si>
  <si>
    <t>DAAD‚Äì190120011</t>
  </si>
  <si>
    <t>ARL</t>
  </si>
  <si>
    <t>['transmit antennas', 'random interleaving', 'proposed method', 'overall performance', 'orthogonal frequency', 'memoryless modulation', 'interleaving strategy', 'interleaving method', 'input multiple', 'guarantee full', 'general space', 'division multiplexing', 'diversity transmission', 'diversity product', 'delay profiles', 'delay profile', 'code design', 'arbitrary power', 'arbitrary number', '5 db']</t>
  </si>
  <si>
    <t>Frequency-selective fading channels | Full diversity | Multiple-input multiple-output-orthogonal frequency-division multiplexing (MIMO-OFDM) systems | Permutation | Space-frequency (SF) coding</t>
  </si>
  <si>
    <t>In this paper, a general space-frequency (SF) block code structure is proposed that can guarantee full-rate (one channel symbol per subcarrier) and full-diversity transmission in multiple-input multiple-output-orthogonal frequency-division multiplexing (MIMO-OFDM) systems. The proposed method can be used to construct SF codes for an arbitrary number of transmit antennas, any memoryless modulation and arbitrary power-delay profiles. Moreover, assuming that the power-delay profile is known at the transmitter, we devise an interleaving method to maximize the overall performance of the code. We show that the diversity product can be decomposed as the product of the "intrinsic" diversity product, which depends only on the used signal constellation and the code design, and the "extrinsic" diversity product, which depends only on the applied interleaving method and the power delay profile of the channel. Based on this decomposition, we propose an interleaving strategy to maximize the "extrinsic" diversity product. Extensive simulation results show that the proposed SF codes outperform the previously existing codes by about 3-5 dB, and that the proposed interleaving method results in about 1-3-dB performance improvement compared to random interleaving. ¬© 2005 IEEE.</t>
  </si>
  <si>
    <t>229-249</t>
  </si>
  <si>
    <t>60078684;60078684-60018567;60078684</t>
  </si>
  <si>
    <t>7402010291;7006311415;7404200118</t>
  </si>
  <si>
    <t>Su, Weifeng;Safar, Zoltan;Liu, K. J.Ray</t>
  </si>
  <si>
    <t>United States;Denmark</t>
  </si>
  <si>
    <t>College Park;Copenhagen</t>
  </si>
  <si>
    <t>A. James Clark School of Engineering;IT-Universitetet i K√∏benhavn</t>
  </si>
  <si>
    <t>60078684;60018567</t>
  </si>
  <si>
    <t>Su W.</t>
  </si>
  <si>
    <t>Full-rate full-diversity space-frequency codes with optimum coding advantage</t>
  </si>
  <si>
    <t>10.1109/TIT.2004.839496</t>
  </si>
  <si>
    <t>2-s2.0-12444332075</t>
  </si>
  <si>
    <t>National Science Foundation</t>
  </si>
  <si>
    <t>ANI-0208135</t>
  </si>
  <si>
    <t>NSF</t>
  </si>
  <si>
    <t>['upper bound', 'somewhat surprising', 'relay channels', 'rayleigh fading', 'present algorithms', 'potential application', 'obtained numerically', 'numerical results', 'noise ratio', 'lower bounds', 'lower bound', 'input multiple', 'first consider', 'ergodic capacity', 'cooperative communications', 'convex programming', 'characterized exactly', 'certain signal', 'also provided']</t>
  </si>
  <si>
    <t>Cooperative communications | Ergodic capacity | Multiple-input multiple-output (MIMO) | Relay channel</t>
  </si>
  <si>
    <t>We study the capacity of multiple-input multiple-output (MIMO) relay channels. We first consider the Gaussian MIMO relay channel with fixed channel conditions, and derive upper bounds and lower bounds that can be obtained numerically by convex programming. We present algorithms to compute the bounds. Next, we generalize the study to the Rayleigh fading case. We find an upper bound and a lower bound on the ergodic capacity. It is somewhat surprising that the upper bound can meet the lower bound under certain regularity conditions (not necessarily degradedness), and therefore the capacity can be characterized exactly; previously this has been proven only for the degraded Gaussian relay channel. We investigate sufficient conditions for achieving the ergodic capacity; and in particular, for the case where all nodes have the same number of antennas, the capacity can be achieved under certain signal-to-noise ratio (SNR) conditions. Numerical results are also provided to illustrate the bounds on the ergodic capacity of the MIMO relay channel over Rayleigh fading. Finally, we present a potential application of the MIMO relay channel for cooperative communications in ad hoc networks. ¬© 2005 IEEE.</t>
  </si>
  <si>
    <t>29-43</t>
  </si>
  <si>
    <t>60003892;60003892;60013791</t>
  </si>
  <si>
    <t>57188651762;36105605300;7003413616</t>
  </si>
  <si>
    <t>Wang, Bo;Zhang, Junshan;H√∏st-Madsen, Anders</t>
  </si>
  <si>
    <t>Honolulu;Tempe</t>
  </si>
  <si>
    <t>University of Hawai ªi at MƒÅnoa;Arizona State University</t>
  </si>
  <si>
    <t>60013791;60003892</t>
  </si>
  <si>
    <t>Wang B.</t>
  </si>
  <si>
    <t>On the capacity of MIMO relay channels</t>
  </si>
  <si>
    <t>10.1109/TIT.2004.839487</t>
  </si>
  <si>
    <t>2-s2.0-12444347518</t>
  </si>
  <si>
    <t>['theoretical limits', 'low complexity', 'letter describes']</t>
  </si>
  <si>
    <t>Fading channels | Iterative decoding | Multiple antennas | Space-time codes</t>
  </si>
  <si>
    <t>This letter describes a multi-layer turbo space-time coding scheme. Based on a carefully designed power allocation strategy, performance reasonably close to the theoretical limits can be achieved at a rate of two bits per channel use with very low complexity. ¬© 2005 IEEE.</t>
  </si>
  <si>
    <t>55-57</t>
  </si>
  <si>
    <t>IEEE Communications Letters</t>
  </si>
  <si>
    <t>60013983;60013983</t>
  </si>
  <si>
    <t>7404512092;7102920635</t>
  </si>
  <si>
    <t>Wu, Keying;Ping, Li</t>
  </si>
  <si>
    <t>Hong Kong</t>
  </si>
  <si>
    <t>Kowloon</t>
  </si>
  <si>
    <t>City University of Hong Kong</t>
  </si>
  <si>
    <t>Wu K.</t>
  </si>
  <si>
    <t>Multi-layer turbo space-time codes</t>
  </si>
  <si>
    <t>10.1109/LCOMM.2005.01030</t>
  </si>
  <si>
    <t>2-s2.0-12544249150</t>
  </si>
  <si>
    <t>Aalborg Universitet</t>
  </si>
  <si>
    <t>AAU</t>
  </si>
  <si>
    <t>['wireless communication', 'promising potential', 'outdoor measurements', 'channel interference', 'channel dispersion']</t>
  </si>
  <si>
    <t>MIMO system | Multiple elements antenna | Time reversal techniques</t>
  </si>
  <si>
    <t>In this paper, based on outdoor measurements we study the feasibility of applying the time reversal techniques (TR) in multiple element antenna (MEA) wireless communication systems. It is demonstrated that the use of TR in wireless communication has a promising potential in mitigating the effect of channel dispersion and especially in reducing the co-channel interference where a margin of 18dB interference reduction has been obtained. ¬© 2005 IEEE.</t>
  </si>
  <si>
    <t>40-42</t>
  </si>
  <si>
    <t>60022134;60022134;60022134</t>
  </si>
  <si>
    <t>55664580100;7403571081;7102820003</t>
  </si>
  <si>
    <t>Nguyen, Hung Tuan;Andersen, J√∏rgen Bach;Pedersen, Gert Fr√∏lund</t>
  </si>
  <si>
    <t>Denmark</t>
  </si>
  <si>
    <t>Aalborg</t>
  </si>
  <si>
    <t>Aalborg University</t>
  </si>
  <si>
    <t>Nguyen H.</t>
  </si>
  <si>
    <t>The potential use of time reversal techniques in multiple element antenna systems</t>
  </si>
  <si>
    <t>10.1109/LCOMM.2005.01011</t>
  </si>
  <si>
    <t>2-s2.0-12544249897</t>
  </si>
  <si>
    <t>['transmit antennas', 'time decoder', 'three types', 'take advantages', 'stbc system', 'sm system', 'receiver side', 'output system', 'multiplexed space', 'input multiple', 'group receivers', 'filtered version', 'diversity order', 'detection schemes', 'correlated channels', 'combined system']</t>
  </si>
  <si>
    <t>Detection | Space-time block codes | Spatial multiplexing</t>
  </si>
  <si>
    <t>In this paper, space-time block code is combined with spatial multiplexing technique over multiple-input multiple-output system to take advantages of both schemes. The transmit antennas are divided into groups and each group transmits spacetime coded blocks in parallel. At receiver side, three types of group receivers are proposed to separate the filtered version of the multiplexed space-time coded symbol blocks followed by space-time decoder. Error rate performances of the detection schemes are evaluated in correlated channels. The diversity order of the combined system is compared with that of the SM system and the STBC system. ¬© 2005 IEEE.</t>
  </si>
  <si>
    <t>49-51</t>
  </si>
  <si>
    <t>60005510;60005510</t>
  </si>
  <si>
    <t>56122833100;7005789635</t>
  </si>
  <si>
    <t>Zhao, Lan;Dubey, V. K.</t>
  </si>
  <si>
    <t>Singapore</t>
  </si>
  <si>
    <t>Singapore City</t>
  </si>
  <si>
    <t>Nanyang Technological University</t>
  </si>
  <si>
    <t>Zhao L.</t>
  </si>
  <si>
    <t>Detection schemes for space-time block code and spatial multiplexing combined system</t>
  </si>
  <si>
    <t>10.1109/LCOMM.2005.01021</t>
  </si>
  <si>
    <t>2-s2.0-12544253848</t>
  </si>
  <si>
    <t>['proposed codes', 'propose new', 'generator matrices']</t>
  </si>
  <si>
    <t>Differential modulation | Diversity | Fading channels | Unitary space-time coding</t>
  </si>
  <si>
    <t>In this paper, we propose new and improved unitary signal constellations for differential unitary space-time modulations utilizing more than two transmit antennas. The proposed unitary designs are constructed from fundamental building blocks which comprise the generator matrices of diagonal cyclic codes, and the 2√ó2 and 3√ó3 rotational matrices. The performances of the proposed codes are superior to those of previously proposed codes. ¬© 2005 IEEE.</t>
  </si>
  <si>
    <t>60017161;60017161;60017161</t>
  </si>
  <si>
    <t>7003963544;7401705695;16175201400</t>
  </si>
  <si>
    <t>Soh, Thian Ping;Ng, Chun Sum;Kam, Pooi Yuen</t>
  </si>
  <si>
    <t>National University of Singapore</t>
  </si>
  <si>
    <t>Soh T.</t>
  </si>
  <si>
    <t>Improved signal constellations for differential unitary space-time modulations with more than two transmit antennas</t>
  </si>
  <si>
    <t>10.1109/LCOMM.2005.01023</t>
  </si>
  <si>
    <t>2-s2.0-12544258492</t>
  </si>
  <si>
    <t>European Commission</t>
  </si>
  <si>
    <t>HPRN-CT-2000-00053</t>
  </si>
  <si>
    <t>EC</t>
  </si>
  <si>
    <t>['vertical displacements', 'various campaigns', 'value agrees', 'surrounding areas', 'surrounding area', 'study area', 'southern part', 'small size', 'seismic hazards', 'second one', 'rights reserved', 'recurrence time', 'monitor horizontal', 'magnitude 5', 'horizontal displacements', 'gps processing', 'gps network', 'first one', 'displacements expected', 'different antennas', 'data processing', '2 weeks', '1 mm']</t>
  </si>
  <si>
    <t>The Upper Rhine Graben is a north-northeast trending rift system, which belongs to the European Cenozoic Rift System. Today, the southern part of the graben is seismically still active. Earthquakes of magnitude 5 have a recurrence time of approximately 30 years. The EUCOR-URGENT project focuses on the seismic hazards and neotectonics in the Upper Rhine Graben and the surrounding areas. Within the framework of this project five institutions have created and have been maintaining a GPS network in the Upper Rhine Graben and the surrounding area in order to monitor horizontal and vertical displacements in the study area. Two GPS campaigns have been carried out in the network to monitor and to determine the horizontal and vertical displacements in the study area. The first one was observed in 1999 and the second one in 2000. In 2002, 2 weeks of data of the available permanent GPS reference stations in the area have also been included in the investigations. These permanent stations belong to the European Reference Frame Permanent Network, International GPS Service network, Satellite Positioning Service of Baden-W√ºrttemberg, R√©seau GPS Permanent-France (RGP), R√©seau GPS Permanent dans les Alpes (REGAL) and the AGNES (operated by the Swiss Positioning Service). Due to the small size of the displacements expected, high accuracy requirements must be met in the GPS processing. In order to achieve this, the results of the available absolute antenna calibrations have been considered in the data processing, too. The results have shown that the application of absolute antenna calibration models is crucial for the derivation of a highly accurate displacement field. Without these models large discrepancies (on the level of few centimetres) can be observed at those stations, where the observations were carried out by different antennas in the various campaigns. As expectedly, due to the short time span, no significant displacement could be detected in the study area. However, the deformation analysis shows that the horizontal displacements do not exceed the level of 1 mm/yr. This value agrees with the results of other investigations. ¬© 2004 Elsevier Ltd. All rights reserved.</t>
  </si>
  <si>
    <t>425-438</t>
  </si>
  <si>
    <t>3-4 SPEC. ISS.</t>
  </si>
  <si>
    <t>Quaternary Science Reviews</t>
  </si>
  <si>
    <t>60029428;60029428;60029428;60029428;60029428</t>
  </si>
  <si>
    <t>6701556133;55724707500;6602601886;15728348200;12042577100</t>
  </si>
  <si>
    <t>R√≥zsa, Sz;Mayer, M.;Westerhaus, M.;Seitz, K.;Heck, B.</t>
  </si>
  <si>
    <t>Karlsruhe</t>
  </si>
  <si>
    <t>Karlsruhe Institute of Technology, Campus South</t>
  </si>
  <si>
    <t>R√≥zsa S.</t>
  </si>
  <si>
    <t>Towards the determination of displacements in the Upper Rhine Graben area using GPS measurements and precise antenna modelling</t>
  </si>
  <si>
    <t>S0277379104002094</t>
  </si>
  <si>
    <t>10.1016/j.quascirev.2004.07.007</t>
  </si>
  <si>
    <t>2-s2.0-12544259469</t>
  </si>
  <si>
    <t>['two halves', 'significant steering', 'shaped beams', 'shape control', 'radiation pattern', 'phase variation', 'phase difference', 'long aperture', 'integral multiple', 'good quality', 'corresponding effect', 'antenna deformation', 'analyzed using']</t>
  </si>
  <si>
    <t>Shape control of parabolic cylindrical antennas and corresponding effect on radiation pattern, using piezoelectric actuators, is investigated. A narrow, 350-mm-long aperture, parabolic cylindrical antenna of Lexan¬Æ material is chosen for analysis. Antenna deformation is analyzed using an experimentally validated piezoelectric shell finite element. Radiation pattern is calculated using physical optics. Significant steering and shaping are obtained by deforming the antenna using centrally placed actuators. Using the strategy of making the phase variation at aperture as linear as possible and adjusting the phase difference between the two halves of the antenna to be an integral multiple of 2œÄ, very good quality is achieved for the steered and shaped beams.</t>
  </si>
  <si>
    <t>165-173</t>
  </si>
  <si>
    <t>AIAA Journal</t>
  </si>
  <si>
    <t>100317518-101022404;60014153-106261895;60014153-106261895;60014153-109878814</t>
  </si>
  <si>
    <t>57220787649;6701780492;6508094459;6603778866</t>
  </si>
  <si>
    <t>Gupta, V. K.;Seshu, P.;Issac, K. Kurien;Shevgaonkar, R. K.</t>
  </si>
  <si>
    <t>India;India;India;India;India</t>
  </si>
  <si>
    <t>Mumbai;Powai Bombay;Powai Bombay;;Hyderabad</t>
  </si>
  <si>
    <t>Indian Institute of Technology Bombay;Electrical Engineering Department;Mechanical Engineering Department;Kota Engineering College;Engineering College</t>
  </si>
  <si>
    <t>60014153;109878814;106261895;101022404;100317518</t>
  </si>
  <si>
    <t>Gupta V.K.</t>
  </si>
  <si>
    <t>Beam steering and shaping of smart cylindrical antenna</t>
  </si>
  <si>
    <t>10.2514/1.8689</t>
  </si>
  <si>
    <t>2-s2.0-12744259978</t>
  </si>
  <si>
    <t>['several kelvins', 'several combinations', 'resulting uncertainty', 'power radiometer', 'microwave total', 'measurement results', 'error introduced', 'enable one', 'distant scene', 'calibration target', 'approximate expression', '1 k']</t>
  </si>
  <si>
    <t>Calibration | Calibration target | Microwave radiometry | Radiometer | Remote sensing | Uncertainty analysis</t>
  </si>
  <si>
    <t>For a microwave total-power radiometer, we consider the error introduced by neglecting the difference in the antenna reflection coefficient between when it views a distant scene and when it views a nearby calibration target. An approximate expression is presented for the error, and measurements are described that enable one to estimate the resulting uncertainty in the measured brightness temperature. The measurement results are presented for several combinations of antenna and calibration target. The resulting uncertainty ranges from about 0.1 K to several kelvins for the representative cases considered.</t>
  </si>
  <si>
    <t>50-58</t>
  </si>
  <si>
    <t>IEEE Transactions on Geoscience and Remote Sensing</t>
  </si>
  <si>
    <t>60023053;60023053;60023053-60000221;60023053</t>
  </si>
  <si>
    <t>56277383900;56235587400;8321337700;6603494023</t>
  </si>
  <si>
    <t>Randa, James;Walker, David K.;Cox, Amanda E.;Billinger, Robert L.</t>
  </si>
  <si>
    <t>Gaithersburg;Boulder</t>
  </si>
  <si>
    <t>National Institute of Standards and Technology;University of Colorado Boulder</t>
  </si>
  <si>
    <t>60023053;60000221</t>
  </si>
  <si>
    <t>Randa J.</t>
  </si>
  <si>
    <t>Errors resulting from the reflectivity of calibration targets</t>
  </si>
  <si>
    <t>10.1109/TGRS.2004.839809</t>
  </si>
  <si>
    <t>2-s2.0-12844251949</t>
  </si>
  <si>
    <t>Academy of Finland</t>
  </si>
  <si>
    <t>['w band', 'standard wr', 'radiation pattern', 'less frequency', 'input match', 'guide made', 'dependent beamwidth', 'computer simulations', 'antennas based', '25 db']</t>
  </si>
  <si>
    <t>Dielectric rod antenna | Dielectric waveguide | Sapphire | W band</t>
  </si>
  <si>
    <t>In this letter, antennas based on dielectric rod wave-guide made of GaAs and fused Sapphire cut along its optical axis inserted in the end of a standard WR-10 metal waveguide are investigated with computer simulations and experiments in the W band. The radiation pattern is found to be similar to that of the open metal waveguide end, but less frequency-dependent beamwidth and input match: measured return loss is more than 25 dB.</t>
  </si>
  <si>
    <t>IEEE Microwave and Wireless Components Letters</t>
  </si>
  <si>
    <t>60103653;60103653;60103653;60103653</t>
  </si>
  <si>
    <t>6602811592;6506377852;6701788874;16639507200</t>
  </si>
  <si>
    <t>Lioubtchenko, Dmitri V.;Dudorov, Sergey N.;Mallat, Juha A.;R√§is√§nea, Antti V.</t>
  </si>
  <si>
    <t>Finland</t>
  </si>
  <si>
    <t>Espoo</t>
  </si>
  <si>
    <t>Aalto University</t>
  </si>
  <si>
    <t>Lioubtchenko D.</t>
  </si>
  <si>
    <t>Dielectric rod waveguide antenna for W band with good input match</t>
  </si>
  <si>
    <t>10.1109/LMWC.2004.840946</t>
  </si>
  <si>
    <t>2-s2.0-12844252498</t>
  </si>
  <si>
    <t>['validate experimentally', 'two dtms', 'topographic height', 'retrieved dtm', 'obtained using', 'novel technique', 'existing dtm']</t>
  </si>
  <si>
    <t>Digital terrain model (DTM) | Ground-based SAR (GB-SAR) system | Linear SAR (LiSA) technology | Synthetic aperture radar (SAR) | Synthetic aperture radar interferometry (InSAR)</t>
  </si>
  <si>
    <t>A novel technique for the retrieval of a digital terrain model (DTM) with a ground-based synthetic aperture radar (GB-SAR) system is described. A set of SAR images collected over a test site located at Salice d'Ulzio, Italy, is used to validate experimentally the proposed DTM retrieval technique. The topographic height is obtained using an algorithm specifically tailored for a GB-SAR system equipped with two receive antennas. The comparison with an existing DTM of the test site area shows that the retrieved DTM is accurate, with root mean square height differences between the two DTMs below 5 m.</t>
  </si>
  <si>
    <t>45-49</t>
  </si>
  <si>
    <t>60021199;101711088;60103695;60103695;60103695</t>
  </si>
  <si>
    <t>6604093020;55991972200;6603372832;7004175750;6602447848</t>
  </si>
  <si>
    <t>Nico, Giovanni;Leva, Davide;Fortuny-Guasch, Joaquim;Tarchi, Dario;Antonello, Giuseppe</t>
  </si>
  <si>
    <t>Belgium;Italy;Italy</t>
  </si>
  <si>
    <t>Brussels;Rome;Legnaro</t>
  </si>
  <si>
    <t>European Commission Joint Research Centre;Consiglio Nazionale delle Ricerche;LiSALab. Srl</t>
  </si>
  <si>
    <t>60103695;60021199;101711088</t>
  </si>
  <si>
    <t>Nico G.</t>
  </si>
  <si>
    <t>Generation of digital terrain models with a ground-based SAR system</t>
  </si>
  <si>
    <t>10.1109/TGRS.2004.838354</t>
  </si>
  <si>
    <t>2-s2.0-12844253167</t>
  </si>
  <si>
    <t>['‚ äô', 'two massive', 'systems separated', 'starburst galaxies', 'radio galaxy', 'radio core', 'nearby agn', 'iram interferometer', 'high redshift', 'detected co', 'co sources', '4c 41', '400 km']</t>
  </si>
  <si>
    <t>Galaxies: active | Galaxies: formation | Galaxies: individual: 4C 41.17 | Radio lines: galaxies</t>
  </si>
  <si>
    <t>We have detected CO(4-3) in the z = 3.8 radio galaxy 4C 41.17 with the IRAM Interferometer. The CO is in two massive (Mdyn ‚àº 6 √ó 1010 M‚äô) systems separated by 1‚Ä≥.8 (13 kpc), and by 400 km s-1 in velocity, which coincide with two different dark lanes in a deep LyŒ± image. One CO component coincides with the cm-radio core of the radio galaxy, and its redshift is close to that of the He II Œª 1640 AGN line. The second CO component is near the base of a cone-shaped region southwest of the nucleus, which resembles the emission-line cones seen in nearby AGN and starburst galaxies. The characteristics of the CO sources and their mm/submm dust continuum are similar to those found in ultraluminous IR galaxies and in some high-z radio galaxies and quasars. The fact that 4C 41.17 contains two CO systems is further evidence for the role of mergers in the evolution of galaxies at high redshift.</t>
  </si>
  <si>
    <t>60023599;60001753;60001753;60101299;60101299-60003878;60015201;60006858-60110880</t>
  </si>
  <si>
    <t>6603776855;7004219330;7102419670;56253629200;6602838897;7007143431;7005323675</t>
  </si>
  <si>
    <t>De Breuck, C.;Downes, D.;Neri, R.;Van Breugel, W.;Reuland, M.;Omont, A.;Ivison, R.</t>
  </si>
  <si>
    <t>United Kingdom;United States;Germany;France;United Kingdom;Netherlands;France</t>
  </si>
  <si>
    <t>Edinburgh;Los Angeles;Garching bei Munchen;Paris;Edinburgh;Leiden;Saint Martin d'Heres</t>
  </si>
  <si>
    <t>University of Edinburgh, Institute for Astronomy;University of California, Los Angeles, Institute of Geophysics and Planetary Physics;European Southern Observatory;Institut d‚ÄôAstrophysique de Paris;Royal Observatory;Sterrewacht Leiden;IRAM Institut de RadioAstronomie Millim√©trique</t>
  </si>
  <si>
    <t>60110880;60101299;60023599;60015201;60006858;60003878;60001753</t>
  </si>
  <si>
    <t>De Breuck C.</t>
  </si>
  <si>
    <t>Detection of two massive CO systems in 4C 41.17 at z = 3.8</t>
  </si>
  <si>
    <t>10.1051/0004-6361:200400115</t>
  </si>
  <si>
    <t>2-s2.0-12844253784</t>
  </si>
  <si>
    <t>['viewing geometry', 'unwrapping step', 'unwrapping errors', 'unwrapped individually', 'therefore capable', 'spatial propagation', 'single scatterer', 'rugged terrain', 'real data', 'radar wavelength', 'proposed algorithm', 'priori knowledge', 'optimization criteria', 'object space', 'multibaseline observations', 'map geometry', 'likelihood algorithm', 'interferometric multiangle', 'incorporated seamlessly', 'incidence angle', 'heading angle', 'future missions', 'first phase', 'finally averaged', 'estimation process', 'e .,', 'determined individually', 'descending ),', 'dems generated', 'dem sample', 'critical phase', 'arbitrary height', 'algorithms based']</t>
  </si>
  <si>
    <t>Phase unwrapping | Shuttle Radar Topography Mission (SRTM) | Synthetic aperture radar (SAR) interferometry | Terrain mapping</t>
  </si>
  <si>
    <t>This paper presents theory, algorithm, and results of a maximum-likelihood algorithm that is capable to fuse a number of heterogeneous synthetic aperture radar interferograms into a single digital elevation model (DEM) without the need for the critical phase-unwrapping step. The fusion process takes place in the object space, i.e., the map geometry, and considers the periodic likelihood function of each individual interferometric phase sample. The interferograms may vary regarding their radar wavelength, their baseline, their heading angle (ascending or descending), and their incidence angle. Geometric baseline error estimates and a priori knowledge from other estimates like existing OEMs are incorporated seamlessly into the estimation process. The presented approach significantly differs from the standard DEM generation method where each interferogram is first phase-unwrapped individually, then geocoded into a common map geometry, and finally averaged with DEMs generated from other interferograms. By avoiding the phase-unwrapping step, the proposed algorithm does not depend on gradients between samples and is therefore capable to reconstruct the arbitrary height of each single scatterer. Because the height of each DEM sample is determined individually, spatial propagation of phase-unwrapping errors is avoided. The algorithm is targeted to fuse an ensemble of interferometric multiangle or multibaseline observations in areas of rugged terrain or highly ambiguous data where algorithms based on phase unwrapping may fail. The algorithm is explained, and examples with real data from the Shuttle Radar Topography Mission are given. Conditions of future missions are simulated, and optimization criteria for the viewing geometry are discussed.</t>
  </si>
  <si>
    <t>24-36</t>
  </si>
  <si>
    <t>60007798;60007798</t>
  </si>
  <si>
    <t>7003895114;7006657322</t>
  </si>
  <si>
    <t>Eineder, Michael;Adam, Nico</t>
  </si>
  <si>
    <t>¬†Cologne</t>
  </si>
  <si>
    <t>Deutsches Zentrum fur Luft- Und Raumfahrt</t>
  </si>
  <si>
    <t>Eineder M.</t>
  </si>
  <si>
    <t>A maximum-likelihood estimator to simultaneously unwrap, geocode, and fuse SAR interferograms from different viewing geometries into one digital elevation model</t>
  </si>
  <si>
    <t>10.1109/TGRS.2004.838389</t>
  </si>
  <si>
    <t>2-s2.0-12844257509</t>
  </si>
  <si>
    <t>['step te11', 'primary advantage', 'novel one', 'existing transitions']</t>
  </si>
  <si>
    <t>Circular waveguides | Rectangular waveguides | Waveguide junctions | Waveguide transitions | Waveguides</t>
  </si>
  <si>
    <t>We describe a novel one-step TE11-mode circular waveguide to TE10-mode rectangular waveguide transition. The primary advantage of this device over existing transitions is its ease of fabrication. We have incorporated our transition into a number of waveguide components operating at V-band. The transition's measured return loss exceeds 15 dB over a 12% bandwidth centered near 60 GHz.</t>
  </si>
  <si>
    <t>25-26</t>
  </si>
  <si>
    <t>100469834-60025209</t>
  </si>
  <si>
    <t>Holzman, Eric L.</t>
  </si>
  <si>
    <t>Los Angeles;</t>
  </si>
  <si>
    <t>Northrop Grumman corporation;YDI Wireless</t>
  </si>
  <si>
    <t>60025209;100469834</t>
  </si>
  <si>
    <t>Holzman E.</t>
  </si>
  <si>
    <t>A simple circular-to-rectangular waveguide transition</t>
  </si>
  <si>
    <t>10.1109/LMWC.2004.840969</t>
  </si>
  <si>
    <t>2-s2.0-12844258909</t>
  </si>
  <si>
    <t>['wire connection', 'vivo evaluation', 'vascular morphology', 'systematically investigated', 'surface coils', 'signal coupling', 'rf resonators', 'real time', 'noise ratio', 'mr guidance', 'laser fibers', 'inductively couple', 'five pigs', 'evaluated qualitatively', 'catheter position', 'catheter curvature', 'background contrast']</t>
  </si>
  <si>
    <t>Catheter RF coils | Inductive coupling | Interventional device tracking | Interventional MRA | Projection reconstruction (PR) | Selective MRA | Wireless active instrument visualization</t>
  </si>
  <si>
    <t>Active instrument visualization strategies for interventional MR angiography (MRA) require vascular instruments to be equipped with some type of radiofrequency (RF) coil or dipole RF antenna for MR signal detection. Such visualization strategies traditionally necessitate a connection to the scanner with either coaxial cable or laser fibers. In order to eliminate any wire connection, RF resonators that inductively couple their signal to MR surface coils were implemented into catheters to enable wireless active instrument visualization. Instrument to background contrast-to-noise ratio was systematically investigated as a function of the excitation flip angle. Signal coupling between the catheter RF coil and surface RF coils was evaluated qualitatively and quantitatively as a function of the catheter position and orientation with regard to the static magnetic field Bo and to the surface coils. In vivo evaluation of the instruments was performed in interventional MRA procedures on five pigs under MR guidance. Cartesian and projection reconstruction TrueFISP imaging enabled simultaneous visualization of the instruments and vascular morphology in real time. The implementation of RF resonators enabled robust visualization of the catheter curvature to the very tip. Additionally, the active visualization strategy does not require any wire connection to the scanner and thus does not hamper the interventionalist during the course of an intervention. ¬© 2005 Wiley-Liss, Inc.</t>
  </si>
  <si>
    <t>446-455</t>
  </si>
  <si>
    <t>Magnetic Resonance in Medicine</t>
  </si>
  <si>
    <t>60007896;60007896;60007896;60007896;60007896;60007896;60028673;60007896</t>
  </si>
  <si>
    <t>7003655198;8661999600;7004317485;7202983093;7003701836;8555000900;6603594715;7004660849</t>
  </si>
  <si>
    <t>Quick, Harald H.;Zenge, Michael O.;Kuehl, Hilmar;Kaiser, Gernot;Aker, Stephanie;Massing, Sandra;Bosk, Silke;Ladd, Mark E.</t>
  </si>
  <si>
    <t>Munich;Essen</t>
  </si>
  <si>
    <t>Siemens AG;Universit√§tsklinikum Essen</t>
  </si>
  <si>
    <t>60028673;60007896</t>
  </si>
  <si>
    <t>Quick H.H.</t>
  </si>
  <si>
    <t>Interventional magnetic resonance angiography with no strings attached: Wireless active catheter visualization</t>
  </si>
  <si>
    <t>10.1002/mrm.20347</t>
  </si>
  <si>
    <t>2-s2.0-12844269349</t>
  </si>
  <si>
    <t>['wave monopole', 'simultaneously act', 'prototype antenna', 'loading element', 'hybrid antenna', '1 bandwidth']</t>
  </si>
  <si>
    <t>Dielectric resonator antenna | Monopole | Wide-band antennas</t>
  </si>
  <si>
    <t>A hybrid antenna is presented, consisting of an annular dielectric resonator antenna combined with a quarter-wave monopole to simultaneously act as a radiator and a loading element, producing an ultra wideband response. A prototype antenna is designed and a 3:1 bandwidth is demonstrated.</t>
  </si>
  <si>
    <t>112963943;60026338;60018714;60018714</t>
  </si>
  <si>
    <t>6701521073;35566584200;57027512900;7003819332</t>
  </si>
  <si>
    <t>Lapierre, M.;Antar, Y. M.M.;Ittipiboon, A.;Petosa, A.</t>
  </si>
  <si>
    <t>Canada;Canada;Canada</t>
  </si>
  <si>
    <t>Kingston;Ottawa;Ottawa</t>
  </si>
  <si>
    <t>Royal Military College of Canada;Communications Research Centre;Canadian Department of National Defense</t>
  </si>
  <si>
    <t>60026338;60018714;112963943</t>
  </si>
  <si>
    <t>Lapierre M.</t>
  </si>
  <si>
    <t>Ultra wideband monopole/dielectric resonator antenna</t>
  </si>
  <si>
    <t>10.1109/LMWC.2004.840952</t>
  </si>
  <si>
    <t>2-s2.0-12844275022</t>
  </si>
  <si>
    <t>['technique provides', 'susceptibility analysis', 'straightforward way', 'reliable model', 'rectifying antenna', 'rational approximation', 'proposed approach', 'port behaviour', 'paper presents', 'mems ).', 'mechanical systems', 'linear time', 'laplace variable', 'internal structures', 'input impedance', 'electronic components', 'electromagnetic compatibility', 'efficiently used', 'domain study', 'approach allows']</t>
  </si>
  <si>
    <t>The paper presents a reliable model for the susceptibility analysis of a Rectenna (Rectifying Antenna) in the context of microwave energy transfer. The approach allows to take into account both distributed electromagnetic portions of the antenna and the rectifier circuit including lumped elements. From the 3D electromagnetic modelling of the structure the input impedance is obtained as a function of frequency. Then a rational approximation of the Laplace variable is chosen to describe the port behaviour. The technique provides a straightforward way for a time domain simulation using Pspice or Saber. The proposed approach can be efficiently used to provide a non-linear time-domain study in the framework of EMC (Electromagnetic Compatibility) for various electronic equipments involving printed circuit-boards, internal structures of electronic components or Micro-Electro-Mechanical Systems (MEMS).</t>
  </si>
  <si>
    <t>39-43</t>
  </si>
  <si>
    <t>EPJ Applied Physics</t>
  </si>
  <si>
    <t>60002286;60002286;60008134;60008134;60008134;60002286</t>
  </si>
  <si>
    <t>57197490374;16068225000;14038707800;6603475258;7005340533;57196670049</t>
  </si>
  <si>
    <t>Leroy, P.;Akoun, G.;Essakhi, B.;Santandrea, L.;Pichon, L.;Guyot, C.</t>
  </si>
  <si>
    <t>France;Netherlands</t>
  </si>
  <si>
    <t>Paris;Leiden</t>
  </si>
  <si>
    <t>CNRS Centre National de la Recherche Scientifique;Airbus Group SE</t>
  </si>
  <si>
    <t>60008134;60002286</t>
  </si>
  <si>
    <t>Leroy P.</t>
  </si>
  <si>
    <t>An efficient global analysis of a rectenna using the combination of a full-wave model and a rational approximation</t>
  </si>
  <si>
    <t>10.1051/epjap:2004201</t>
  </si>
  <si>
    <t>2-s2.0-12844275911</t>
  </si>
  <si>
    <t>['potential use', 'larger mainlobe', 'impedance bandwidth', 'experimental results', 'endurable structure', 'center frequency', 'antenna show', 'also easier', '9 db', '6 %,', '20 db']</t>
  </si>
  <si>
    <t>Global positioning system (GPS) | Hemispherical helical antenna | Printed antenna</t>
  </si>
  <si>
    <t>A self-matched printed hemispherical helical antenna for potential use in global positioning system receivers is introduced. Unlike wired hemispherical helical antennas, its printed form renders it a much more stable and endurable structure and also easier for fabrication. The optimized antenna shows an impedance bandwidth of 6%, a 3-dB axial ratio bandwidth of 6%-7%, a return loss greater than 20 dB, and a gain of about 9 dB at the center frequency. The patterns of the antenna show a larger mainlobe in the upper half space with relatively small backlobes. Both theoretical and experimental results will be presented.</t>
  </si>
  <si>
    <t>60005510;60031004</t>
  </si>
  <si>
    <t>8943886300;7005913291</t>
  </si>
  <si>
    <t>Zhang, Yingbo;Hui, H. T.</t>
  </si>
  <si>
    <t>Australia;Singapore</t>
  </si>
  <si>
    <t>Brisbane;Singapore City</t>
  </si>
  <si>
    <t>The University of Queensland;Nanyang Technological University</t>
  </si>
  <si>
    <t>60031004;60005510</t>
  </si>
  <si>
    <t>Zhang Y.</t>
  </si>
  <si>
    <t>A printed hemispherical helical antenna for GPS receivers</t>
  </si>
  <si>
    <t>10.1109/LMWC.2004.840953</t>
  </si>
  <si>
    <t>2-s2.0-12844281853</t>
  </si>
  <si>
    <t>['used throughout', 'tomographic imaging', 'steel casing', 'simple finite', 'sensitive enough', 'main advantages', 'magnetically permeable', 'magnetic dipole', 'made inside', 'formulated using', 'field calculations', 'electrically conductive', 'cylindrical symmetry', 'cased borehole', 'careful analyses', 'borehole configuration', 'background medium', 'another borehole', 'anomaly observed']</t>
  </si>
  <si>
    <t>The development of an electromagnetic numerical modelling scheme for a magnetic dipole in an arbitrary casing segment in an inhomogeneous conductivity background has been difficult, due to the very high electrical conductivity and magnetic permeability contrasts between the steel casing and the background medium. To investigate the effect of steel casing efficiently, we have developed an accurate but simple finite-element modelling scheme to simulate electromagnetic fields in a medium of cylindrically symmetric conductivity structures. In order to preserve the cylindrical symmetry in the resulting electromagnetic fields, a horizontal loop current source is used throughout. One of the main advantages of the approach is that the problem is scalar when formulated using the azimuthal electric field, even if the casing is both electrically conductive and magnetically permeable. Field calculations have been made inside the cased borehole as well as in another borehole which is not cased. Careful analyses of the numerical modelling results indicate that the anomaly observed in a cross-borehole configuration is sensitive enough to be used for tomographic imaging. ¬© 2005 European Association of Geoscientists &amp; Engineers.</t>
  </si>
  <si>
    <t>13-21</t>
  </si>
  <si>
    <t>Geophysical Prospecting</t>
  </si>
  <si>
    <t>60007174;60011883;60026857</t>
  </si>
  <si>
    <t>7501497007;55739608600;7403293963</t>
  </si>
  <si>
    <t>Lee, Ki Ha;Kim, Hee Joon;Uchida, Toshihiro</t>
  </si>
  <si>
    <t>Japan;South Korea;United States</t>
  </si>
  <si>
    <t>Tsukuba;Busan;Berkeley</t>
  </si>
  <si>
    <t>Geological Survey of Japan;Pukyong National University;Lawrence Berkeley National Laboratory</t>
  </si>
  <si>
    <t>60026857;60011883;60007174</t>
  </si>
  <si>
    <t>Lee K.</t>
  </si>
  <si>
    <t>Electromagnetic fields in a steel-cased borehole</t>
  </si>
  <si>
    <t>10.1111/j.1365-2478.2005.00455.x</t>
  </si>
  <si>
    <t>2-s2.0-12844287604</t>
  </si>
  <si>
    <t>['nmr studies', 'feeding male', 'biological activity', 'aggregation pheromone', 'acalymma vittatum', 'absolute configurations', '1 ),']</t>
  </si>
  <si>
    <t>A novel Œ≤-lactone, vittatalactone (1), was isolated from collections of airborne volatile compounds from feeding male striped cucumber beetles, Acalymma vittatum. The structure of 1 was determined to be (3R,4R)-3-methyl-4- (1,3,5,7-tetramethyloctyl)oxetan-2-one by microderivatization, GC-MS, and NMR studies. The absolute configurations at C-2 and C-3 on the Œ≤-lactone ring were assigned by use of the modified Mosher method, applied to the Œ≤-hydroxy acid methyl ester resulting from methanolysis of 1. Biological activity of 1, possibly as an aggregation pheromone for A. vittatum, was indicated by electrophysiological studies using beetle antennae and by the production of 1 by feeding male, and not female, beetles.</t>
  </si>
  <si>
    <t>26-30</t>
  </si>
  <si>
    <t>Journal of Natural Products</t>
  </si>
  <si>
    <t>60032270;60007776;60032270;60007776;60007526;60028229;60028229</t>
  </si>
  <si>
    <t>7201536828;7102358601;7202176247;7402353388;7004856107;7102044255;7006506442</t>
  </si>
  <si>
    <t>Morris, Bruce D.;Smyth, Rebecca R.;Foster, Stephen P.;Hoffmann, Michael P.;Roelofs, Wendell L.;Franke, Stephan;Francke, Wittko</t>
  </si>
  <si>
    <t>United States;Germany;United States;United States</t>
  </si>
  <si>
    <t>Fargo;Hamburg;Ithaca;Geneva</t>
  </si>
  <si>
    <t>North Dakota State University;Universit√§t Hamburg;Cornell University;Cornell AgriTech</t>
  </si>
  <si>
    <t>60032270;60028229;60007776;60007526</t>
  </si>
  <si>
    <t>Morris B.</t>
  </si>
  <si>
    <t>Vittatalactone, a Œ≤-lactone from the striped cucumber beetle, Acalymma vittatum</t>
  </si>
  <si>
    <t>10.1021/np049751v</t>
  </si>
  <si>
    <t>2-s2.0-12944257232</t>
  </si>
  <si>
    <t>['transverse metapostnotum', 'therefore paraphyletic', 'systematic position', 'sister group', 'shows features', 'segmented antennae', 'rostrocaudal direction', 'robust mandibles', 'protoxenidae fam', 'prominent galea', 'nov .)', 'male specimen', 'known strepsipterans', 'future studies', 'feebly extended', 'et sp', 'comparatively short', 'cladistic analysis', 'broad base', 'baltic amber', '46 characters', '11 genera']</t>
  </si>
  <si>
    <t>A male specimen of a new strepsipteran genus and species (Protoxenos janzeni gen. et sp. nov.) and family (Protoxenidae fam. nov.) found in Baltic amber is described and illustrated. It shows features which are apparently more plesiomorphic than in hitherto known strepsipterans, such as laterally inserted eight-segmented antennae, very robust mandibles with a broad base, a prominent galea, a comparatively short, transverse metapostnotum, hindwings that are feebly extended in a rostrocaudal direction, and equally sclerotized abdominal tergites and sternites. Based on a cladistic analysis of 46 characters of males of 11 genera and three outgroup taxa, P. janzeni is the sister group of all other known strepsipterans, and Mengea the sister group of Strepsiptera s.s. Eoxenos is the sister group of the remaining extant strepsipterans and Mengenillidae is therefore paraphyletic. Newly established groundplan features of Strepsiptera will facilitate the clarification of the systematic position of the Order in future studies.</t>
  </si>
  <si>
    <t>57-69</t>
  </si>
  <si>
    <t>Zoologica Scripta</t>
  </si>
  <si>
    <t>101121861;60029507;101121861</t>
  </si>
  <si>
    <t>35262710800;7003701948;55958153600</t>
  </si>
  <si>
    <t>Pohl, Hans;Beutel, Rolf G.;Kinzelbach, Ragnar</t>
  </si>
  <si>
    <t>Jena;Rostock</t>
  </si>
  <si>
    <t>Friedrich-Schiller-Universit√§t Jena;Inst. F. Biodiversitatsforschang</t>
  </si>
  <si>
    <t>60029507;101121861</t>
  </si>
  <si>
    <t>Pohl H.</t>
  </si>
  <si>
    <t>Protoxenidae fam. nov. (Insecta, Strepsiptera) from Baltic amber - A 'missing link' in strepsipteran phylogeny</t>
  </si>
  <si>
    <t>10.1111/j.1463-6409.2005.00173.x</t>
  </si>
  <si>
    <t>2-s2.0-12944262162</t>
  </si>
  <si>
    <t>Kommission f√ºr Technologie und Innovation</t>
  </si>
  <si>
    <t>CTI</t>
  </si>
  <si>
    <t>['throw switches', 'supply voltage', 'semiconductor technology', 'pole double', 'letter describes', 'insertion loss', 'end implemented', 'conventional single', 'bluetooth front', 'better performance', '8 v']</t>
  </si>
  <si>
    <t>Antenna accessories | Complementary metal oxide semiconductor (CMOS) integrated circuits (ICs) | Metal oxide semiconductor field effect transistor (MOSFET) switches | Semiconductor switches | Tranceivers</t>
  </si>
  <si>
    <t>This letter describes a distributed antenna switch suitable for short-range wireless transceiver integrated circuits with a better performance in terms of insertion loss and linearity than conventional single-pole double-throw switches. The principle has been verified on a Bluetooth front-end implemented in a U.18-Œºm bulk complementary metal-oxide-semiconductor technology with a supply voltage of 1.8 V.</t>
  </si>
  <si>
    <t>60025858-60098779;60025858;60025858</t>
  </si>
  <si>
    <t>6602168056;35886469700;7006187666</t>
  </si>
  <si>
    <t>Beffa, F.;Vogt, R.;B√§chtold, W.</t>
  </si>
  <si>
    <t>United Kingdom;Switzerland</t>
  </si>
  <si>
    <t>Cambridge;Zurich ZH,</t>
  </si>
  <si>
    <t>Analog Devices, Inc., UK;ETH Zurich</t>
  </si>
  <si>
    <t>60098779;60025858</t>
  </si>
  <si>
    <t>Beffa F.</t>
  </si>
  <si>
    <t>A 2.4-GHz distributed antenna switch for bluetooth transceivers</t>
  </si>
  <si>
    <t>10.1109/LMWC.2004.840945</t>
  </si>
  <si>
    <t>2-s2.0-12944283015</t>
  </si>
  <si>
    <t>Washington Tree Fruit Research Commission</t>
  </si>
  <si>
    <t>GF-18‚Äì2000-SFU-6</t>
  </si>
  <si>
    <t>WTFRC</t>
  </si>
  <si>
    <t>['¬© springer', 'volatiles determined', 'verlag 2004', 'ten ead', 'synthetic 11', 'spinning larvae', 'ridibundus antennae', 'prepupal c', 'prepupae excised', 'pomonella pupae', 'pomonella larvae', 'mass spectrometry', 'information received', 'important cues', 'illicit receivers', 'gas chromatographic', 'electroantennographic detection', 'derived volatile', 'comparative gc', 'codling moth', 'authentic standards', 'abundant cocoon']</t>
  </si>
  <si>
    <t>Cocoon-spinning larvae of the codling moth, Cydia pomonella L. (Lepidoptera: Olethreutidae) employ a pheromone that attracts or arrests conspecifics seeking pupation sites. Such intraspecific communication signals are important cues for illicit receivers such as parasitoids to exploit. We tested the hypothesis that the prepupal C. pomonella parasitoid Mastrus ridibundus Gravenhorst (Hymenoptera: Ichneumonidae) exploits the larval aggregation pheromone to locate host prepupae. In laboratory olfactometer experiments, female M. ridibundus were attracted to 3-day-old cocoons containing C. pomonella larvae or prepupae. Older cocoons containing C. pomonella pupae, or larvae and prepupae excised from cocoons, were not attractive. In gas chromatographic-electroantennographic detection (GC-EAD) analyses of bioactive Porapak Q extract of cocoon-derived airborne semiochemicals, ten compounds elicited responses from female M. ridibundus antennae. Comparative GC-mass spectrometry of authentic standards and cocoon-volatiles determined that these compounds were 3-carene, myrcene, heptanal, octanal, nonanal, decanal, (E)-2-octenal, (E)-2-nonenal, sulcatone, and geranylacetone. A synthetic 11-component blend consisting of these ten EAD-active compounds plus EAD-inactive (+)-limonene (the most abundant cocoon-derived volatile) was as effective as Porapak Q cocoon extract in attracting both female M. ridibundus and C. pomonella larvae seeking pupation sites. Only three components could be deleted from the 11-component blend without diminishing its attractiveness to M. ridibundus, which underlines the complexity of information received and processed during foraging for hosts. Mastrus ridibundus obviously "eavesdrop" on the pheromonal communication signals of C. pomonella larvae that reliably indicate host presence. ¬© Springer-Verlag 2004.</t>
  </si>
  <si>
    <t>20-25</t>
  </si>
  <si>
    <t>Naturwissenschaften</t>
  </si>
  <si>
    <t>60018491;60001989;60018491;60018491</t>
  </si>
  <si>
    <t>6505759127;6604042272;7006335669;7006196798</t>
  </si>
  <si>
    <t>Jumean, Zaid;Unruh, Tom;Gries, Regine;Gries, Gerhard</t>
  </si>
  <si>
    <t>Canada;United States</t>
  </si>
  <si>
    <t>Burnaby;Washington, D.C.</t>
  </si>
  <si>
    <t>Simon Fraser University;USDA Agricultural Research Service</t>
  </si>
  <si>
    <t>60018491;60001989</t>
  </si>
  <si>
    <t>Jumean Z.</t>
  </si>
  <si>
    <t>Mastrus ridibundus parasitoids eavesdrop on cocoon-spinning codling moth, Cydia pomonella, larvae</t>
  </si>
  <si>
    <t>10.1007/s00114-004-0581-1</t>
  </si>
  <si>
    <t>2-s2.0-12944308826</t>
  </si>
  <si>
    <t>['weinstein method', 'wave scattering', 'vias providing', 'structure using', 'strip part', 'stepwise approximation', 'section consists', 'resonance value', 'resonance effects', 'radial vias', 'prevent excitation', 'maximum spacing', 'loaded part', 'loaded horn', 'line mode', 'horn surfaces', 'high performance', 'hard wall', 'hard strip', 'electromagnetic bandgap', 'cylindrical sections', 'cross section', 'conical horn', 'appropriate choice', 'accurate account']</t>
  </si>
  <si>
    <t>Antenna feeds | Electromagnetic bandgap (EBG) surfaces | Hard surfaces | Horn antennas | Mode matching</t>
  </si>
  <si>
    <t>A conical horn with hard wall used for supporting the quasi-TEM-mode having a uniform field distribution over the cross section is modeled. The hard wall is realized as an electromagnetic bandgap (EBG) structure using a dielectric layer loaded with narrow longitudinal strips connected to the basic metallic wall by radial vias to prevent excitation of the strip-line mode. The modeling is based on a stepwise approximation of the horn surfaces by a set of cylindrical sections. Each section consists of a strip-loaded part and a longitudinally corrugated part representing the vias. The stepped horn characteristics are calculated by using the mode-matching method combined with the Winer-Hopf-Weinstein method for accurate account of the wave scattering at the aperture. The strip-line mode resonance effects are studied and demonstrated. It is shown that if the length of the strip part of each section sufficiently differs from the resonance value, the performance of the hard strip-loaded horn with vias is similar to high performance of the appropriate hard corrugated horn. Recommendations are given on appropriate choice of the maximum spacing between the vias providing the absence of resonance effects in the specified frequency band. ¬© 2005 IEEE.</t>
  </si>
  <si>
    <t>139-143</t>
  </si>
  <si>
    <t>1 I</t>
  </si>
  <si>
    <t>0018926X</t>
  </si>
  <si>
    <t>IEEE Transactions on Antennas and Propagation</t>
  </si>
  <si>
    <t>60096210-60000990;60000990</t>
  </si>
  <si>
    <t>7004164152;7101988263</t>
  </si>
  <si>
    <t>Skobelev, Sergei P.;Kildal, Per Simon</t>
  </si>
  <si>
    <t>Russian Federation;Sweden</t>
  </si>
  <si>
    <t>Moscow;Gothenburg</t>
  </si>
  <si>
    <t>Joint-Stock Company Radiophyzika;Chalmers University of Technology</t>
  </si>
  <si>
    <t>60096210;60000990</t>
  </si>
  <si>
    <t>Skobelev S.</t>
  </si>
  <si>
    <t>Mode-matching modeling of a hard conical quasi-TEM horn realized by an EBG structure with strips and vias</t>
  </si>
  <si>
    <t>10.1109/TAP.2004.840417</t>
  </si>
  <si>
    <t>2-s2.0-13244251100</t>
  </si>
  <si>
    <t>Engineering and Physical Sciences Research Council</t>
  </si>
  <si>
    <t>GR/R42580/01</t>
  </si>
  <si>
    <t>EPSRC</t>
  </si>
  <si>
    <t>['wave analysis', 'studied using', 'significant reduction', 'ray model', 'ray analysis', 'qualitative predictions', 'new application', 'incident waves', 'ground plane', 'first time', 'center frequency', 'antenna profile', 'amc surfaces', 'amc operation']</t>
  </si>
  <si>
    <t>Arrays | Artificial magnetic conductors | Electromagnetic bandgap structures | High-gain antennas | Low-profile antennas</t>
  </si>
  <si>
    <t>Planar periodic metallic arrays behave as artificial magnetic conductor (AMC) surfaces when placed on a grounded dielectric substrate and they introduce a zero degrees reflection phase shift to incident waves. In this paper the AMC operation of single-layer arrays without vias is studied using a resonant cavity model and a new application to high-gain printed antennas is presented. A ray analysis is employed in order to give physical insight into the performance of AMCs and derive design guidelines. The bandwidth and center frequency of AMC surfaces are investigated using full-wave analysis and the qualitative predictions of the ray model are validated. Planar AMC surfaces are used for the first time as the ground plane in a high-gain microstrip patch antenna with a partially reflective surface as superstrate. A significant reduction of the antenna profile is achieved. A ray theory approach is employed in order to describe the functioning of the antenna and to predict the existence of quarter wavelength resonant cavities. ¬© 2005 IEEE.</t>
  </si>
  <si>
    <t>209-215</t>
  </si>
  <si>
    <t>60000891;60000891;60000891;60000891</t>
  </si>
  <si>
    <t>6602642495;57203026404;12242917100;35562114200</t>
  </si>
  <si>
    <t>Feresidis, Alexandros P.;Goussetis, George;Wang, Shenhong;Vardaxoglou, John C.</t>
  </si>
  <si>
    <t>Loughborough</t>
  </si>
  <si>
    <t>Loughborough University</t>
  </si>
  <si>
    <t>Feresidis A.</t>
  </si>
  <si>
    <t>Artificial magnetic conductor surfaces and their application to low-profile high-gain planar antennas</t>
  </si>
  <si>
    <t>10.1109/TAP.2004.840528</t>
  </si>
  <si>
    <t>2-s2.0-13244252355</t>
  </si>
  <si>
    <t>['wlan operation', 'thus making', 'simulation results', 'required bandwidths', 'proposed antenna', 'plate antenna', 'novel dual', 'metal frame', 'low profile', 'internal antenna', 'easily cover', 'bandwidth required', 'band flat', '5 mm', '4 ghz', '2140 mhz', '190 mhz']</t>
  </si>
  <si>
    <t>Antennas | Dual-band antennas | Flat-plate antennas | Internal laptop antennas | WLAN antennas</t>
  </si>
  <si>
    <t>A novel dual-band flat-plate antenna with a shorted parasitic element for an internal laptop antenna for WLAN operation is presented. The proposed antenna is suitable to be integrated with the supporting metal frame for the display of the laptop and shows a low profile of 5 mm above the metal frame, thus making it easily embedded within the casing of the laptop as an internal antenna. Moreover, the proposed antenna can provide two separate impedance bandwidths of 190 MHz (about 8% centered at 2.4 GHz) and 2140 MHz (about 39% centered at 5.5 GHz), making it easily cover the required bandwidths for WLAN operation in the 2.4 GHz band (about 3.4% bandwidth required) and 5.2/5.8 GHz bands (about 13% bandwidth required). The proposed antenna is studied in detail in this study, and experimental and simulation results are presented. ¬© 2005 IEEE.</t>
  </si>
  <si>
    <t>539-544</t>
  </si>
  <si>
    <t>1 II</t>
  </si>
  <si>
    <t>60011357;60011357;60011357</t>
  </si>
  <si>
    <t>35460663000;7102668395;7402819936</t>
  </si>
  <si>
    <t>Wong, Kin Lu;Chou, Liang Che;Su, Chih Ming</t>
  </si>
  <si>
    <t>Kaohsiung</t>
  </si>
  <si>
    <t>National Sun Yat-Sen University</t>
  </si>
  <si>
    <t>Wong K.</t>
  </si>
  <si>
    <t>Dual-band flat-plate antenna with a shorted parasitic element for laptop applications</t>
  </si>
  <si>
    <t>10.1109/TAP.2004.838754</t>
  </si>
  <si>
    <t>2-s2.0-13244253839</t>
  </si>
  <si>
    <t>['weights applied', 'use arrays', 'plane array', 'numerical simulations', 'noise ratio', 'moderate bandwidths', 'focal plane', 'element outputs', 'beamforming network']</t>
  </si>
  <si>
    <t>Array signal processing | Multibeam antennas | Phased arrays | Radio astronomy</t>
  </si>
  <si>
    <t>Future radio telescopes will use arrays of closely-spaced antenna elements at the focal plane. The outputs from the elements will feed a beamforming network which will produce multiple beams. With a simple beamforming network the weights applied to the element outputs will be independent of frequency, resulting in a frequency-dependent feed pattern. We show, with results from numerical simulations, that the signal-to-noise ratio of a focal-plane array will be degraded with moderate bandwidths. We also briefly discuss ways to mitigate this effect. ¬© 2005 IEEE.</t>
  </si>
  <si>
    <t>450-454</t>
  </si>
  <si>
    <t>60009839;60009839</t>
  </si>
  <si>
    <t>6603062067;7004094699</t>
  </si>
  <si>
    <t>Veidt, Bruce;Dewdney, Peter</t>
  </si>
  <si>
    <t>Canada</t>
  </si>
  <si>
    <t>Ottawa ON,</t>
  </si>
  <si>
    <t>National Research Council Canada</t>
  </si>
  <si>
    <t>Veidt B.</t>
  </si>
  <si>
    <t>Bandwidth limits of beamforming networks for low-noise focal-plane arrays</t>
  </si>
  <si>
    <t>10.1109/TAP.2004.838781</t>
  </si>
  <si>
    <t>2-s2.0-13244253843</t>
  </si>
  <si>
    <t>['wireless communications', 'tackle interference', 'recent development', 'radio technology', 'intensified interest', 'extremely important', 'effective technique', 'desired signal', 'data rate', 'communication theory', 'combat fading', 'article provides', 'antenna systems']</t>
  </si>
  <si>
    <t>The recent development of communication theory and radio technology has intensified interest in multi-antenna systems as an effective technique to combat fading of the desired signal, tackle interference from other signals, and increase the data rate in wireless communications. This article provides a survey of downlink processing algorithms for multi-antenna systems. The understanding of fundamental downlink processing strategies is extremely important in analyzing the future of high-capacity/high-quality wireless communications. ¬© 2005 IEEE.</t>
  </si>
  <si>
    <t>122-127</t>
  </si>
  <si>
    <t>IEEE Communications Magazine</t>
  </si>
  <si>
    <t>60027272-60088378-60023188;60088378;60023188;60088378</t>
  </si>
  <si>
    <t>6507227097;6602365712;16638886800;16640045200</t>
  </si>
  <si>
    <t>Dakdouki, Ali S.;Banket, Victor L.;Mykhaylov, Nikolai K.;Skopa, Alexander A.</t>
  </si>
  <si>
    <t>Ukraine;United Kingdom;Ukraine</t>
  </si>
  <si>
    <t>Odessa;Edinburgh;Odessa</t>
  </si>
  <si>
    <t>O.S. Popov Odessa National Academy of Telecommunications;The University of Edinburgh;Ukrainian Scientific Research Institute of Radio and Tv</t>
  </si>
  <si>
    <t>60088378;60027272;60023188</t>
  </si>
  <si>
    <t>Dakdouki A.</t>
  </si>
  <si>
    <t>Downlink processing algorithms for multi-antenna wireless communications</t>
  </si>
  <si>
    <t>10.1109/MCOM.2005.1381885</t>
  </si>
  <si>
    <t>2-s2.0-13244253954</t>
  </si>
  <si>
    <t>['wireless local', 'two antennas', 'step procedure', 'space utilization', 'radiation element', 'quality factor', 'optimized within', 'one side', 'matching circuits', 'inverted l', 'impedance matching', 'feed structure', 'domain method', 'difference time', 'designed separately', 'design restrictions', 'design process', 'approximate formulas', 'antenna gains', 'antenna dimensions', '5 dbi', '240 mhz']</t>
  </si>
  <si>
    <t>Dielectric antennas | Finite-difference time-domain method (FDTD) methods | Microstrip antennas</t>
  </si>
  <si>
    <t>A wide-band compact antenna combining a rectangular dielectric resonator (DR) with a grounded and inverted L-plate is proposed. Two different impedance matching circuits, a vertical T-shaped strip attached to one side of the DR and a microstrip stub terminated into a T-branch, are introduced to enhance the impedance matching and to economize the space utilization by the matching circuits. A two-step procedure is applied to design the radiation element and the feed structure of the antenna. Approximate formulas are used to obtain initial estimation of the antenna dimensions. Then finite-difference time-domain method (FDTD) with the help of fast Fourier transform/Pad√© method is used for fine-tuning these dimensions to obtain satisfactory resonant frequency and quality factor. Next, the feed structure is designed and adjusted to obtain the optimal impedance matching. Since the radiation element and the feed structure are designed separately, the design process is simplified and both their performances are optimized within the frame of design restrictions. Two antennas, for 2.4 and 5.8 GHz Bluetooth and wireless local-area network applications, are designed as examples. The - 10 dB bandwidths between 210 and 240 MHz are obtained. The antenna gains are 1.0 and 1.5 dBi, respectively. ¬© 2005 IEEE.</t>
  </si>
  <si>
    <t>495-501</t>
  </si>
  <si>
    <t>60014171;60014171;60014171</t>
  </si>
  <si>
    <t>55391531000;7402977948;7005912644</t>
  </si>
  <si>
    <t>Lan, Kang;Chaudhuri, Sujeet K.;Safavi-Naeini, S.</t>
  </si>
  <si>
    <t>Waterloo</t>
  </si>
  <si>
    <t>University of Waterloo</t>
  </si>
  <si>
    <t>Lan K.</t>
  </si>
  <si>
    <t>Design and analysis of a combination antenna with rectangular dielectric resonator and inverted L-plate</t>
  </si>
  <si>
    <t>10.1109/TAP.2004.838802</t>
  </si>
  <si>
    <t>2-s2.0-13244255390</t>
  </si>
  <si>
    <t>['top pattern', 'scan arrays', 'radiation performance', 'provide higher', 'predicted based', 'polarization performance', 'mom show', 'mom ).', 'mode model', 'low cross', 'input match', 'implementing dielectric', 'horn could', 'horn aperture', 'hard horns', 'frequency range', 'even higher', 'dielectric constant', 'developed based', 'design frequency', 'design curves', 'computed based', 'computations based', 'cluster feeds', 'aperture size', 'aperture efficiency', 'air matching', '5 db', '38œª aperture']</t>
  </si>
  <si>
    <t>Dielectric-loaded horn | Horn antenna | Hybrid-mode horn | Selective gain | Soft and hard surfaces</t>
  </si>
  <si>
    <t>A mechanically simple dielectric loaded hybrid mode horn is presented. It can be designed to satisfy either hard or soft boundary conditions, or any boundary between hard and soft under balanced hybrid condition (low cross-polarization) for any aperture size. Design curves are developed based on a plane wave model. Radiation performance is computed based on a single mode circular cylindrical wave model (CCWM) as well as by method of moments (MoM). Based on CCWM aperture efficiency of about 94% has been computed at the design frequency for a 3.38Œª aperture with hard boundary condition and a dielectric constant of 4.0. The same horn with a dielectric constant of 2.5 can provide higher than 89% aperture efficiency and under -30 dB cross-polarization over a 15% frequency range. Predicted peak sidelobes ranging from -19 to -26.5 dB and corresponding aperture efficiency between 92% and 78% at the design frequency under balanced hybrid condition have been obtained for various horn designs. Computations based on MoM show that cross-polarization patterns agree well with what was predicted based on an ideal single hybrid-mode model, while computed aperture efficiency is even higher than predicted by CCWM. Results also indicate that implementing dielectric-to-air matching at the horn aperture is crucial to achieve good cross-polarization performance and input match for hard horns in general. The horn can also be designed to radiate a flat-top pattern. The horn could be useful as an element in cluster feeds or limited-scan arrays, as a feed for quasioptical amplifier arrays or in millimeter wave applications. ¬© 2005 IEEE.</t>
  </si>
  <si>
    <t>125-138</t>
  </si>
  <si>
    <t>60002959;60010491</t>
  </si>
  <si>
    <t>55884538900;7004922524</t>
  </si>
  <si>
    <t>Lier, Erik;Kishk, Ahmed</t>
  </si>
  <si>
    <t>University;Bethesda</t>
  </si>
  <si>
    <t>University of Mississippi;Lockheed Martin Corporation</t>
  </si>
  <si>
    <t>60010491;60002959</t>
  </si>
  <si>
    <t>Lier E.</t>
  </si>
  <si>
    <t>A new class of dielectric-loaded hybrid-mode horn antennas with selective gain: Design and analysis by single mode model and method of moments</t>
  </si>
  <si>
    <t>10.1109/TAP.2004.840504</t>
  </si>
  <si>
    <t>2-s2.0-13244255450</t>
  </si>
  <si>
    <t>['virtual experiment', 'various types', 'tie antenna', 'taken assumptions', 'planar dipole', 'partial damage', 'parameters acquired', 'paper presents', 'median value', 'comparative study', 'antenna susceptibility', 'antenna parameters']</t>
  </si>
  <si>
    <t>Antennas | Monte Carlo methods | Robustness | Statistics</t>
  </si>
  <si>
    <t>This paper presents a methodology for the evaluation of antenna susceptibility to various types of random physical damage. A Monte Carlo statistical method is proposed to estimate antenna parameters for different damage levels. A virtual experiment is used in order to avoid lengthy experimental trials. Antenna parameters are modeled for each randomly generated damage pattern. Statistical post processing with the Bootstrap method evaluates the parameters acquired from the antenna modeling software. To illustrate the methodology a comparative study of the Input Return Loss for the damage inflicted upon a planar dipole and a bow-tie antenna is made. The median value is estimated to describe the "typical" behavior of the antenna. With taken assumptions, Input Return Loss for the Bow-tie antenna is found more sensitive to partial damage. ¬© 2005 IEEE.</t>
  </si>
  <si>
    <t>566-568</t>
  </si>
  <si>
    <t>60079071-60106597;60105080</t>
  </si>
  <si>
    <t>7201746736;23060916800</t>
  </si>
  <si>
    <t>Olsson, Torbj√∂rn;Koptioug, Andrei</t>
  </si>
  <si>
    <t>Sweden;Sweden;Sweden</t>
  </si>
  <si>
    <t>Sundsvall;Ostersund;Karlskoga</t>
  </si>
  <si>
    <t>Mid Sweden University, Sundsvall;Mid Sweden University, √ñstersund;BAE Systems Bofors, Karlskoga</t>
  </si>
  <si>
    <t>60106597;60105080;60079071</t>
  </si>
  <si>
    <t>Olsson T.</t>
  </si>
  <si>
    <t>Statistical analysis of antenna robustness</t>
  </si>
  <si>
    <t>10.1109/TAP.2004.838779</t>
  </si>
  <si>
    <t>2-s2.0-13244255457</t>
  </si>
  <si>
    <t>['whereas werner', 'various fields', 'two far', 'solution presented', 'series solution', 'second kind', 'scalar potential', 'sample calculations', 'results obtained', 'numerical integration', 'new formula', 'integral order', 'field formulae', 'cylindrical coordinates', 'better far', 'axisymmetric case', 'analytical method', 'agrees exactly', 'accurate results']</t>
  </si>
  <si>
    <t>An analytical method is presented which gives the various fields, including the scalar potential, of a general circular loop antenna in cylindrical coordinates in terms of six separate series. Three of the sedes are elementary and the other three involve Legendre functions of the second kind and half-integral order. The results obtained are compared with direct numerical integration and with two far-field formulae; the standard textbook expression and what appears to be a new formula which gives more accurate results. The series solution is more robust than numerical integration for the higher Fourier teras of the general solution dose to the loop. The solution has also been compared with the solution of Werner, and it agrees exactly. The solution presented here gives better convergence dose to the loop, whereas Werner's solution is better far from the loop. Sample calculations are given for the axisymmetric case. ¬© 2005 IEEE.</t>
  </si>
  <si>
    <t>509-517</t>
  </si>
  <si>
    <t>Conway, John T.</t>
  </si>
  <si>
    <t>Norway</t>
  </si>
  <si>
    <t>Kristiansand</t>
  </si>
  <si>
    <t>H√∏gskolen i Agder</t>
  </si>
  <si>
    <t>Conway J.</t>
  </si>
  <si>
    <t>New exact solution procedure for the near fields of the general thin circular loop antenna</t>
  </si>
  <si>
    <t>10.1109/TAP.2004.838804</t>
  </si>
  <si>
    <t>2-s2.0-13244255458</t>
  </si>
  <si>
    <t>['widely used', 'used together', 'theoretical predictions', 'target appearance', 'switched screen', 'radar cross', 'radar absorbers', 'pss ).', 'paper outlines', 'optimun choice', 'operational scenarios', 'novel type', 'monitoring damage', 'external sensor', 'design parameters', 'called phase', 'basic properties', 'although conventional', 'adequate performance', 'adaptive control', 'active absorbers', 'absorbers may']</t>
  </si>
  <si>
    <t>Electromagnetic scattering | Modulation | Radar absorbing material | Radar cross-section</t>
  </si>
  <si>
    <t>Although conventional (i.e., passive) radar absorbers are widely used for modifying the radar cross-section (RCS) of current military platforms, such absorbers may not have adequate performance to satisfy future requirements. Active absorbers, however, offer the potential to overcome the so-called Rozanov performance limit and to enable additional smart functionality such as monitoring damage, adaptive control of RCS or target appearance, identification-friend-or-foe, and absorb-while-scan. This paper outlines the concept and basic properties of a novel type of active radar absorber, the so-called phase-switched screen (PSS). The basic PSS topology is then modified so as to enable it to operate as a smart radar absorber when used together with an external sensor and feedback control loop. System implementation issues and the optimun choice of design parameters for a range of operational scenarios are discussed, and theoretical predictions are supported by measured performance data. ¬© 2005 IEEE.</t>
  </si>
  <si>
    <t>394-403</t>
  </si>
  <si>
    <t>60001881;60001881</t>
  </si>
  <si>
    <t>7101898419;35390344800</t>
  </si>
  <si>
    <t>Chambers, Barry;Tennant, Alan</t>
  </si>
  <si>
    <t>Sheffield</t>
  </si>
  <si>
    <t>The University of Sheffield</t>
  </si>
  <si>
    <t>Chambers B.</t>
  </si>
  <si>
    <t>A smart radar absorber based on the phase-switched screen</t>
  </si>
  <si>
    <t>10.1109/TAP.2004.838795</t>
  </si>
  <si>
    <t>2-s2.0-13244255496</t>
  </si>
  <si>
    <t>NSF 9964761</t>
  </si>
  <si>
    <t>['wave suppression', 'wave propagation', 'surface waves', 'surface structure', 'square ring', 'size substrate', 'significantly degraded', 'radiation performance', 'radiation pattern', 'photonic bandgap', 'periodic structures', 'patch antennas', 'patch antenna', 'operating frequency', 'numerical investigation', 'modern techniques', 'mlo ),', 'metal strip', 'ltcc technology', 'electromagnetic bandgap', 'edge diffraction', 'dielectric constant', 'considerable area', 'compact soft', 'arbitrary thickness']</t>
  </si>
  <si>
    <t>Low temperature cofired ceramic (LTCC) technology | Patch antenna | Radiation-pattern improvement | Soft surface | Surface-wave suppression</t>
  </si>
  <si>
    <t>The radiation performance of patch antennas on a large-size substrate can be significantly degraded by the diffraction of surface waves at the edge of the substrate. Most of modern techniques for the surface-wave suppression are related to periodic structures, such as photonic bandgap (PBG) or electromagnetic bandgap (EBG) geometries, which require complicated processes and considerable area. The concept of artificially soft surfaces has been proposed to suppress the surface-wave propagation since the 1990s. However, the typical corrugated soft surface only applies to a substrate whose thickness is one quarter guided wavelength. In this paper, a compact soft-surface structure consisting of a square ring of short-circuited metal strips is employed to surround the patch antenna for blocking the surface-wave propagation, thus, alleviating the effect of the edge diffraction and, hence, improving the radiation pattern. Since its operating frequency is determined by the width of the metal strip (about a quarter guided wavelength), the compact soft-surface structure is suitable for a substrate with arbitrary thickness and dielectric constant. More importantly, the compact soft surface can be realized on any via metallization incorporated packaging process, such as liquid crystal polymer (LCP), multilayer organic (MLO), or low temperature cofired ceramic (LTCC) technology. A numerical investigation for a patch antenna surrounded by an ideal compact soft surface is presented and the feasibility of its implementation on LTCC technology is demonstrated. It is shown that the gain at broadside of a patch antenna on a thick and large-size substrate can be increased to near 9 dBi through the use of the proposed compact soft-surface structure.¬© 2005 IEEE.</t>
  </si>
  <si>
    <t>200-208</t>
  </si>
  <si>
    <t>60021032;60021032;60021032;60021032;60021032</t>
  </si>
  <si>
    <t>7404724322;6602215612;7003916876;7004223794;56972325400</t>
  </si>
  <si>
    <t>Li, Rong Lin;DeJean, Gerald;Tentzeris, Manos M.;Papapolymerou, John;Laskar, Joy</t>
  </si>
  <si>
    <t>Atlanta</t>
  </si>
  <si>
    <t>Georgia Institute of Technology</t>
  </si>
  <si>
    <t>Li R.</t>
  </si>
  <si>
    <t>Radiation-pattern improvement of patch antennas on a large-size substrate using a compact soft-surface structure and its realization on LTCC multilayer technology</t>
  </si>
  <si>
    <t>10.1109/TAP.2004.840754</t>
  </si>
  <si>
    <t>2-s2.0-13244256961</t>
  </si>
  <si>
    <t>['work describes', 'usually chosen', 'thus adds', 'quarter wavelength', 'periodic surface', 'main drawback', 'inherently bi', 'gap surface', 'electromagnetic waves', 'electromagnetic band', 'drastically reduces', 'directional radiators', 'conducting reflector', 'additional phase', 'achieve uni', '360 ¬∞']</t>
  </si>
  <si>
    <t>Band-gap | Periodic structures | Slot antennas</t>
  </si>
  <si>
    <t>Slot antennas offer a number of advantages including low-profile, ease of fabrication, and ease of integration with electronics. Their main drawback, however, is that they are inherently bi-directional radiators. One common technique to redirect the back radiation forward is to place a conducting reflector at a fixed distance away from the antenna. This distance is usually chosen to be a quarter wavelength so that the reflected back radiation incurs an additional phase of 360¬∞ and thus adds in phase with the forward directed radiation. However, in this case the parallel-plate geometry permits the excitation of the dominant transverse electromagnetic mode, which drastically reduces the overall radiation efficiency. This work describes a solution to this problem and shows how to achieve uni-directional slot antenna elements by backing them with an electromagnetic band-gap surface, instead of the uniform conducting reflector. This structure, when operated in its band-gap, inhibits the propagation of electromagnetic waves over all possible azimuthal directions, in the region between the antenna ground plane and the periodic surface. ¬© 2005 IEEE.</t>
  </si>
  <si>
    <t>181-190</t>
  </si>
  <si>
    <t>60016849;60016849;60016849</t>
  </si>
  <si>
    <t>6507726691;7004180632;7004469751</t>
  </si>
  <si>
    <t>Elek, Francis;Abhari, Ramesh;Eleftheriades, George V.</t>
  </si>
  <si>
    <t>Toronto</t>
  </si>
  <si>
    <t>University of Toronto</t>
  </si>
  <si>
    <t>Elek F.</t>
  </si>
  <si>
    <t>A uni-directional ring-slot antenna achieved by using an electromagnetic band-gap surface</t>
  </si>
  <si>
    <t>10.1109/TAP.2004.840533</t>
  </si>
  <si>
    <t>2-s2.0-13244256962</t>
  </si>
  <si>
    <t>Ministry of Education of the People's Republic of China</t>
  </si>
  <si>
    <t>MOE</t>
  </si>
  <si>
    <t>['two types', 'two parts', 'sommerfeld identity', 'published references', 'mom equation', 'mom analysis', 'mom ),', 'generalized pencil', 'form solution', 'fast oscillatory', 'e .,', 'domain method', 'domain green', 'different regions', 'behaved part', 'arbitrary radii', 'accurate closed']</t>
  </si>
  <si>
    <t>Closed forms | Conformal microstrip antennas (CMSAs) | Generalized pencil-of-function (GPOF) method | Green's functions | Method of moments (MoM) | Sommerfeld identity</t>
  </si>
  <si>
    <t>An efficient and accurate closed-form solution, based on the spectral-domain method of moments (MoM), is presented to analyze the characteristics of cylindrically conformal microstrip antennas with arbitrary radii. First, an algorithm that combines the recursive and the uniform asymptotic expansion method in different regions is developed to calculate the spectral-domain Green's functions for arbitrary dielectric coated cylinders accurately. Next, the integrands of the spectral integrals involved in MoM equation are partitioned into two parts, i.e., the fast oscillatory, slowly convergent part and the well-behaved part. Consequently, all of the integrals in MoM analysis can be categorized into two types. Through the Sommerfeld identity and its extension, these integrals are cast into closed-forms by using the nonlinear approximation method (generalized pencil-of-function method). In this method, any time-consuming numerical integration procedure is eliminated, which improves the computational efficiency drastically. Compared with the results from published references, the validity and accuracy of the method are demonstrated. ¬© 2005 IEEE.</t>
  </si>
  <si>
    <t>518-525</t>
  </si>
  <si>
    <t>60016835;60016835</t>
  </si>
  <si>
    <t>7402608926;7405297152</t>
  </si>
  <si>
    <t>He, Mang;Xu, Xiaowen</t>
  </si>
  <si>
    <t>Beijing</t>
  </si>
  <si>
    <t>Beijing Institute of Technology</t>
  </si>
  <si>
    <t>He M.</t>
  </si>
  <si>
    <t>Closed-form solutions for analysis of cylindrically conformal microstrip antennas with arbitrary radii</t>
  </si>
  <si>
    <t>10.1109/TAP.2004.838772</t>
  </si>
  <si>
    <t>2-s2.0-13244257004</t>
  </si>
  <si>
    <t>['single feed', 'proposed antenna', 'microstrip feedline', 'frequency properties', 'fr4 substrate', 'experimentally studied', 'dual annular', 'coplanar waveguide']</t>
  </si>
  <si>
    <t>Annular-ring slot antenna | Coplanar waveguide (CPW)-fed | Dual frequency</t>
  </si>
  <si>
    <t>The dual-frequency properties of a dual annular-ring slot antenna fed by coplanar waveguide (CPW) and microstrip feedline are presented and experimentally studied. The proposed antenna is constructed by dual concentric annular-ring slots fabricated on FR4 substrate with single feed. The proposed slot antennas have good impedance matching for the two operating frequencies with a frequency ratio ranging about 1.34‚àº3.11 and 1.4‚àº1.74 can be achieved for CPW-fed and microstrip-fed. ¬© 2005 IEEE.</t>
  </si>
  <si>
    <t>569-571</t>
  </si>
  <si>
    <t>Chen, Jin Sen</t>
  </si>
  <si>
    <t>Cheng Shiu University Taiwan</t>
  </si>
  <si>
    <t>Chen J.</t>
  </si>
  <si>
    <t>Dual-frequency annular-ring slot antennas fed by CPW feed and microstrip line feed</t>
  </si>
  <si>
    <t>10.1109/TAP.2004.838799</t>
  </si>
  <si>
    <t>2-s2.0-13244257253</t>
  </si>
  <si>
    <t>HKUST6104/04E</t>
  </si>
  <si>
    <t>['unprecedented penetration', 'technological development', 'synchronous cdma', 'remarkable growth', 'mobile services', 'may 2000', 'march 2001', 'major effort', 'joined 3gpp', 'gsm systems', 'fully embraced', 'easier migration', 'critical area', 'cost implementation', 'article reviews', '3g standards']</t>
  </si>
  <si>
    <t>China has fully embraced the remarkable growth and unprecedented penetration of mobile services, and has become the world's largest mobile cellular market. TD-SCDMA was proposed by the China Wireless Technology Standard (CWTS) Group in 1998, approved as one of the 3G standards by ITU in May 2000, and joined 3GPP in March 2001. This has been a major effort by China to advance its mobile communication systems and facilitate its own technological development in this critical area. TD-SCDMA, a combination of TDD and synchronous CDMA, offers several unique advantages over its alternatives, WCDMA and cdma2000, such as flexible spectrum allocation, low-cost implementation, and easier migration from GSM systems. This article reviews the development, key technical features, and deployment of TD-SCDMA in China. ¬© 2005 IEEE.</t>
  </si>
  <si>
    <t>30-37</t>
  </si>
  <si>
    <t>60008592;60016930;60016930;60016930;60016930;60098464;101882230</t>
  </si>
  <si>
    <t>36071197200;7202588349;7404685175;7501878050;7404158804;7404232311;57201611223</t>
  </si>
  <si>
    <t>Li, Bo;Xie, Dongliang;Cheng, Shiduan;Chen, Junliang;Zhang, Ping;Zhu, Wenwu;Li, Bin</t>
  </si>
  <si>
    <t>China;China;Hong Kong;China</t>
  </si>
  <si>
    <t>Beijing;Beijing;Hong Kong;Hong Kong</t>
  </si>
  <si>
    <t>Microsoft Research Asia;Beijing University of Posts and Telecommunications;Hong Kong University of Science and Technology;China Motion Telecom</t>
  </si>
  <si>
    <t>60098464;60016930;60008592;101882230</t>
  </si>
  <si>
    <t>Li B.</t>
  </si>
  <si>
    <t>Recent advances on TD-SCDMA in China</t>
  </si>
  <si>
    <t>10.1109/MCOM.2005.1381872</t>
  </si>
  <si>
    <t>2-s2.0-13244258552</t>
  </si>
  <si>
    <t>Defense Advanced Research Projects Agency</t>
  </si>
  <si>
    <t>MDA972-03-100</t>
  </si>
  <si>
    <t>DARPA</t>
  </si>
  <si>
    <t>['significant enhancement', 'resonant interactions', 'quantified numerically', 'present design', 'isolation measured', 'good agreement', 'current realizations', 'back ratio', '10 ghz']</t>
  </si>
  <si>
    <t>Antennas | Artificial dielectrics | Artificial magnetic conductor (AMC) | Metamaterials | Scattering</t>
  </si>
  <si>
    <t>The design, fabrication and measurement of a volumetric metamaterial realization of an artificial magnetic conductor (AMC) is presented. In contrast to most current realizations of AMCs, such as the mushroom and the uniplanar compact photonic bandgap surfaces, the present design has no perfect electric conductor ground plane. The perfect magnetic conductor properties were designed with capacitively loaded loops for X band operation at 10 GHz. Very good agreement between the numerical and experimental scattering results was achieved. The performance of a dipole antenna radiating in the presence of this volumetric metamaterial AMC is quantified numerically. Resonant interactions of the antenna and metamaterial structure lead to a significant enhancement of the radiated field amplitudes and isolation measured as the front-to-back ratio. ¬© 2005 IEEE.</t>
  </si>
  <si>
    <t>160-172</t>
  </si>
  <si>
    <t>60010065;60010065-60030821;60010065</t>
  </si>
  <si>
    <t>6506862068;16638141100;7006392487</t>
  </si>
  <si>
    <t>Erentok, Aycan;Luljak, Paul L.;Ziolkowski, Richard W.</t>
  </si>
  <si>
    <t>Chicago;Tucson</t>
  </si>
  <si>
    <t>Boeing Corporation;The University of Arizona</t>
  </si>
  <si>
    <t>60030821;60010065</t>
  </si>
  <si>
    <t>Erentok A.</t>
  </si>
  <si>
    <t>Characterization of a volumetric metamaterial realization of an artificial magnetic conductor for antenna applications</t>
  </si>
  <si>
    <t>10.1109/TAP.2004.840534</t>
  </si>
  <si>
    <t>2-s2.0-13244260820</t>
  </si>
  <si>
    <t>['study ).', 'shaped metal', 'proposed antenna', 'plate monopole', 'novel broad', 'metal plate', 'frequency ratio', 'frequencies across', 'experimental performance', 'easily fabricated']</t>
  </si>
  <si>
    <t>Antennas | Broad-band monopole antennas | Metal-plate monopole antennas | Monopole antennas | Omnidirectional monopole antennas</t>
  </si>
  <si>
    <t>A novel broad-band omnidirectional metal-plate monopole antenna is presented. The proposed antenna is a step-shaped metal-plate monopole, which is easily fabricated from bending a metal plate (a 0.2 mm thick brass sheet used in this study). The proposed antenna shows improved omnidirectional radiation for frequencies across a very wide operating bandwidth (frequency ratio about 1:3), compared to a corresponding planar monopole antenna. Details of the proposed antenna design are described, and the experimental performance of some prototypes is studied. ¬© 2005 IEEE.</t>
  </si>
  <si>
    <t>581-583</t>
  </si>
  <si>
    <t>60011357;60011357;60022847</t>
  </si>
  <si>
    <t>35460663000;7402029960;25642165500</t>
  </si>
  <si>
    <t>Wong, Kin Lu;Su, Saou Wen;Tang, Chia Lun</t>
  </si>
  <si>
    <t>Hsinchu;Kaohsiung</t>
  </si>
  <si>
    <t>Industrial Technology Research Institute of Taiwan;National Sun Yat-Sen University</t>
  </si>
  <si>
    <t>60022847;60011357</t>
  </si>
  <si>
    <t>Broadband omnidirectional metal-plate monopole antenna</t>
  </si>
  <si>
    <t>10.1109/TAP.2004.838765</t>
  </si>
  <si>
    <t>2-s2.0-13244260823</t>
  </si>
  <si>
    <t>Naval Surface Warfare Center</t>
  </si>
  <si>
    <t>NSWC</t>
  </si>
  <si>
    <t>['regards compliance', 'pattern quality', 'filled nulls']</t>
  </si>
  <si>
    <t>Bandwidth | Equispaced linear arrays | Shaped beam patterns</t>
  </si>
  <si>
    <t>The problem of synthesizing a linear array generating a shaped beam pattern with M filled nulls has 2M alternative solutions. In this study we examined their bandwidths as regards compliance with pattern quality or input impedance requirements in the presence and absence of a backing ground plane. Placing a ground plane behind the antenna almost doubles sidelobe level bandwidth. ¬© 2005 IEEE.</t>
  </si>
  <si>
    <t>563-565</t>
  </si>
  <si>
    <t>60028419;60028419</t>
  </si>
  <si>
    <t>6603877226;7006865572</t>
  </si>
  <si>
    <t>Br√©gains, J. C.;Ares, F.</t>
  </si>
  <si>
    <t>Santiago de Compostela</t>
  </si>
  <si>
    <t>Universidad de Santiago de Compostela</t>
  </si>
  <si>
    <t>Br√©gains J.</t>
  </si>
  <si>
    <t>Variation in bandwidths among solutions to shaped beam synthesis problems concerning linear arrays of parallel dipoles</t>
  </si>
  <si>
    <t>10.1109/TAP.2004.836394</t>
  </si>
  <si>
    <t>2-s2.0-13244262747</t>
  </si>
  <si>
    <t>N00014-00-1-0222</t>
  </si>
  <si>
    <t>['wide bandwidth', 'various parameters', 'several models', 'return loss', 'resonant frequency', 'optimal designs', 'loaded rectangular', 'loaded cavity', 'good agreement', 'general ferrite', 'dielectric materials', 'designing ferrite', 'computational predictions', 'circular cross', 'cbs antennas', 'backed slot']</t>
  </si>
  <si>
    <t>Cavity-backed | Ferrite/dielectric-loaded | Gain | Resonant frequency</t>
  </si>
  <si>
    <t>The objectives of designing ferrite/dielectric-loaded cavity-backed slot (CBS) antennas are low resonant frequency, wide bandwidth, and high gain performances. Various parameters, such as the location and shape of the probe, placement of the ferrite and dielectric materials, and the properties of the materials, can affect the performance of the CBS antennas. After many parametric examinations using predictions and measurements, optimal designs were implemented for ferrite/ dielectric-loaded rectangular and circular cross-sectional CBS antennas. Several models of CBS antennas were designed and fabricated. The computational predictions were compared with measurements, and they are in good agreement in terms of gain, return loss, and resonant frequency. Guidelines are provided for the design of general ferrite/ dielectric-loaded CBS antennas. ¬© 2005 IEEE.</t>
  </si>
  <si>
    <t>531-538</t>
  </si>
  <si>
    <t>60003892;60003892;60003892</t>
  </si>
  <si>
    <t>57209140110;57208464375;35583458100</t>
  </si>
  <si>
    <t>Yoon, Seunghwan;Birtcher, Craig R.;Balanis, Constantine A.</t>
  </si>
  <si>
    <t>Tempe</t>
  </si>
  <si>
    <t>Arizona State University</t>
  </si>
  <si>
    <t>Yoon S.</t>
  </si>
  <si>
    <t>Design of ferrite/dielectric-loaded CBS antennas</t>
  </si>
  <si>
    <t>10.1109/TAP.2004.838764</t>
  </si>
  <si>
    <t>2-s2.0-13244262784</t>
  </si>
  <si>
    <t>['various system', 'time reversal', 'characterize space', 'channel parameters', 'angle spreads']</t>
  </si>
  <si>
    <t>Random media | Space-time focusing | Time reversal</t>
  </si>
  <si>
    <t>This paper proposes various metrics to characterize space-time focusing resulting from application of time reversal techniques in richly scattering media. The concept and goals of time reversal are presented. Pertinent metrics describing both the time and space focusing effects are outlined. Two examples based on a model of discrete and continuous scattering media are used to illustrate how the proposed metrics vary as a function of various system and channel parameters, such as the bandwidth, delay and angle spreads, number of antennas, etc. ¬© 2005 IEEE.</t>
  </si>
  <si>
    <t>283-293</t>
  </si>
  <si>
    <t>60000874;60012708-60009164;60012708;60012708</t>
  </si>
  <si>
    <t>7004104722;7402063341;35549279200;7004920065</t>
  </si>
  <si>
    <t>Oestges, Claude;Kim, Arnold D.;Papanicolaou, George;Paulraj, Arogyaswami J.</t>
  </si>
  <si>
    <t>United States;United States;Belgium</t>
  </si>
  <si>
    <t>Palo Alto;Merced;Louvain-la-Neuve</t>
  </si>
  <si>
    <t>Stanford University;UC Merced;Universit√© Catholique de Louvain</t>
  </si>
  <si>
    <t>60012708;60009164;60000874</t>
  </si>
  <si>
    <t>Oestges C.</t>
  </si>
  <si>
    <t>Characterization of space-time focusing in time-reversed random fields</t>
  </si>
  <si>
    <t>10.1109/TAP.2004.836399</t>
  </si>
  <si>
    <t>2-s2.0-13244262787</t>
  </si>
  <si>
    <t>EEC-9986866</t>
  </si>
  <si>
    <t>['resonant frequencies', 'radiation patterns', 'proposed wide', 'properly designed', 'minimum number', 'impedance matching', 'frequency ratios', 'frequency bands', 'element wide', 'designing single', 'building block', 'bandwidths larger', 'band mode', 'band element', 'band antenna', 'also shown', '37 %,']</t>
  </si>
  <si>
    <t>Broad-band antennas | Multiple band antennas | Slot antennas</t>
  </si>
  <si>
    <t>A wide-band slot antenna element is proposed as a building block for designing single- or multi-element wide-band or dual-band slot antennas. It is shown that a properly designed, off-centered, microstrip-fed, moderately wide slot antenna shows dual resonant behavior with similar radiation characteristics at both resonant frequencies and therefore can be used as a wide-band or dual-band element. This element shows bandwidth values up to 37%, if used in the wide-band mode. When used in the dual-band mode, frequency ratios up to 1.6 with bandwidths larger than 10% at both frequency bands can be achieved without putting any constraints on the impedance matching, cross polarization levels, or radiation patterns of the antenna. The proposed wide-band slot element can also be incorporated in a multi-element antenna topology resulting in a very wide-band antenna with a minimum number of elements. It is also shown that, by using only two of these elements in a parallel feed topology, an antenna with good radiation parameters over a 2.5:1 bandwidth ratio can be obtained. ¬© 2005 IEEE.</t>
  </si>
  <si>
    <t>475-482</t>
  </si>
  <si>
    <t>60025778;60025778</t>
  </si>
  <si>
    <t>6602939320;35585913500</t>
  </si>
  <si>
    <t>Behdad, Nader;Sarabandi, Kamal</t>
  </si>
  <si>
    <t>Ann Arbor</t>
  </si>
  <si>
    <t>University of Michigan, Ann Arbor</t>
  </si>
  <si>
    <t>Behdad N.</t>
  </si>
  <si>
    <t>A wide-band slot antenna design employing a fictitious short circuit concept</t>
  </si>
  <si>
    <t>10.1109/TAP.2004.838778</t>
  </si>
  <si>
    <t>2-s2.0-13244264846</t>
  </si>
  <si>
    <t>['spectral solution', 'solution predicts', 'smoothly converges', 'oblique incidence', 'numerical results', 'maliuzhinets method', 'limit cases', 'known solutions', 'homogenization techniques', 'grating parameters', 'grating model', 'frequency expressions', 'explicitly depends', 'evaluated asymptotically', 'electromagnetic scattering', 'diffracted field', 'derive high', 'defined along', 'canonical problem', 'arbitrarily oriented', 'adopted strip']</t>
  </si>
  <si>
    <t>Anisotropic surface | Approximate boundary condition | Diffractiom electromagnetic wave scattering | Half-plane scattering | Uniform geometric theory of diffraction</t>
  </si>
  <si>
    <t>Electromagnetic scattering by the edge of a semi-infinite, dense planar grating of free-standing metallic strips is analyzed. The grating is illuminated by an arbitrarily polarized plane wave impinging on its edge at oblique incidence. The strips can be arbitrarily oriented with respect to the edge. An equivalent canonical problem is defined by adopting for the strip grating well-known approximate boundary conditions derived in the framework of homogenization techniques. The exact spectral solution for the above canonical problem is deduced by the application of the Sommerfeld-Maliuzhinets method, and explicitly depends on the grating parameters. The spectral solution is defined along the Sommerfeld integration contour and can be evaluated asymptotically to derive high-frequency expressions for the diffracted field. Some numerical results are presented to show that the above solution predicts a non vanishing diffracted field for any incident field polarization, and smoothly converges to the known solutions for both the perfectly conducting half-plane and the unidirectionally conducting half-plane, which are contained in the adopted strip-grating model as limit cases. ¬© 2005 IEEE.</t>
  </si>
  <si>
    <t>82-90</t>
  </si>
  <si>
    <t>60028868;60028868;60028868</t>
  </si>
  <si>
    <t>7003596999;7006025870;6602884710</t>
  </si>
  <si>
    <t>Nepa, Paolo;Manara, Giuliano;Armogida, Andreina</t>
  </si>
  <si>
    <t>Italy</t>
  </si>
  <si>
    <t>Pisa</t>
  </si>
  <si>
    <t>Universit√† di Pisa</t>
  </si>
  <si>
    <t>Nepa P.</t>
  </si>
  <si>
    <t>EM scattering from the edge of a semi-infinite planar strip grating using approximate boundary conditions</t>
  </si>
  <si>
    <t>10.1109/TAP.2004.840529</t>
  </si>
  <si>
    <t>2-s2.0-13244265610</t>
  </si>
  <si>
    <t>['three descriptors', 'substantial differences', 'pulse fidelity', 'particular antenna', 'numerical simulations', 'energy pattern', 'critical issue', 'broadband pulses']</t>
  </si>
  <si>
    <t>Correlation | Energy pattern | Multipath | Pulse | Ultrawideband (UWB)</t>
  </si>
  <si>
    <t>Three descriptors of antenna performance appropriate for ultrawide-band (UWB) applications are proposed and described: energy pattern, correlated energy pattern, and correlation coefficient pattern. The parameters are indicative of how a particular antenna will behave with a receiver employing correlation detection of broadband pulses. Numerical simulations of canonical dipole antennas demonstrate the significance of these parameters. In particular, there are substantial differences between total energy quantities and correlated energy quantities, showing that consistency of radiated pulse shape is a critical issue in UWB antenna performance. A further numerical example using crossed linear dipoles shows that even an antenna system exhibiting an isotropic radiation pattern at all frequencies does not provide an isotropic correlated energy pattern and hence cannot provide truly omnidirectional performance when pulse fidelity is considered. ¬© 2005 IEEE.</t>
  </si>
  <si>
    <t>553-559</t>
  </si>
  <si>
    <t>60028459;60010346;60028459</t>
  </si>
  <si>
    <t>7203078908;6603050168;7402401668</t>
  </si>
  <si>
    <t>McLean, James S.;Foltz, Heinrich;Sutton, Robert</t>
  </si>
  <si>
    <t>Japan;United States</t>
  </si>
  <si>
    <t>Tokyo;Edinburg</t>
  </si>
  <si>
    <t>TDK Corporation;University of Texas-Pan American</t>
  </si>
  <si>
    <t>60028459;60010346</t>
  </si>
  <si>
    <t>McLean J.</t>
  </si>
  <si>
    <t>Pattern descriptors for UWB antennas</t>
  </si>
  <si>
    <t>10.1109/TAP.2004.838757</t>
  </si>
  <si>
    <t>2-s2.0-13244267051</t>
  </si>
  <si>
    <t>CCR-0081476</t>
  </si>
  <si>
    <t>['transmit antennas', 'signals input', 'receive antennas', 'receive amplifiers', 'paper presents', 'output system', 'input multiple', 'coupled transmit', 'coupled antennas', 'coupled antenna']</t>
  </si>
  <si>
    <t>Amplifier noise | Multiple-input multiple-output (MIMO) systems | Mutual coupling</t>
  </si>
  <si>
    <t>This paper presents a framework for the analysis of mutually-coupled antennas in a multiple-input multiple-output system. The approach uses network theory to formulate the transfer matrix relating the signals input to the transmit antennas to the signals at the output of the receiver front end. This transfer function includes the coupled transmit and receive antennas, the multipath propagation channel, the receiver matching network, and a realistic noise model for the receive amplifiers. Application of the formulation to coupled dipole antennas characterized using full-wave electromagnetic analysis illustrates the performance gains possible from matching the coupled antenna/receive amplifier subsystem for minimum noise figure as compared to matching for maximum signal power transfer. ¬© 2005 IEEE.</t>
  </si>
  <si>
    <t>545-552</t>
  </si>
  <si>
    <t>60006832;60006832</t>
  </si>
  <si>
    <t>7402877797;35597296700</t>
  </si>
  <si>
    <t>Morris, Matthew L.;Jensen, Michael A.</t>
  </si>
  <si>
    <t>Provo</t>
  </si>
  <si>
    <t>Brigham Young University</t>
  </si>
  <si>
    <t>Morris M.</t>
  </si>
  <si>
    <t>Network model for MIMO systems with coupled antennas and noisy amplifiers</t>
  </si>
  <si>
    <t>10.1109/TAP.2004.838774</t>
  </si>
  <si>
    <t>2-s2.0-13244268368</t>
  </si>
  <si>
    <t>Army Research Office</t>
  </si>
  <si>
    <t>DAAD19-02-1-0074</t>
  </si>
  <si>
    <t>ARO</t>
  </si>
  <si>
    <t>['waveguide slots', 'scattering parameters', 'revolution based', 'proper selection', 'power coupled', 'numerical solution', 'mom matrix', 'mom ).', 'function resulting', 'frequency bandwidth', 'equivalent electric', 'domain results', 'difference time', 'dielectric resonator', 'bandwidth enhancement', 'antenna parameters']</t>
  </si>
  <si>
    <t>Dielectric resonator antennas | Method of moments (MoM) | Rectangular waveguide | Waveguide slot</t>
  </si>
  <si>
    <t>Excitation of dielectric resonator antennas (DRAs) by waveguide slots is proposed as an alternative to traditionally used excitation mechanisms in order to enhance the frequency bandwidth of slotted waveguide radiators and to control the power coupled to the DRA. The analysis is based on the numerical solution of coupled integral equations discretized using the method of moments (MoM). The dielectric resonator (DR) is modeled as a body-of-revolution based on the integral equation formulation for the equivalent electric and magnetic surface current densities. The analysis of an infinite or a semi-infinite waveguide containing longitudinal or transverse narrow slots uses the appropriate dyadic Green's function resulting in closed-form analytical expressions of the MoM matrix. The scattering parameters for a slotted waveguide loaded with a dielectric resonator antenna disk are calculated and compared with finite-difference time-domain results. Bandwidth enhancement is achieved by the proper selection for the antenna parameters. ¬© 2005 IEEE.</t>
  </si>
  <si>
    <t>483-494</t>
  </si>
  <si>
    <t>60010491;60010491;60010491;60010491</t>
  </si>
  <si>
    <t>6603190613;7004922524;57208090295;7006839683</t>
  </si>
  <si>
    <t>Eshrah, Islam A.;Kishk, Ahmed A.;Yakovlev, Alexander B.;Glisson, Allen W.</t>
  </si>
  <si>
    <t>University</t>
  </si>
  <si>
    <t>University of Mississippi</t>
  </si>
  <si>
    <t>Eshrah I.</t>
  </si>
  <si>
    <t>Theory and implementation of dielectric resonator antenna excited by a waveguide slot</t>
  </si>
  <si>
    <t>10.1109/TAP.2004.838782</t>
  </si>
  <si>
    <t>2-s2.0-13244268410</t>
  </si>
  <si>
    <t>['space nodes', 'method based', 'memory usage', 'impulse response', 'function formulation', 'field response', 'fdtd method', 'fdtd equations', 'discrete green', 'different perspective', 'difference time', 'current sources', 'considerable saving', 'computational difficulties']</t>
  </si>
  <si>
    <t>Absorbing boundary condition (ABC) | Discrete Green's function (DGF) | Finite-difference time-domain (FDTD) method</t>
  </si>
  <si>
    <t>A discrete Green's function formulation of the finite-difference time-domain (DGF-FDTD) method based on both discrete system theory and the FDTD method has been developed, which expresses the field response as a convolution of current sources and the impulse response of the FDTD equation system. The DGF-FDTD method presents the FDTD equations in a different perspective from the conventional Yee algorithm. It avoids the computational difficulties such as the need for computation of free-space nodes and absorbing boundary conditions of the classic FDTD method. The ability of the DGF-FDTD method to model on antenna is demonstrated by the modeling of a Yagi-Uda array antenna with considerable saving in memory usage. ¬© 2005 IEEE.</t>
  </si>
  <si>
    <t>339-346</t>
  </si>
  <si>
    <t>60022109;60022109;60022109</t>
  </si>
  <si>
    <t>7402704064;7006149584;7005244140</t>
  </si>
  <si>
    <t>Ma, Weili;Rayner, Mark R.;Parini, Clive G.</t>
  </si>
  <si>
    <t>Queen Mary University of London</t>
  </si>
  <si>
    <t>Ma W.</t>
  </si>
  <si>
    <t>Discrete green's function formulation of the FDTD method and its application in antenna modeling</t>
  </si>
  <si>
    <t>10.1109/TAP.2004.838797</t>
  </si>
  <si>
    <t>2-s2.0-13244268414</t>
  </si>
  <si>
    <t>U.S. Department of Defense</t>
  </si>
  <si>
    <t>DAAG55-97-1-0132</t>
  </si>
  <si>
    <t>DOD</t>
  </si>
  <si>
    <t>['statistical free', 'running frequencies', 'result shows', 'radiation patterns', 'pointing error', 'phase error', 'lobe level', 'individual oscillators', 'form solution', 'closely related', 'array size', 'analytical solution', 'analysis shows', 'also related', 'also obtained']</t>
  </si>
  <si>
    <t>Antenna array | Beam-pointing error | Coupled oscillator array | Phase error</t>
  </si>
  <si>
    <t>The random phase error caused by a statistical free-running frequency distribution in a coupled oscillator array is studied. Analysis shows that the array phase error is closely related to the departure of free-running frequencies of individual oscillators. Phase error is also related to the array size. A closed-form solution to the beam-pointing error in a one-dimensional (1-D) array is derived. Result shows that, for 1-D arrays, the beam-pointing error increases with array size. An analytical solution is also obtained for the side-lobe level of radiation patterns from 1-D arrays. ¬© 2005 IEEE.</t>
  </si>
  <si>
    <t>386-393</t>
  </si>
  <si>
    <t>60026610-60076114;60026610</t>
  </si>
  <si>
    <t>7404930094;7103019064</t>
  </si>
  <si>
    <t>Shen, Jinjin;Pearson, L. Wilson</t>
  </si>
  <si>
    <t>Colorado Springs;Clemson</t>
  </si>
  <si>
    <t>NAVSYS Corporation;Clemson University</t>
  </si>
  <si>
    <t>60076114;60026610</t>
  </si>
  <si>
    <t>Shen J.</t>
  </si>
  <si>
    <t>The phase error and beam-pointing error in coupled oscillator beam-steering arrays</t>
  </si>
  <si>
    <t>10.1109/TAP.2004.838792</t>
  </si>
  <si>
    <t>2-s2.0-13244269933</t>
  </si>
  <si>
    <t>['various types', 'unit cell', 'simultaneously used', 'radiation pattern', 'polarized antenna', 'patch antennas', 'one introduced', 'key controllers', 'interesting applications', 'high directivity', 'ground plane', 'electromagnetic bandgap', 'ebg superstrates', 'ebg structures', 'ebg structure', 'ebg cover', 'directivity enhancement', 'defect rods', 'defect frequencies', 'band orthogonally', 'array antenna']</t>
  </si>
  <si>
    <t>Compact-sized superstrate | Dual-band directivity enhancement | Dual-band orthogonally-polarized antenna | Electromagnetic bandgap (EBG) | Grating lobe suppression | Microstrip patch antenna | Spatial angular filter | Wideband directive antenna</t>
  </si>
  <si>
    <t>In this paper, we present some applications of an electromagnetic bandgap (EBG) superstrate as a spatial angular filter for filtering undesired radiation by sharpening the radiation pattern. Two different defects, one introduced by the ground plane of the antenna and the other produced by a row of defect rods with different dielectric constants in the EBG structure, are simultaneously used as key controllers of directivity enhancement. Initially, we study the unit cell of the EBG structures by varying several parameters, in order to understand how they influence the locations of the bandgap and defect frequencies. Next, the defect frequencies of the unit cell of the EBG cover, and those with high directivity for the EBG antenna composite, are compared to validate the proposed design scheme. Finally, we introduce some interesting applications of EBG superstrates for various types of patch antennas as spatial angular filters, such as a dual-band orthogonally-polarized antenna, a wide-band directive antenna, and an array antenna with grating lobes.¬© 2005 IEEE.</t>
  </si>
  <si>
    <t>224-235</t>
  </si>
  <si>
    <t>60032330;60001439-60001558;60001439;60032330</t>
  </si>
  <si>
    <t>57203798758;57220673155;55197051100;36024195200</t>
  </si>
  <si>
    <t>Lee, Young Ju;Yeo, Junho;Mittra, Raj;Park, Wee Sang</t>
  </si>
  <si>
    <t>South Korea;South Korea;United States</t>
  </si>
  <si>
    <t>Pohang;Daejeon;University Park</t>
  </si>
  <si>
    <t>Pohang University of Science and Technology;Electronics and Telecommunications Research Institute;Pennsylvania State University</t>
  </si>
  <si>
    <t>60032330;60001558;60001439</t>
  </si>
  <si>
    <t>Lee Y.J.</t>
  </si>
  <si>
    <t>Application of electromagnetic bandgap (EBG) superstrates with controllable defects for a class of patch antennas as spatial angular filters</t>
  </si>
  <si>
    <t>10.1109/TAP.2004.840521</t>
  </si>
  <si>
    <t>2-s2.0-13244272051</t>
  </si>
  <si>
    <t>Totalf√∂rsvarets Forskningsinstitut</t>
  </si>
  <si>
    <t>FOI</t>
  </si>
  <si>
    <t>['results show', 'radiation characteristics', 'paper investigates', 'modal properties', 'miniaturized open', 'loaded hard', 'band solution', 'array aperture', 'also made', 'allow elements']</t>
  </si>
  <si>
    <t>Aperture reuse | Hard waveguides | Interlaced arrays | Multifrequency arrays | Sparse arrays</t>
  </si>
  <si>
    <t>The elements of a multiband array need to be small to allow elements of other frequencies to be interlaced over the same array aperture. This paper investigates the use of miniaturized open-ended partially dielectric-loaded hard-walled rectangular waveguides for this purpose. Apart from studying its modal properties, we seek to find out how it performs in an infinite planar array environment. Specifically, we study how the various array parameters affect its radiation characteristics. Comparisons are also made with fully filled waveguides. The waveguides are matched at broadside. The results show a narrow-band solution. ¬© 2005 IEEE.</t>
  </si>
  <si>
    <t>100-109</t>
  </si>
  <si>
    <t>60000990;60000990</t>
  </si>
  <si>
    <t>6602436394;7101988263</t>
  </si>
  <si>
    <t>Kehn, Malcolm Ng Mou;Kildal, Per Simon</t>
  </si>
  <si>
    <t>Sweden</t>
  </si>
  <si>
    <t>Gothenburg</t>
  </si>
  <si>
    <t>Chalmers University of Technology</t>
  </si>
  <si>
    <t>Kehn M.</t>
  </si>
  <si>
    <t>Miniaturized rectangular hard waveguides for use in multifrequency phased arrays</t>
  </si>
  <si>
    <t>10.1109/TAP.2004.840519</t>
  </si>
  <si>
    <t>2-s2.0-13244272053</t>
  </si>
  <si>
    <t>['study models', 'specific form', 'several frequencies', 'radial distance', 'produce expressions', 'particular concerning', 'lossy structure', 'fourier transform', 'field intensity', 'constitutive parameters', 'circular tunnels', 'circular magnetic', 'axial variable', 'axial distance', 'antenna source']</t>
  </si>
  <si>
    <t>Cave propagation | Lossy circular waveguide | Mine communication | Tunnel communication | Tunnel propagation</t>
  </si>
  <si>
    <t>We study models for propagation in circular tunnels. The excitation is either a circular magnetic or circular electric current loop. We produce expressions for the fields in terms of a Fourier transform over the axial variable. We then produce the modes in the lossy structure by contour integration techniques. We include numerical results for the field intensity both as a function of axial distance and as a function of radial distance for several frequencies, radii, and constitutive parameters of interest. We comment in particular concerning the specific form of the field both near to and far from the antenna source. ¬© 2005 IEEE.</t>
  </si>
  <si>
    <t>435-441</t>
  </si>
  <si>
    <t>Dudley, Donald G.</t>
  </si>
  <si>
    <t>Tucson</t>
  </si>
  <si>
    <t>The University of Arizona</t>
  </si>
  <si>
    <t>Dudley D.</t>
  </si>
  <si>
    <t>Wireless propagation in circular tunnels</t>
  </si>
  <si>
    <t>10.1109/TAP.2004.836407</t>
  </si>
  <si>
    <t>2-s2.0-13244273566</t>
  </si>
  <si>
    <t>NSC-92-2213-E-002-091</t>
  </si>
  <si>
    <t>['typical workload', 'time fashion', 'surveillance space', 'significant improvement', 'important issues', 'based approach', '9 ].']</t>
  </si>
  <si>
    <t>Phased array radar | Radar control computer | Rate-based scheduling | Real-time dwell scheduling</t>
  </si>
  <si>
    <t>A multifunction phased array radar must search and track suspicious targets in its surveillance space in a real-time fashion. With inefficient scheduling implementations in many traditional systems, much radar resource is wasted with a very limited performance gain. This paper targets one of the most important issues in the design of modern phased array radars: real-time dwell scheduling. We formalize the typical workload of a modern phased array radar and propose a rate-based approach to schedule radar dwells in a real-time fashion. We show how to reserve radar resources to guarantee the minimum radar operation without sacrificing the stability of the system. The strength of our approach is verified by a series of simulation experiments based on a real phased array radar for air defense frigates [9]. A significant improvement in the performance of phased array radars was shown. ¬© 2005 IEEE.</t>
  </si>
  <si>
    <t>47-60</t>
  </si>
  <si>
    <t>IEEE Transactions on Computers</t>
  </si>
  <si>
    <t>60005429;60072419;60005429;60072419</t>
  </si>
  <si>
    <t>7401533801;7402864055;13204414700;7407043349</t>
  </si>
  <si>
    <t>Kuo, Tei Wei;Chao, Yung Sheng;Kuo, Chin Fu;Chang, Cheng</t>
  </si>
  <si>
    <t>Longtan;Taipei</t>
  </si>
  <si>
    <t>Chung-shan Institute of Science and Technology Taiwan;National Taiwan University</t>
  </si>
  <si>
    <t>60072419;60005429</t>
  </si>
  <si>
    <t>Kuo T.</t>
  </si>
  <si>
    <t>Real-time dwell scheduling of component-oriented phased array radars</t>
  </si>
  <si>
    <t>10.1109/TC.2005.10</t>
  </si>
  <si>
    <t>2-s2.0-13244275021</t>
  </si>
  <si>
    <t>['wave moment', 'wave analysis', 'spectral properties', 'spectral domain', 'spatial harmonics', 'soft surfaces', 'restrictive assumption', 'relevant electric', 'proposed approach', 'novel results', 'modes supported', 'method discretization', 'metal strips', 'leaky modes', 'involved physical', 'improper nature', 'geometrical parameters', 'floquet representation', 'dispersion properties', 'continuous evolution', 'available data', 'artificially hard', 'arbitrary angles']</t>
  </si>
  <si>
    <t>Artificially hard and soft surfaces | Leaky waves | Metal-strip grating | Spectral-domain approach | Surface waves | Unit cell</t>
  </si>
  <si>
    <t>In this paper, a full-wave analysis is presented of the dispersion properties of modes supported by a grounded dielectric slab periodically loaded with metal strips, which represents a canonical configuration employed in planar microwave antennas and arrays and in the realization of artificially hard and soft surfaces. Propagation of surface and leaky modes at arbitrary angles is considered here, without any restrictive assumption on the values of the involved physical and geometrical parameters. Spectral properties of modes are studied, by deriving generalized conditions for establishing the proper or improper nature of the spatial harmonics in the Floquet representation of the fields. The proposed approach, based on a full-wave moment-method discretization of the relevant electric-field integral equation in the spectral domain, is validated through comparisons with the available data in the literature. Novel results are presented which illustrate the continuous evolution of modes as a function of the propagation angle along the grating, both in surface and leaky propagation regimes. ¬© 2005 IEEE.</t>
  </si>
  <si>
    <t>36-46</t>
  </si>
  <si>
    <t>60032350;60032350;60032350;60032350;60032350;60032350;60032350</t>
  </si>
  <si>
    <t>6701466183;6701731702;7006012591;7102947741;7004439932;6602077126;6506012830</t>
  </si>
  <si>
    <t>Baccarelli, Paolo;Burghignoli, Paolo;Frezza, Fabrizio;Galli, Alessandro;Lampariello, Paolo;Lovat, Giampiero;Paulotto, Simone</t>
  </si>
  <si>
    <t>Rome</t>
  </si>
  <si>
    <t>Sapienza Universit√† di Roma</t>
  </si>
  <si>
    <t>Baccarelli P.</t>
  </si>
  <si>
    <t>Modal properties of surface and leaky waves propagating at arbitrary angles along a metal strip grating on a grounded slab</t>
  </si>
  <si>
    <t>2-s2.0-13244275052</t>
  </si>
  <si>
    <t>GR/S42538/01</t>
  </si>
  <si>
    <t>['two ports', 'simple structure', 'proximity coupling', 'polar levels', 'patch antenna', 'paper presents', 'one patch', 'novel broad', 'microstrip line', 'h planes', 'form arrays', 'band dual', '21 db']</t>
  </si>
  <si>
    <t>Antennas | Broad-band antenna | Dual-polarized antennas | Microstrip antennas | Patch antennas</t>
  </si>
  <si>
    <t>This paper presents a novel broad-band dual-polarized microstrip patch antenna, which is fed by proximity coupling. The microstrip line with slotted ground plane is used at two ports to feed the patch antenna. By using only one patch, the prototype antenna yields a bandwidth of 22% and 21.3% at the input port 1 and 2, respectively. The isolation between two input ports is below -34 dB across the bandwidth. Good broadside radiation patterns are observed, and the cross-polar levels are below -21 dB at both E and H planes. Due to its simple structure, it is easy to form arrays by using this antenna as an element. ¬© 2005 IEEE.</t>
  </si>
  <si>
    <t>526-530</t>
  </si>
  <si>
    <t>60004636;60004636</t>
  </si>
  <si>
    <t>7403257414;9239877500</t>
  </si>
  <si>
    <t>Gao, Steven;Sambell, Alistair</t>
  </si>
  <si>
    <t>Newcastle</t>
  </si>
  <si>
    <t>University of Northumbria</t>
  </si>
  <si>
    <t>Gao S.</t>
  </si>
  <si>
    <t>Dual-polarized broad-band microstrip antennas fed by proximity coupling</t>
  </si>
  <si>
    <t>10.1109/TAP.2004.838763</t>
  </si>
  <si>
    <t>2-s2.0-13244275087</t>
  </si>
  <si>
    <t>['vector pwe', 'typically achieved', 'terrain variations', 'terrain propagation', 'substantial impact', 'strong impact', 'significant drawback', 'realistic digital', 'range direction', 'radar detection', 'pwe model', 'propagation plane', 'propagation medium', 'paraxial assumption', 'numerical simulation', 'numerical efficiency', 'models arrive', 'marching techniques', 'main emphasis', 'lateral variations', 'lateral scattering', 'lateral diffraction', 'future publication', 'full 3', 'extremely efficient', 'electromagnetic waves', 'effects may', 'depolarization effects', 'communication technology', 'clutter modeling', 'atmospheric variations', 'actual three', '3dvpwe results']</t>
  </si>
  <si>
    <t>Finite-difference method | Three-dimensional (3-D) tropospheric propagation | Two-dimensional (2-D) irregular terrain | Vector parabolic equation</t>
  </si>
  <si>
    <t>The numerical simulation of long-distance, over-terrain propagation of electromagnetic waves has received considerable attention due to its strong impact on radar and communication technology. One highly desirable feature of the methods currently used in these simulations is numerical efficiency, which is typically achieved by approximating the actual three-dimensional (3-D) propagation medium by a two-dimensional (2-D) medium. In this medium, the atmospheric variations are confined to the range/altitude (x/z) propagation plane while terrain variations are confined to the range direction (one-dimensional terrain). With an additional, paraxial assumption, these models arrive at an extremely efficient, scalar parabolic wave equation (PWE) that can be solved with marching techniques. A significant drawback, however, is that the 2-D approximation discards propagation effects associated with the lateral variations of the 2-D terrain - namely lateral diffraction, lateral scattering and depolarization. These effects may have substantial impact on clutter modeling in radar detection and imaging. In this paper, the propagation effects associated with lateral terrain variations are examined via 3DVPWE, a full 3-D numerical model based on the vector PWE. A notional urban terrain configuration, as well as a realistic digital-map terrain example is considered. The 3DVPWE results are then compared to results from 2-D PWE model to assess the performance of this commonly used approximation. The main emphasis of the paper will be placed on lateral diffraction and scattering. The examination of depolarization effects will be deferred to a future publication. ¬© 2005 IEEE.</t>
  </si>
  <si>
    <t>420-434</t>
  </si>
  <si>
    <t>60005248;60005248;60005248;60005248</t>
  </si>
  <si>
    <t>7004088341;8268649400;6603970174;7005137403</t>
  </si>
  <si>
    <t>Awadallah, Ra'id S.;Gehman, Jonathan Z.;Kuttler, James R.;Newkirk, Michael H.</t>
  </si>
  <si>
    <t>Johns Hopkins University</t>
  </si>
  <si>
    <t>Awadallah R.S.</t>
  </si>
  <si>
    <t>Effects of lateral terrain variations on tropospheric radar propagation</t>
  </si>
  <si>
    <t>10.1109/TAP.2004.840853</t>
  </si>
  <si>
    <t>2-s2.0-13244275090</t>
  </si>
  <si>
    <t>['wing venation', 'tribe eusosmini', 'strepsicrates meyrick', 'one species', 'northwestern india', 'new species', 'melanoneura meyrick', 'loboschiza diakonoff', 'labial palpi', 'illustrated account', 'helictophanes meyrick', 'gibberifera obraztsov', 'genitalic account', 'first time', 'family tortricidae', 'eucosma pseudostrigulata', 'crocidosema zeller', 'costal fold', 'besides giving', 'anal fold', 'acroclita lederer', 'acanthoclita diakonoff']</t>
  </si>
  <si>
    <t>Acanthoclita | Acroclita | Ancylis | Crocidosema | Epinotia | Eucosma | Eucosma pseudostrigulata sp. nov. | Eucosmini | Genitalia | Gibberifera | Helictophanes | Lepidoptera | Loboschiza | Rhopobota | Strepsicrates</t>
  </si>
  <si>
    <t>Sixteen species belonging to eleven genera viz., Rhopobota Lederer, Acroclita Lederer, Strepsicrates Meyrick, Gibberifera Obraztsov, Loboschiza Diakonoff, Crocidosema Zeller, Epinotia H√ºbner, Helictophanes Meyrick, Acanthoclita Diakonoff, Ancylis H√ºbner and Eucosma H√ºbner belonging to the tribe Eusosmini (Olethreutinae) of the family Tortricidae have been collected from northwestern India and dealt with taxonomically. Key to the presently examined genera has been prepared on the basis of characters such as the labial palpi, antennae, costal fold, anal fold, wing venation and male and female genitalic characteristics. Further, keys to the species of the genera Epinotia H√ºbner and Eucosma H√ºbner represented by more than one species have also been furnished. Eucosma pseudostrigulata is being reported as new to science. Species such as Rhopobota grypodes Meyrick, Epinotia corynetes Diakonoff, Acanthoclita iridorphna Meyrick and Eucosma prominens Meyrick are being reported for the first time from India, whereas, Acroclita corinthia Meyrick, Gibberifera glaciata Meyrick, Epinotia canthonias Meyrick, Helictophanes dryocoma Meyrick, Ancylis lutescens Meyrick, Eucosma stereoma Meyrick and E. melanoneura Meyrick have been collected for the first time from the area, under reference. Besides giving an illustrated account of the new species, the genitalic account of the already known species have been added to improve their diagnosis.</t>
  </si>
  <si>
    <t>1751-1765</t>
  </si>
  <si>
    <t>Zoos' Print Journal</t>
  </si>
  <si>
    <t>60000690;60000690</t>
  </si>
  <si>
    <t>7202445625;8233642200</t>
  </si>
  <si>
    <t>Rose, H. S.;Pooni, H. S.</t>
  </si>
  <si>
    <t>Patiala</t>
  </si>
  <si>
    <t>Punjabi University</t>
  </si>
  <si>
    <t>Rose H.S.</t>
  </si>
  <si>
    <t>Taxonomic studies on the family Tortricidae (Tortricoidea: Lepidoptera) from northwestern India - Tribe Eucosmini (Olethreutinae)</t>
  </si>
  <si>
    <t>10.11609/jott.zpj.1045.1751-65</t>
  </si>
  <si>
    <t>2-s2.0-13244276357</t>
  </si>
  <si>
    <t>['wire diameter', 'quality factors', 'quality factor', 'primarily established', 'parallel stub', 'matching technique', 'lossless transformer', 'impedance matched', 'effective volume', 'antennas considered', 'antenna geometry']</t>
  </si>
  <si>
    <t>Electrically small antennas | Quality factor | Wire antennas</t>
  </si>
  <si>
    <t>The quality factors of several impedance matched, electrically small wire antennas are compared as a function of matching technique and antenna geometry. The antennas considered have the same height and wire diameter, and they are designed to be self-resonant at approximately the same frequency. The antennas are impedance matched to a nominal 50 Ohm characteristic impedance using either a parallel stub, lossless reactive network or lossless transformer. It is shown that the quality factors of the antennas are essentially the same, and for the most part, independent of the matching technique and differences in the antenna geometry. The quality factor of the impedance matched, electrically small antenna is primarily established by the antenna's height and effective volume. ¬© 2005 IEEE.</t>
  </si>
  <si>
    <t>502-508</t>
  </si>
  <si>
    <t>Best, Steven R.</t>
  </si>
  <si>
    <t>Hanscom AFB</t>
  </si>
  <si>
    <t>Best S.</t>
  </si>
  <si>
    <t>A discussion on the quality factor of impedance matched electrically small wire antennas</t>
  </si>
  <si>
    <t>10.1109/TAP.2004.837107</t>
  </si>
  <si>
    <t>2-s2.0-13244277638</t>
  </si>
  <si>
    <t>['useful operation', 'tested extensively', 'specific sites', 'software package', 'significantly affect', 'significant range', 'significant portion', 'sea clutter', 'propagation calculations', 'performed using', 'paper demonstrates', 'modified version', 'made noise', 'ionospheric clutter', 'high frequency', 'hfswr signals', 'hfswr propagation', 'hfswr ).', 'free conditions', 'data published', 'data generated', 'considerations related', 'calculations performed']</t>
  </si>
  <si>
    <t>Arctic regions | High frequency (HF) radar | Propagation | Sea ice | Snow | Surface waves</t>
  </si>
  <si>
    <t>This paper demonstrates the usefulness and flexibility of parabolic equation methods when applied to high frequency (HF) propagation calculations over cliffs and in realistic arctic environments, which are required for estimating the performance of High Frequency Surface Wave Radar (HFSWR). All calculations are performed using a modified version of the TERPEM (TERrain Parabolic Equation Model) software package. This software has been tested extensively through comparisons with other models. As an example, a comparison between data generated with TERPEM and data published in the literature is shown. Calculations performed for four cliff heights (0, 102, 300, 498 m) show that the cliff does not significantly affect the propagation of HFSWR signals at the ranges of interest. Site-specific calculations performed for realistic arctic conditions (cold, low-salinity water covered with broken sea ice and snow) show that HFSWR propagation can be equal to or better than that for ice-free conditions over a significant range for a significant portion of the year (‚àº3 or 4 months). Based on these results, and other considerations related to sea clutter, ionospheric clutter, and man-made noise, it is concluded that useful operation of HFSWR at specific sites in the arctic should be feasible for a significant portion of the year. ¬© 2005 IEEE.</t>
  </si>
  <si>
    <t>412-419</t>
  </si>
  <si>
    <t>112815979;112815979</t>
  </si>
  <si>
    <t>57209515393;8695037400</t>
  </si>
  <si>
    <t>Thomson, Alan D.;Quach, Tan D.</t>
  </si>
  <si>
    <t>Ottawa</t>
  </si>
  <si>
    <t>Defence Research Development Canada</t>
  </si>
  <si>
    <t>Thomson A.</t>
  </si>
  <si>
    <t>Application of parabolic equation methods to HF propagation in an arctic environment</t>
  </si>
  <si>
    <t>10.1109/TAP.2004.838751</t>
  </si>
  <si>
    <t>2-s2.0-13244277641</t>
  </si>
  <si>
    <t>['spiral radiates', 'reflector composed', 'rear surface', 'radiation pattern', 'pec reflector', 'located close', 'like elements', 'input impedance', 'helical arm', 'finite extent', 'fdtdm ).', 'electromagnetic band', 'ebg reflector', 'domain method', 'difference time', 'current flowing', 'corrugated reflector', 'circularly polarized', 'backward radiation', 'axial ratio', 'analysis reveals', '06 wavelength']</t>
  </si>
  <si>
    <t>Corrugated reflector | Electromagnetic band-gap reflector | Finite-difference time-domain method (FDTDM) | Helical antenna | Spiral antenna</t>
  </si>
  <si>
    <t>An axial-mode helical antenna backed by a perfect electric conductor (PEC reflector) is optimized to radiate a circularly polarized (CP) wave, using the finite-difference time-domain method (FDTDM). After the optimization, the PEC reflector is replaced with a corrugated reflector. The effects of the corrugated reflector on the current distribution along the helical arm and the radiation pattern are investigated. A reduction in the backward radiation is attributed to the reduction in the current flowing over the rear surface of the corrugated reflector. A spiral antenna backed by a PEC reflector of finite extent is also analyzed using the FDTDM. As the antenna height decreases, the reverse current toward the feed point increases, resulting in deterioration of the axial ratio. To overcome this deterioration, the PEC reflector is replaced with an electromagnetic band-gap (EBG) reflector composed of mushroom-like elements. Analysis reveals that the spiral radiates a CP wave even when the spiral is located close to the reflector (0.06 wavelength above the EBG surface). The input impedance for the EBG reflector is more stable over a wide frequency band than that for the PEC reflector.¬© 2005 IEEE.</t>
  </si>
  <si>
    <t>191-199</t>
  </si>
  <si>
    <t>60030526;60030526;60030526;60030526;60030526;60030526</t>
  </si>
  <si>
    <t>55633340100;6505964770;16640286300;16640621200;7003298527;56405174700</t>
  </si>
  <si>
    <t>Nakano, Hisamatsu;Hitosugi, Kazuo;Tatsuzawa, Naoki;Togashi, Daisuke;Mimaki, Hiroaki;Yamauchi, Junji</t>
  </si>
  <si>
    <t>Tokyo</t>
  </si>
  <si>
    <t>Hosei University</t>
  </si>
  <si>
    <t>Nakano H.</t>
  </si>
  <si>
    <t>Effects on the radiation characteristics of using a corrugated reflector with a helical antenna and an electromagnetic band-gap reflector with a spiral antenna</t>
  </si>
  <si>
    <t>10.1109/TAP.2004.840755</t>
  </si>
  <si>
    <t>2-s2.0-13244278037</t>
  </si>
  <si>
    <t>['wave identification', 'wave analysis', 'theorem implies', 'surface wave', 'successfully compared', 'structures composed', 'next solved', 'fss satisfy', 'fss resonances', 'electromagnetic bandgap', 'efficient derivation', 'dispersion equation', 'basic properties', 'analytical form', 'admittance functions']</t>
  </si>
  <si>
    <t>Electromagnetic bandgap structures (EBG) | Frequency selective surfaces (FSS) | Periodic surfaces | Transmission line networks</t>
  </si>
  <si>
    <t>A method is presented, for the efficient derivation of the dispersion equation associated with electromagnetic bandgap (EBG) structures composed by loss-less frequency selective surfaces (FSS) printed on stratified dielectric media. The method, valid for the range of frequency where a single propagating Floquet mode occurs, is based on Foster's reactance theorem applied to an equivalent transmission line network. This theorem implies that the admittance functions of frequency which represent the FSS satisfy the pole-zero analytical properties of the driving point LC admittance functions. By these basic properties and by the full-wave identification of the FSS resonances, an analytical form of the dispersion equation is obtained. This equation is next solved for both surface wave and leaky wave modes by a conventional numerical technique. The results are successfully compared with those from a full-wave analysis. ¬© 2005 IEEE.</t>
  </si>
  <si>
    <t>70-81</t>
  </si>
  <si>
    <t>60002838;60002838;60002838-100658726;60002838-102004395</t>
  </si>
  <si>
    <t>7005998607;6603136731;6603249793;24469612600</t>
  </si>
  <si>
    <t>Maci, Stefano;Caiazzo, Marco;Cucini, Alessio;Casaletti, Massimiliano</t>
  </si>
  <si>
    <t>Italy;France;Italy</t>
  </si>
  <si>
    <t>Siena;Paris;Siena</t>
  </si>
  <si>
    <t>Universit√† degli Studi di Siena;MOTHESIM;WaveComm S.r.l.</t>
  </si>
  <si>
    <t>60002838;102004395;100658726</t>
  </si>
  <si>
    <t>Maci S.</t>
  </si>
  <si>
    <t>A Pole-zero matching method for EBG surfaces composed of a dipole FSS printed on a grounded dielectric slab</t>
  </si>
  <si>
    <t>10.1109/TAP.2004.840520</t>
  </si>
  <si>
    <t>2-s2.0-13244278040</t>
  </si>
  <si>
    <t>R-394-000-006-422</t>
  </si>
  <si>
    <t>NUS</t>
  </si>
  <si>
    <t>['unbounded medium', 'transmitted field', 'total fields', 'technique based', 'tangential components', 'superspheroidal shape', 'radiation patterns', 'magnetic currents', 'integral equations', 'equivalence principle', 'dipole arrays', 'dielectric radomes', 'conducting surface', 'boundary conditions', 'antenna radiation', 'also presented']</t>
  </si>
  <si>
    <t>Computational electromagnetics | Fast algorithm | Integral equation | Radome</t>
  </si>
  <si>
    <t>A technique based on the surface integral equation is applied for the analysis of antenna radiation in the presence of an arbitrarily shaped dielectric radome terminated by a conducting surface. The equivalence principle is used to characterize the effect of the radome on the transmitted field in terms of equivalent surface electric and magnetic currents which radiate in an unbounded medium. A set of coupled integral equations involving these currents is obtained by using the boundary conditions on the tangential components of the total fields. The adaptive integral method is applied to solve the integral equations so that electrically large radomes can be analyzed. The radiation patterns of dipole arrays with dielectric radomes of superspheroidal shape are also presented. ¬© 2005 IEEE.</t>
  </si>
  <si>
    <t>442-449</t>
  </si>
  <si>
    <t>60017161;60017161-60026293;60017161</t>
  </si>
  <si>
    <t>55574198791;7501449136;7102646632</t>
  </si>
  <si>
    <t>Zhao, Wei Jiang;Li, Le Wei;Gan, Yeow Beng</t>
  </si>
  <si>
    <t>United States;Singapore</t>
  </si>
  <si>
    <t>Cambridge;Singapore City</t>
  </si>
  <si>
    <t>Singapore-MIT Alliance;National University of Singapore</t>
  </si>
  <si>
    <t>60026293;60017161</t>
  </si>
  <si>
    <t>Zhao W.</t>
  </si>
  <si>
    <t>Efficient analysis of antenna radiation in the presence of airborne dielectric radomes of arbitrary shape</t>
  </si>
  <si>
    <t>10.1109/TAP.2004.838783</t>
  </si>
  <si>
    <t>2-s2.0-13244278078</t>
  </si>
  <si>
    <t>Schweizerischer Nationalfonds zur F√∂rderung der Wissenschaftlichen Forschung</t>
  </si>
  <si>
    <t>200020-100167</t>
  </si>
  <si>
    <t>SNF</t>
  </si>
  <si>
    <t>['small perturbation', 'regular grids', 'reflection characteristics', 'preliminary measurements', 'periodic arrays', 'latter half', 'grids proposed', 'grids consisting', 'first half', 'efficient method', 'effectively applicable', 'cylindrical conductors', 'calculate transmission', 'arbitrary directions', 'actual wire']</t>
  </si>
  <si>
    <t>Electromagnetic reflection | Electromagnetic scattering by periodic structures | Submillimeter wave devices | Submillimeter wave measurements | Wire grids</t>
  </si>
  <si>
    <t>In the first half of this paper, an efficient method to calculate transmission and reflection characteristics of wire-grids consisting of periodic arrays of cylindrical conductors for arbitrary directions of incidence is presented by extending exact theory of wire-grids proposed by Yasumoto et al. In the latter half of this paper, an approximate calculation method for wire-grids with slight random irregularity in their spacings between wires is proposed by treating the irregularity as a small perturbation to the theory for regular grids. A comparison with preliminary measurements for actual wire-grids in millimeter- and submillimeter-wave regions demonstrated that this method is effectively applicable to wire-grids whose irregularity is not too much. ¬© 2005 IEEE.</t>
  </si>
  <si>
    <t>250-259</t>
  </si>
  <si>
    <t>60032325;60020486</t>
  </si>
  <si>
    <t>35500411600;7004084418</t>
  </si>
  <si>
    <t>Manabe, Takeshi;Murk, Axel</t>
  </si>
  <si>
    <t>Japan;Switzerland</t>
  </si>
  <si>
    <t>Koganei;Bern</t>
  </si>
  <si>
    <t>Japan National Institute of Information and Communications Technology;University of Bern</t>
  </si>
  <si>
    <t>Manabe T.</t>
  </si>
  <si>
    <t>Transmission and reflection characteristics of slightly irregular wire-grids with finite conductivity for arbitrary angles of incidence and grid rotation</t>
  </si>
  <si>
    <t>10.1109/TAP.2004.838786</t>
  </si>
  <si>
    <t>2-s2.0-13244278079</t>
  </si>
  <si>
    <t>DAAG-55-97-0132</t>
  </si>
  <si>
    <t>['utilizes finite', 'simulation results', 'overall performance', 'experimentally verified', 'difference time', '9 divider']</t>
  </si>
  <si>
    <t>Finite-difference time-domain (FDTD) | Hard horns | Mode matching | Power divider | Quasioptics | Spatial power combining</t>
  </si>
  <si>
    <t>A generalized scattering matrix (GSM) approach, which utilizes finite-difference time-domain (FDTD) with a modified unsplit PML (perfectly matched layer) and mode matching techniques, is used to analyze spatial power combiners/dividers with hard horn feeds. The simulation results are experimentally verified for a 1:9 spatial power dividing system. Furthermore, the effects of various design parameters on the overall performance of a 1:9 divider is investigated. ¬© 2005 IEEE.</t>
  </si>
  <si>
    <t>144-150</t>
  </si>
  <si>
    <t>60025778-100391989;60025778</t>
  </si>
  <si>
    <t>6602086170;7006858788</t>
  </si>
  <si>
    <t>Ozkar, Mete;Mortazawi, Amir</t>
  </si>
  <si>
    <t>Ann Arbor;San Diego</t>
  </si>
  <si>
    <t>University of Michigan, Ann Arbor;Kyocera Wireless Corporation</t>
  </si>
  <si>
    <t>60025778;100391989</t>
  </si>
  <si>
    <t>Ozkar M.</t>
  </si>
  <si>
    <t>Electromagnetic modeling and optimization of spatial power combiners/dividers with hard horns</t>
  </si>
  <si>
    <t>10.1109/TAP.2004.840539</t>
  </si>
  <si>
    <t>2-s2.0-13244279512</t>
  </si>
  <si>
    <t>['synthesis problem', 'subarray configuration', 'optimization problem', 'numerical results', 'monopulse antennas', 'lobe levels', 'integer unknowns', 'efficiently solved', 'difference patterns', 'difference pattern', 'cost function', 'approximately determined']</t>
  </si>
  <si>
    <t>Array antennas | Evolutionary algorithm | Monopulse antennas | Sum and difference patterns</t>
  </si>
  <si>
    <t>The optimization of difference patterns of monopulse antennas is considered. The synthesis problem is recast as an optimization problem by defining a suitable cost function. In particular. in this paper, the cost function is based on constraints on the side-lobe levels. A subarray configuration is adopted and the excitations of the difference pattern are approximately determined. The optimization problem is efficiently solved by a differential evolution algorithm, which is able to contemporarily handle real and integer unknowns. Numerical results are reported concerning classical array configurations previously considered in the literature. ¬© 2005 IEEE.</t>
  </si>
  <si>
    <t>372-376</t>
  </si>
  <si>
    <t>60015197;60015986;60025153;60025153</t>
  </si>
  <si>
    <t>7102084534;7005085831;7004880389;7006280562</t>
  </si>
  <si>
    <t>Caorsi, Salvatore;Massa, Andrea;Pastorino, Matteo;Randazzo, Andrea</t>
  </si>
  <si>
    <t>Italy;Italy;Italy</t>
  </si>
  <si>
    <t>Genoa;Trento;Pavia</t>
  </si>
  <si>
    <t>Universit√† degli Studi di Genova;Universit√† di Trento;Universit√† degli Studi di Pavia</t>
  </si>
  <si>
    <t>60025153;60015986;60015197</t>
  </si>
  <si>
    <t>Caorsi S.</t>
  </si>
  <si>
    <t>Optimization of the difference patterns for monopulse antennas by a hybrid real/integer-coded differential evolution method</t>
  </si>
  <si>
    <t>10.1109/TAP.2004.838788</t>
  </si>
  <si>
    <t>2-s2.0-13244279553</t>
  </si>
  <si>
    <t>['proposed method', 'phase model', 'paper describes', 'othr ).', 'motion decomposition', 'maneuvering targets', 'irregular motion', 'increases visibility', 'horizon radar', 'extracted directly', 'experimental results', 'echo backscattered', 'doppler spectrum', 'corresponding information', 'consequent missions', 'cit ),', 'centralize energy']</t>
  </si>
  <si>
    <t>Acceleration estimation | High-frequency over-the-horizon radar (OTHR) | High-order ambiguity function (HAF) | Visibility enhancement</t>
  </si>
  <si>
    <t>This paper describes a processing algorithm based on high-order ambiguity function (HAF) that increases visibility of maneuvering targets in HF over-the-horizon radar (OTHR). For the presence of the echo backscattered by the target that has significantly varying radial velocity within a coherent integration time (CIT), it is difficult for traditional coherent processing to centralize energy and peaks in Doppler spectrum. Due to the polynomial phase property in the Doppler spectrum of maneuvering target radar echo, HAF is introduced as an efficient parametric tool to estimate the parameters of the polynomial-phase model. And a compensation process follows to eliminate the coherent integration loss (CIL) caused by irregular motion of target. Finally, this method is generalized to the case of multiple maneuvering targets. The corresponding information of acceleration and higher-order radial components after motion decomposition can be extracted directly and is benefit for consequent missions, such as detection and tracking. The experimental results are given to illuminate the validity and efficiency of the proposed method. ¬© 2005 IEEE.</t>
  </si>
  <si>
    <t>404-411</t>
  </si>
  <si>
    <t>60025084;60025084</t>
  </si>
  <si>
    <t>55416115400;35242655900</t>
  </si>
  <si>
    <t>Lu, Kun;Liu, Xingzhao</t>
  </si>
  <si>
    <t>Shanghai</t>
  </si>
  <si>
    <t>Shanghai Jiao Tong University</t>
  </si>
  <si>
    <t>Lu K.</t>
  </si>
  <si>
    <t>Enhanced visibility of maneuvering targets for high-frequency over-the-horizon radar</t>
  </si>
  <si>
    <t>10.1109/TAP.2004.838780</t>
  </si>
  <si>
    <t>2-s2.0-13244279554</t>
  </si>
  <si>
    <t>['use absorbers', 'three antennas', 'residual reflections', 'improved method', 'frequency band', 'field probes', 'embedding procedure', 'direct beam', 'destructive interference', 'antenna factor', 'anechoic chamber']</t>
  </si>
  <si>
    <t>Antenna factor | Calibration | Dipole antenna | Split-shield loop antenna</t>
  </si>
  <si>
    <t>In this paper, we present an improved method to determine the antenna factor of three antennas. Instead of using a reflecting ground plane we use absorbers. Destructive interference, between the direct beam and the residual reflected beam from the absorbers is avoided by splitting the measured frequency range in bands and changing the distance between the two antennas depending on the frequency band. Furthermore, this method is applicable for both E- and H-field probes. Our method has also the advantage of being low-cost: The method does not need to be performed in an anechoic chamber to obtain high accuracy. To take the residual reflections of the environment into account, we perform a de-embedding procedure. We have developed two de-embedding methods.¬© 2005 IEEE.</t>
  </si>
  <si>
    <t>252-257</t>
  </si>
  <si>
    <t>IEEE Transactions on Instrumentation and Measurement</t>
  </si>
  <si>
    <t>60033316;60033316</t>
  </si>
  <si>
    <t>16641322500;16637950400</t>
  </si>
  <si>
    <t>Wout, Joseph;Luc, Martin</t>
  </si>
  <si>
    <t>Belgium</t>
  </si>
  <si>
    <t>Ghent</t>
  </si>
  <si>
    <t>Universiteit Gent</t>
  </si>
  <si>
    <t>Wout J.</t>
  </si>
  <si>
    <t>An improved method to determine the antenna factor</t>
  </si>
  <si>
    <t>10.1109/TIM.2004.838116</t>
  </si>
  <si>
    <t>2-s2.0-13244279626</t>
  </si>
  <si>
    <t>['space harmonics', 'periodic artificial', 'method formulation', 'material slab', 'line source', 'infinite number', 'field produced', 'decay algebraically', 'asymptotic analysis', 'air superstrate']</t>
  </si>
  <si>
    <t>Artificial surfaces | Electromagnetic bandgap (EBG) | Metamaterials | Periodic structures | Photonic bandgap (PBG)</t>
  </si>
  <si>
    <t>An efficient algorithm based on a moment-method formulation is presented for the evaluation of the field produced by a line source at the interface between an air superstrate and a one-dimensional-periodic artificial-material slab. The formulation provides physical insight into the nature of the fields via path deformation in the complex wavenumber plane. From an asymptotic analysis in the complex wavenumber plane it is found that the space wave produced by a line source consists of an infinite number of space harmonics that decay algebraically as x-3/2. Guided modes may also exist and be excited, including leaky modes. ¬© 2005 IEEE.</t>
  </si>
  <si>
    <t>91-99</t>
  </si>
  <si>
    <t>60002838;60005837;60005837</t>
  </si>
  <si>
    <t>7003509990;7404289310;7102880539</t>
  </si>
  <si>
    <t>Capolino, Filippo;Jackson, David R.;Wilton, Donald R.</t>
  </si>
  <si>
    <t>United States;Italy</t>
  </si>
  <si>
    <t>Houston;Siena</t>
  </si>
  <si>
    <t>University of Houston;Universit√† degli Studi di Siena</t>
  </si>
  <si>
    <t>60005837;60002838</t>
  </si>
  <si>
    <t>Capolino F.</t>
  </si>
  <si>
    <t>Fundamental properties of the field at the interface between air and a periodic artificial material excited by a line source</t>
  </si>
  <si>
    <t>10.1109/TAP.2004.840518</t>
  </si>
  <si>
    <t>2-s2.0-13244283103</t>
  </si>
  <si>
    <t>['wide range', 'reflection phase', 'radiation angle', 'metal surface', 'measured directly', 'magnetic conductor', 'electronically scanned', 'electric conductor', 'coupling energy', 'boundary condition', 'backward directions', 'backward direction', 'backward band']</t>
  </si>
  <si>
    <t>A resonant texture allows the impedance of a metal surface to be changed from an electric conductor to a magnetic conductor, or any boundary condition in between. Varactor diodes incorporated into the structure allow electronic control the reflection phase and the surface wave properties. This tunable textured surface is used as an electronically steerable leaky wave antenna, by coupling energy into a leaky wave band, and tuning the surface to change the radiation angle. With a simple optimization algorithm, the beam can be electronically scanned over a wide range in both the forward and backward directions. Because the surface geometry provides multiple degrees of freedom per half wavelength, it allows independent control of the magnitude and phase of the surface wave radiation, so the antenna can be programmed to have a large effective aperture over the entire scan range. Radiation in the backward direction can also be understood in terms of a backward band, which can be measured directly from the surface reflection properties.¬© 2005 IEEE.</t>
  </si>
  <si>
    <t>236-247</t>
  </si>
  <si>
    <t>Sievenpiper, Daniel F.</t>
  </si>
  <si>
    <t>Malibu</t>
  </si>
  <si>
    <t>HRL Laboratories</t>
  </si>
  <si>
    <t>Sievenpiper D.</t>
  </si>
  <si>
    <t>Forward and backward leaky wave radiation with large effective aperture from an electronically tunable textured surface</t>
  </si>
  <si>
    <t>10.1109/TAP.2004.840516</t>
  </si>
  <si>
    <t>2-s2.0-13244284676</t>
  </si>
  <si>
    <t>Australian Research Council</t>
  </si>
  <si>
    <t>ARC</t>
  </si>
  <si>
    <t>['using finite', 'two means', 'two antennas', 'transmission calculation', 'theoretical results', 'realized using', 'microstrip patch', 'measured results', 'low sidelobes', 'low loss', 'low height', 'good agreement', 'free space', 'fixed range', 'feed element', 'double slot', 'difference time', 'dependent attenuation', 'created due', 'complex surface', 'complete bandgap', 'band diagram', 'aperture size']</t>
  </si>
  <si>
    <t>Electromagnetic bandgap (EBG) material | Finite-difference time-domain (FDTD) | High gain antenna | Resonator antenna | Three dimensional (3-D) photonic crystal</t>
  </si>
  <si>
    <t>A resonator antenna made from a complex artificial surface and a metallic ground plane is described. The complex surface is realized using a woodpile electromagnetic bandgap (EBG) material, which is shown to have a frequency dependent reflection plane location. A highly directive radiation pattern is created due to the angle-dependent attenuation of the resonator antenna coupling to free space. The antenna has the advantages of low height, low loss, and low sidelobes. It is shown that the directivity can be varied over a fixed range by changing the aperture size of the device, with the maximum directivity determined by both the feed element and EBG material properties. The complete bandgap for the woodpile EBG material is confirmed from a band diagram, and its properties as a complex surface are investigated through transmission calculation and measurement. The design of the antenna is described, and two means of exciting the resonator, a microstrip patch and a double slot, are investigated. Theoretical results for these two antennas are calculated the using finite-difference time-domain and are shown to be in good agreement with measured results. ¬© 2005 IEEE.</t>
  </si>
  <si>
    <t>216-223</t>
  </si>
  <si>
    <t>60019544;60019544-60005686;60019544;60019544-60002306;60019544-60001481</t>
  </si>
  <si>
    <t>6701696164;7201660593;35586058800;57204202554;7202832083</t>
  </si>
  <si>
    <t>Weily, Andrew R.;Horvath, Levente;Esselle, Karu P.;Sanders, Barry C.;Bird, Trevor S.</t>
  </si>
  <si>
    <t>Australia;New Zealand;Canada;Australia</t>
  </si>
  <si>
    <t>North Ryde;Auckland;Calgary;Sydney</t>
  </si>
  <si>
    <t>Macquarie University;The University of Auckland;University of Calgary;CSIRO Ict Centre</t>
  </si>
  <si>
    <t>60019544;60005686;60002306;60001481</t>
  </si>
  <si>
    <t>Weily A.</t>
  </si>
  <si>
    <t>A planar resonator antenna based on a woodpile EBG material</t>
  </si>
  <si>
    <t>10.1109/TAP.2004.840531</t>
  </si>
  <si>
    <t>2-s2.0-13244287826</t>
  </si>
  <si>
    <t>['vertical loops', 'two filaments', 'structural approximation', 'radiation pattern', 'profile antenna', 'novel low', 'general shape', 'ctha ),', 'circular array', 'bifilar antenna', 'analytical results', 'analytical approach']</t>
  </si>
  <si>
    <t>Circular loop array | Helical antennas</t>
  </si>
  <si>
    <t>The contrawound toroidal helical antenna (CTHA), a novel low-profile antenna, is a bifilar antenna with four terminal connections. The two filaments of the antenna can be thought of as a two-wire transmission line whose resonances are determined by the boundary conditions present at the ends of the line. The CTHA is then approximated by a circular array of vertical loops for certain resonance modes. This structural approximation is used in an analytical approach to estimate the general shape of the radiation pattern of the CTHA for these cases. The analytical results are compared with simulation. Relatively good agreement was found, validating the structural approximation for rough pattern estimations. ¬© 2005 IEEE.</t>
  </si>
  <si>
    <t>377-385</t>
  </si>
  <si>
    <t>60021143;60021143;60021143</t>
  </si>
  <si>
    <t>6507759135;57202882741;7006166590</t>
  </si>
  <si>
    <t>Pertl, Franz A.;Smith, James E.;Nutter, Roy S.</t>
  </si>
  <si>
    <t>Morgantown</t>
  </si>
  <si>
    <t>West Virginia University</t>
  </si>
  <si>
    <t>Pertl F.A.</t>
  </si>
  <si>
    <t>An analysis of the CTHA's resonance currents and the resulting radiation shapes</t>
  </si>
  <si>
    <t>10.1109/TAP.2004.838790</t>
  </si>
  <si>
    <t>2-s2.0-13244287865</t>
  </si>
  <si>
    <t>Northrop Grumman</t>
  </si>
  <si>
    <t>['two ways', 'tune parameters', 'synthesis problems', 'static counterparts', 'repeatedly running', 'qualitative importance', 'perform amplitude', 'paper demonstrates', 'optimization process', 'mutation rate', 'mutation range', 'greatly reduced', 'given problem', 'genetic algorithms', 'generally done', 'especially beneficial', 'computation time', 'commonly used', 'adaptive algorithm']</t>
  </si>
  <si>
    <t>Antenna arrays | Antenna radiation patterns | Genetic algorithms | Optimization methods | Phased arrays</t>
  </si>
  <si>
    <t>Genetic algorithms are commonly used to solve many optimization and synthesis problems. An important issue facing the user is the selection of genetic algorithm parameters, such as mutation rate, mutation range, and number of crossovers. This paper demonstrates a real-valued genetic algorithm that simultaneously adapts several such parameters during the optimization process. This adaptive algorithm is shown to outperform its static counterparts when used to synthesize the phased array weights to satisfy specified far-field sidelobe constraints, and can perform amplitude-only, phase-only, and complex weight synthesis. When compared to conventional static parameter implementations, computation time is saved in two ways: 1) The algorithm converges faster and 2) the need to tune parameters by hand (generally done by repeatedly running the code with different parameter choices) is greatly reduced. By requiring less iteration to solve a given problem, this approach may benefit electromagnetic optimization problems with expensive cost functions, since genetic algorithms generally require many function evaluations to converge. The adaptive process also provides insight into the qualitative importance of parameters, and dynamically, adjusting the mutation range is found to be especially beneficial. ¬© 2005 IEEE.</t>
  </si>
  <si>
    <t>356-371</t>
  </si>
  <si>
    <t>60001439;60001439;60025209</t>
  </si>
  <si>
    <t>6603613673;55925714300;6507250754</t>
  </si>
  <si>
    <t>Boeringer, Daniel W.;Werner, Douglas H.;Machuga, David W.</t>
  </si>
  <si>
    <t>Los Angeles;University Park</t>
  </si>
  <si>
    <t>Northrop Grumman corporation;Pennsylvania State University</t>
  </si>
  <si>
    <t>60025209;60001439</t>
  </si>
  <si>
    <t>Boeringer D.</t>
  </si>
  <si>
    <t>A simultaneous parameter adaptation scheme for genetic algorithms with application to phased array synthesis</t>
  </si>
  <si>
    <t>10.1109/TAP.2004.838800</t>
  </si>
  <si>
    <t>2-s2.0-13244288101</t>
  </si>
  <si>
    <t>CAAD 19-01-9-0001</t>
  </si>
  <si>
    <t>['scanned lens', 'scan performance', 'response time', 'radiating elements', 'operating frequency', 'novel type', 'new type', 'millimeter wave', 'mechanical design', 'h planes', 'gaas substrate', 'emxt waveguides', 'element two', 'element proof', 'concept 2', 'beam scanning', '38 ghz', '30 ¬∞', '0 db']</t>
  </si>
  <si>
    <t>Electromagnetic crystal | Lens antenna | Phase shifters | Phased arrays | Varactors</t>
  </si>
  <si>
    <t>A novel type of waveguide phase shifter utilizing tunable electromagnetic crystal (EMXT) surfaces is incorporated in a 16-element two-dimensional (2-D) millimeter wave (38 GHz) phase-scanned lens. EMXT surfaces integrating semiconductor varactors are used as the sidewalls of a waveguide to provide a tunable impedance boundary for the waveguide. The EMXT waveguides are used as 360¬∞ analog phase shifters as well as radiating elements to realize electronic beam scanning with microseconds of response time. The four-by-four array achieved +/ - 30¬∞ of beam scanning in both the E and H planes. The electrical and mechanical design, top-level array calibration, and scan performance of the 16-element proof-of-concept 2-D space fed phased array lens are described. The waveguide phase shifter insertion loss performance and plans for further improving insertion loss are discussed. The average insertion loss is expected to be less than 2.0 dB at an operating frequency of 38 GHz for GaAs substrate-based EMXT surfaces with planar Schottky diode tuning elements. This new type of EMXT waveguide array may provide a low-cost and high performance alternative to a conventional phased array. ¬© 2005 IEEE.</t>
  </si>
  <si>
    <t>151-159</t>
  </si>
  <si>
    <t>60005304;60003635;60003635;60003635;60002510;60002510;60002642</t>
  </si>
  <si>
    <t>18938213000;7402746513;57196984283;55223836700;7402119773;7102412470;57212387115</t>
  </si>
  <si>
    <t>Xin, Hao;West, James B.;Mather, John C.;Doane, J. P.;Higgins, J. Aiden;Kazemi, H.;Rosker, Mark J.</t>
  </si>
  <si>
    <t>Waltham;Cedar Rapids;Arlington;Thousand Oaks</t>
  </si>
  <si>
    <t>Raytheon;Rockwell Collins;Defense Advanced Research Projects Agency;Teledyne Scientific and Imaging</t>
  </si>
  <si>
    <t>60005304;60003635;60002642;60002510</t>
  </si>
  <si>
    <t>Xin H.</t>
  </si>
  <si>
    <t>A two-dimensional millimeter wave phase scanned lens utilizing analog electromagnetic crystal (EMXT) waveguide phase shifters</t>
  </si>
  <si>
    <t>10.1109/TAP.2004.840549</t>
  </si>
  <si>
    <t>2-s2.0-13244289920</t>
  </si>
  <si>
    <t>['varying multi', 'time techniques', 'promising road', 'popular method', 'orthogonal frequency', 'ofdm may', 'multiple antennas', 'mobile terminal', 'input multiple', 'division multiplexing', 'corresponding link', 'access point']</t>
  </si>
  <si>
    <t>Orthogonal frequency-division multiplexing is a popular method for high-data-rate wireless transmission. OFDM may be combined with multiple antennas at both the access point and mobile terminal to increase diversity gain and/or enhance system capacity on a time-varying multi-path fading channel, resulting in a multiple-input multiple-output OFDM system. In this article we give a brief technical overview of MIMO-OFDM system design. We focus on various research topics for the MIMO-OFDM-based air interface, including spatial channel modeling, MIMO-OFDM transceiver design, MIMO-OFDM channel estimation, space-time techniques for MIMO-OFDM, and error correction code. The corresponding link-level simulation results are encouraging, and show that MIMO-OFDM is a promising road to future broadband wireless access. ¬© 2005 IEEE.</t>
  </si>
  <si>
    <t>53-60</t>
  </si>
  <si>
    <t>Yang, Hongwei</t>
  </si>
  <si>
    <t>Alcatel Shanghai Bell Co., Ltd.</t>
  </si>
  <si>
    <t>Yang H.</t>
  </si>
  <si>
    <t>A road to future broadband wireless access: MIMO-OFDM-based air interface</t>
  </si>
  <si>
    <t>10.1109/MCOM.2005.1381875</t>
  </si>
  <si>
    <t>2-s2.0-13244291592</t>
  </si>
  <si>
    <t>['two metallo', 'surface waves', 'substrate instead', 'standard dielectric', 'significant improvement', 'radiation efficiency', 'promising way', 'problems created', 'ones obtained', 'narrower bandwidth', 'measurements show', 'guided waves', 'electromagnetic bandgap', 'ebg substrates', 'ebg structure', 'back ratio', 'antennas manufactured']</t>
  </si>
  <si>
    <t>Electromagnetic bandgap (EBG) materials | Metamaterials | Periodic structures | Planar antennas</t>
  </si>
  <si>
    <t>A promising way to reduce the problems created by surface waves in printed phased array antennas is to use an electromagnetic bandgap (EBG) substrate instead of a standard dielectric. Two metallo-dielectric EBG substrates well suited for phased array applications have been designed and tested. One of them has a compact unit cell and exhibits a broad bandwidth performance. The other EBG structure has a narrower bandwidth but is simple to manufacture and has a low mechanical profile. Single radiating elements and a small linear array have been manufactured on a standard dielectric substrate and on the EBG substrates. The measurements show a significant improvement in radiation efficiency as well as of the front to back ratio for the antennas manufactured on the EBG substrates compared to the ones obtained for the antennas manufactured on the standard dielectric substrate. These results clearly demonstrate the effectiveness of the EBG substrates in reducing the surface and guided waves. ¬© 2005 IEEE.</t>
  </si>
  <si>
    <t>173-180</t>
  </si>
  <si>
    <t>;60031159;60031159</t>
  </si>
  <si>
    <t>6506010326;6602504570;7003592642</t>
  </si>
  <si>
    <t>Baracco, Jean Marc;Paquay, Maurice;de Maagt, Peter</t>
  </si>
  <si>
    <t>Netherlands</t>
  </si>
  <si>
    <t>Noordwijk aan Zee</t>
  </si>
  <si>
    <t>ESTEC - European Space Research and Technology Centre</t>
  </si>
  <si>
    <t>Baracco J.</t>
  </si>
  <si>
    <t>An electromagnetic bandgap curl antenna for phased array applications</t>
  </si>
  <si>
    <t>10.1109/TAP.2004.840418</t>
  </si>
  <si>
    <t>2-s2.0-13244292319</t>
  </si>
  <si>
    <t>Jet Propulsion Laboratory</t>
  </si>
  <si>
    <t>JPL</t>
  </si>
  <si>
    <t>['square root', 'special attention', 'scattering matrix', 'reflection coefficient', 'real number', 'radiation performance', 'paper focuses', 'multiport characterization', 'multiport antennas', 'multiport antenna', 'multipolarization operations', 'measured using', 'measured results', 'incident powers', 'frequency response', 'frequency bandwidth', 'feeding network', 'different polarizations', 'calculated results']</t>
  </si>
  <si>
    <t>Broad-band antennas | Cavity antennas | Microstrip antennas | Multiport circuits | Polarization | Scattering matrices</t>
  </si>
  <si>
    <t>This paper focuses on the multiport characterization of antennas. In particular, special attention is given to the cavity backed annular patch antenna (CABAPA) for multipolarization operations. We will show that the reflection coefficient is not the best representative parameter to determine the frequency response of the multiport antenna and its radiation performance. Therefore, we seek a new generalized parameter that conveys the frequency response of multiport antennas. The total active reflection coefficient (TARC) is introduced as the square root of the sum of all incident powers at the ports minus radiated power, divided by the sum of all incident powers at the ports. The TARC is a function of frequency and is a real number between zero and one. With this definition we can characterize the multiport antenna's frequency bandwidth and radiation performance. In this paper, a method for calculating the TARC is detailed for different port excitations directly from the scattering matrix of the antenna and independent of the feeding network. First, the CABAPA is analyzed by the method of moments. Next, the corresponding scattering matrix is employed to calculate the TARC for different polarizations. The calculated results, when compared to the measured results, show good agreement. The measured - 10 dB TARC bandwidth of the CABAPA is 30% compared with 68% as measured using only the s11. ¬© 2005 IEEE.</t>
  </si>
  <si>
    <t>466-474</t>
  </si>
  <si>
    <t>60027550;60027550</t>
  </si>
  <si>
    <t>6602969939;7102110120</t>
  </si>
  <si>
    <t>Manteghi, Majid;Rahmat-Samii, Yahya</t>
  </si>
  <si>
    <t>Los Angeles</t>
  </si>
  <si>
    <t>University of California, Los Angeles</t>
  </si>
  <si>
    <t>Manteghi M.</t>
  </si>
  <si>
    <t>Multiport characteristics of a wide-band cavity backed annular patch antenna for multipolarization operations</t>
  </si>
  <si>
    <t>10.1109/TAP.2004.838794</t>
  </si>
  <si>
    <t>2-s2.0-13244292369</t>
  </si>
  <si>
    <t>['two terms', 'simple expressions', 'radiation pattern', 'radiation characteristics', 'present beyond', 'polarization currents', 'physical optics', 'layer structure', 'integrals containing', 'infinite structure', 'ground plane', 'experimental results', 'evaluated analytically', 'electric volume', 'diffraction term', 'certain distance', 'auxiliary currents']</t>
  </si>
  <si>
    <t>Electromagnetic diffraction | Finite ground plane | Microstrip antennas | Physical optics</t>
  </si>
  <si>
    <t>A physical optics (PO) model is applied to investigate the radiation characteristics of a microstrip patch antenna located on a finite ground plane. The standard PO approach consists of the replacement of the dielectric and the ground plane by electric volume and surface polarization currents. In this paper these polarization currents are obtained as a combination of polarization currents of the infinite structure and auxiliary polarization currents, only present beyond a certain distance from the source. Simple expressions are derived for these auxiliary currents, based on the expansion wave concept. The radiation patterns consist of two terms: the radiation pattern of the antenna on the infinite ground plane and a diffraction term, which takes into consideration the finiteness of the layer structure. The diffraction term is expressed in terms of integrals containing the auxiliary polarization currents. Some of these integrals can be evaluated analytically. Numerical and experimental results are presented. ¬© 2005 IEEE.</t>
  </si>
  <si>
    <t>460-465</t>
  </si>
  <si>
    <t>60025063;60025063</t>
  </si>
  <si>
    <t>6602746648;7005545716</t>
  </si>
  <si>
    <t>Volski, Vladimir;Vandenbosch, Guy A.E.</t>
  </si>
  <si>
    <t>3000 Leuven</t>
  </si>
  <si>
    <t>KU Leuven</t>
  </si>
  <si>
    <t>Volski V.</t>
  </si>
  <si>
    <t>Efficient physical optics approximation for the calculation of radiation patterns of planar antennas located on a finite ground plane</t>
  </si>
  <si>
    <t>10.1109/TAP.2004.838798</t>
  </si>
  <si>
    <t>2-s2.0-13244295536</t>
  </si>
  <si>
    <t>['œñf value', 'tio2 ceramics', 'temperature coefficient', 'state method', 'sintering temperature', 'sintering behavior', 'proper amount', 'effectively reduced', 'dielectric properties', 'conventional solid', 'bi2o3 addition', '36 ghz', '1tio2 ceramics', '000 ghz']</t>
  </si>
  <si>
    <t>Dielectric material | Low-temperature sintering | Zno-tio  ceramics 2</t>
  </si>
  <si>
    <t>The influences of Bi2O3 addition on the sintering behavior and microwave dielectric properties of ZnO-TiO2 ceramics were investigated. ZnO-TiO2 ceramics were prepared with conventional solid-state method and sintered at temperatures from 950¬∞C to 1,100¬∞C. The sintering temperature of ZnO-TiO2 ceramics with Bi 2O3 addition could be effectively reduced to 1,000¬∞C due to the liquid-phase effects resulting from the additives. A proper amount of Bi2O3 addition could effectively improve the densification and dielectric properties of ZnO-TiO2 ceramics. The temperature coefficient of resonant frequency could be controlled by varying the sintering temperature and lead to a zero œÑf value. At 1,000¬∞C, 1ZnO-1TiO2 ceramics with 1 wt.% addition gave better microwave dielectric properties Œµr of 29.3, a Q √ó f value of 22,000 GHz at 8.36 GHz, and a œÑf value of +17.4 ppm/¬∞C.</t>
  </si>
  <si>
    <t>119-124</t>
  </si>
  <si>
    <t>Journal of Electronic Materials</t>
  </si>
  <si>
    <t>60014982;60015761;60023529;60014982;60014982</t>
  </si>
  <si>
    <t>7501620697;7005256888;25943127000;7006195033;7601517892</t>
  </si>
  <si>
    <t>Chen, Hsun Chin;Weng, Ming Hang;Horng, Jui Hong;Houng, Mau Phon;Wang, Yeong Her</t>
  </si>
  <si>
    <t>Taiwan;Taiwan;Taiwan</t>
  </si>
  <si>
    <t>Keelung;Hsinchu;Tainan</t>
  </si>
  <si>
    <t>National Taiwan Ocean University;National Nano Device Laboratories Taiwan;National Cheng Kung University</t>
  </si>
  <si>
    <t>60023529;60015761;60014982</t>
  </si>
  <si>
    <t>Chen H.</t>
  </si>
  <si>
    <t>Effect of bismuth addition on sintering behavior and microwave dielectric properties of zinc titanate ceramics</t>
  </si>
  <si>
    <t>10.1007/s11664-005-0188-0</t>
  </si>
  <si>
    <t>2-s2.0-13244295773</t>
  </si>
  <si>
    <t>['two parameters', 'rather simple', 'phasing section', 'multimode horns', 'mode analysis', 'mm band', 'measurement results', 'flare half', 'flare discontinuities']</t>
  </si>
  <si>
    <t>Mode analysis | Multimode horn | Phasing section | Radiation pattern</t>
  </si>
  <si>
    <t>In this paper, a new design method of multimode horns is proposed. For multimode horns of a given aperture diameter, the horn-flare half-angle and the diameter of the horn's phasing section are determined at first through a mode analysis on the horn's flare discontinuities. We then fix the two parameters, leaving the length of the horn's phasing-section the only parameter to be optimized to have a desired radiation pattern. In comparison to the conventional design method, which iterates all the three structural parameters, this method is rather simple and yet is able to yield good design. A practical example designed at the 5-mm band is given here and its measurement results are presented for comparison. ¬© 2005 IEEE.</t>
  </si>
  <si>
    <t>455-459</t>
  </si>
  <si>
    <t>60007171;60007171</t>
  </si>
  <si>
    <t>8586289800;57200195884</t>
  </si>
  <si>
    <t>Yin, Xing Hui;Shi, Sheng Cai</t>
  </si>
  <si>
    <t>Nanjing</t>
  </si>
  <si>
    <t>Purple Mountain Observatory Chinese Academy of Sciences</t>
  </si>
  <si>
    <t>Yin X.</t>
  </si>
  <si>
    <t>A simple design method of multimode horns</t>
  </si>
  <si>
    <t>10.1109/TAP.2004.838748</t>
  </si>
  <si>
    <t>2-s2.0-13244296816</t>
  </si>
  <si>
    <t>CityU 1287/03E</t>
  </si>
  <si>
    <t>['space wavelength', 'proposed antenna', 'patch orthogonally', 'ground plane', 'dielectric substrate', 'circular polarization', 'antenna possessed', '94 db', '84 ¬∞', '8 ghz', '1 free']</t>
  </si>
  <si>
    <t>Wide-band circularly polarized patch antenna</t>
  </si>
  <si>
    <t>The design and measurements of a wide-band patch antenna with circular polarization are presented. For the proposed antenna, an L-probe and an aperture are utilized to feed the patch orthogonally. The distance between the patch and the ground plane is 0.1 free-space wavelength at 1.8 Ghz. Air is used as the dielectric substrate. A Wilkinson power combiner is connected to the feeds to generate circular polarization. The antenna possessed a 14-Db return loss bandwidth of 35% (from 1.49 to 2.12 Ghz), and has a 3-Db axial ratio bandwidth of 20.4% (from 1.67 to 2.05 Ghz). The 3-Db axial ratio beamwidth and the boresight axial ratio are 84¬∞ and 1.94 Db at 1.8 Ghz, respectively. ¬© 2005 IEEE.</t>
  </si>
  <si>
    <t>577-580</t>
  </si>
  <si>
    <t>7401560140;55510527400</t>
  </si>
  <si>
    <t>Lau, K. L.;Luk, K. M.</t>
  </si>
  <si>
    <t>Lau K.</t>
  </si>
  <si>
    <t>A novel wide-band circularly polarized patch antenna based on L-probe and aperture-coupling techniques</t>
  </si>
  <si>
    <t>10.1109/TAP.2004.838796</t>
  </si>
  <si>
    <t>2-s2.0-13244298266</t>
  </si>
  <si>
    <t>1284/03E</t>
  </si>
  <si>
    <t>CityU</t>
  </si>
  <si>
    <t>['stable across', 'reasonable agreement', 'radiation patterns', 'parasitic slot', 'operation frequency', 'operating frequency', 'obtained across', 'method employs', 'function approach', 'frequency range', 'formulated using', 'design stage', 'cp case', 'axial ratios']</t>
  </si>
  <si>
    <t>Circular polarization | Dielectric resonator antenna | Frequency tuning | Method of moments (MoM)</t>
  </si>
  <si>
    <t>In this paper, a method for tuning the operation frequency of a dielectric resonator antenna (DRA) in the design stage is proposed. The method employs a parasitic annular slot, which can be applied to both the linearly-polarized (LP) and circularly-polarized (CP) DRAs. To demonstrate the former, an annular-slot-excited hemispherical DRA is used. By changing the radius of the parasitic slot, the operating frequency of the antenna can be adjusted while maintaining good impedance match and stable radiation patterns. For the CP case, a CP DRA excited by a shorted annular slot is used for the demonstration of this idea. It is found that good impedance matches and axial ratios can be obtained across the tunable frequency range. The radiation patterns are, again, stable across the frequency range. The problems are formulated using the Green's function approach, with the unknown slot currents solved using the method of moments. Measurements were carried out to verify the theory, and reasonable agreement between them is obtained. ¬© 2005 IEEE.</t>
  </si>
  <si>
    <t>572-576</t>
  </si>
  <si>
    <t>56415172000;7102648193</t>
  </si>
  <si>
    <t>Leung, K. W.;So, K. K.</t>
  </si>
  <si>
    <t>Leung K.</t>
  </si>
  <si>
    <t>Frequency-tunable designs of the linearly and circularly polarized dielectric resonator antennas using a parasitic slot</t>
  </si>
  <si>
    <t>10.1109/TAP.2004.838762</t>
  </si>
  <si>
    <t>2-s2.0-13244299156</t>
  </si>
  <si>
    <t>['system structure', 'system performance', 'group cell', 'distributed antennas', 'article introduces', 'article includes']</t>
  </si>
  <si>
    <t>This article introduces the visions and developments of Beyond 3G mobile communications in the China TDD Special Work Group. System structure, radio transmission design, radio resource management, and demonstration system implementation are covered. In system structure, the concept of group cell and the architecture of distributed antennas are introduced. The radio link transmission design presented in this article includes the radio frame structure, multiple access scheme, and promising key techniques. Link-level simulations prove the advantages of the design. The radio resource management strategies are introduced to optimize the system performance. The B3G TDD demonstration system being built by the TDD Special Work Group is also shown finally. ¬© 2005 IEEE.</t>
  </si>
  <si>
    <t>38-44</t>
  </si>
  <si>
    <t>60016930;60016930;60016930;60016930;60016930;60016930</t>
  </si>
  <si>
    <t>7404158804;14052963500;55999375100;56757753400;57200123924;7601486578</t>
  </si>
  <si>
    <t>Zhang, Ping;Tao, Xiaofeng;Zhang, Jianhua;Wang, Ying;Li, Lihua;Wang, Yong</t>
  </si>
  <si>
    <t>Beijing University of Posts and Telecommunications</t>
  </si>
  <si>
    <t>Zhang P.</t>
  </si>
  <si>
    <t>A vision from the future: Beyond 3G TDD</t>
  </si>
  <si>
    <t>10.1109/MCOM.2005.1381873</t>
  </si>
  <si>
    <t>2-s2.0-13244299284</t>
  </si>
  <si>
    <t>National Science Fund for Distinguished Young Scholars</t>
  </si>
  <si>
    <t>['¬© journal', 'using multiple', 'two examples', 'rights reserved', 'receiving antenna', 'orientated randomly', 'numerical experiments', 'integral method', 'electronic receiver', 'electromagnetic waves', 'directivity depends']</t>
  </si>
  <si>
    <t>The coupling of lightning electromagnetic field to electronic receiver under a general probabilistic framework is discussed. Bruce-Golde (BG) model of lightning return stroke is used to calculate the lightning electromagnetic field. Considering the receiving antenna is orientated randomly and its directivity depends on frequency, the probability distribution function of maximal received power is presented. In numerical experiments, the function is calculated for two examples by using multiple-integral method, and the results agree well with Monte Carlo simulation results. ¬© Journal of electromagnetic waves and applications. All Rights reserved.</t>
  </si>
  <si>
    <t>221-230</t>
  </si>
  <si>
    <t>60016521;60016521</t>
  </si>
  <si>
    <t>55705124300;55926231500</t>
  </si>
  <si>
    <t>Zhao, Xiang;Huang, Kama</t>
  </si>
  <si>
    <t>Chengdu</t>
  </si>
  <si>
    <t>Sichuan University</t>
  </si>
  <si>
    <t>Zhao X.</t>
  </si>
  <si>
    <t>Calculation of probability distribution of maximal received power of electronic receiver in lightning electromagnetic environment</t>
  </si>
  <si>
    <t>10.1163/1569393054497357</t>
  </si>
  <si>
    <t>2-s2.0-13444249801</t>
  </si>
  <si>
    <t>['œµ value', '{( bpy', 'visible region', 'various spin', 'uv region', 'ultrafast experiments', 'triplet mlct', 'transfer processes', 'transfer process', 'synthetic strategy', 'step electron', 'state involving', 'specific subunits', 'several redox', 'sequential two', 'sce ).', 'room temperature', 'reversible metal', 'redox process', 'redox investigation', 'redox behavior', 'peripheral subunits', 'multicomponent species', 'luminescence properties', 'ligand charge', 'interposed high', 'intense bands', 'held responsible', 'energy transfer', 'emitting level', 'compound 1', 'centered oxidation', 'allowed metal', 'allowed ligand', 'active sites', 'absorption spectrum', 'absorption band', '77 k', '5 ).', '1 undergoes', '1 range', '1 cm']</t>
  </si>
  <si>
    <t>Dendrimers | Electron transfer | Luminescence | Photophysics | Ruthenium</t>
  </si>
  <si>
    <t>The new heptanudear ruthenium(II) dendron, [Cl2Ru{(Œº-2,3-dpp) Ru[(Œº-2,3- dpp)Ru(bpy)2]2}2](PF 6)12 (1; 2,3-dpp = 2,3-bis(2‚Ä≤-pyridyl)pyrazine; bpy = 2,2‚Ä≤-bipyridine), was prepared by means of the "complexes as ligands/complexes as metals" synthetic strategy, and its absorption spectrum, redox behavior, and luminescence properties were investigated. Compound 1 is a multicomponent species, which contains three different types of chromophores (namely, the {Cl2Ru(Œº-2,3-dpp)2} core, the {Ru(Œº-2,3-dpp)3}2+ intermediate, and the {(bpy) 2Ru(Œº-2,3-dpp)}2+ peripheral subunits) and several redox-active sites. The new species exhibits very intense absorption bands in the UV region (Œµ value in the 105-106 M-1 cm-1 range) as a result of spin-allowed ligand-centered (LC) transitions, and intense bands in the visible region (Œµ value in the 104-105 M-1 cm-1 range) as a result of the various spin-allowed metal-to-ligand charge-transfer (MLCT) transitions. The redox investigation (accomplished by cyclic and differential pulse voltammetry) indicates that 1 undergoes a series of reversible metal-centered oxidation and ligand-centered reduction processes within the potential window investigated (+1.90/-1.40 V vs. the standard calomel electrode, SCE). The assignment of each absorption band and redox process to specific subunits of 1 was achieved by comparison with the properties of smaller multinuclear species of the same family, namely [Cl2Ru{(Œº-2,3-dpp)Ru(b-py) 2}2]4+ (2), [(bpy)2Ru(Œº-2,3-dpp) Ru(bpy)2]4+(4), and (Ru{Œº-2,3-dpp)Ru(bpy) 2}3]4+ (5). The title compound exhibits luminescence both at room temperature in acetonitrile fluid solution and at 77 K in butyronitrile rigid matrix. The emission is attributed to the triplet MLCT (3MLCT) state involving the core {Cl2Ru(Œº-2,3-dpp) 2} subunit. Interestingly, the 3MLCT levels involving the peripheral {(bpy)2Ru(Œº-2,3-dpp)}2+ subunits are deactivated by energy transfer to the emitting level, in spite of the presence of interposed high-energy {Ru(Œº-2,3-dpp)3}2+ components, which, in other dendrimers, acted as "isolating" subunits toward energy-transfer processes. Ultrafast experiments on 1 and on the parent species 2 and 5 allowed us to rationalize this behavior and highlight that a sequential two-step electron-transfer process can be held responsible for the efficient overall energy transfer, which offers a way to overcome a limitation in antenna metal dendrimers.</t>
  </si>
  <si>
    <t>129-138</t>
  </si>
  <si>
    <t>ChemPhysChem</t>
  </si>
  <si>
    <t>60011576;60011576;60011576;60028218;60010146;60021199;60011576;60024690</t>
  </si>
  <si>
    <t>6602493212;7004639059;6507907264;57222440413;35576423700;6603760300;7005385415;7003684669</t>
  </si>
  <si>
    <t>Puntoriero, Fausto;Serroni, Scolastica;Galletta, Maurilio;Juris, Alberto;Licciardello, Antonino;Chiorboli, Claudio;Campagna, Sebastiane;Scandola, Franco</t>
  </si>
  <si>
    <t>Italy;Italy;Italy;Italy;Italy</t>
  </si>
  <si>
    <t>Bologna;Ferrara;Rome;Messina;Catania</t>
  </si>
  <si>
    <t>Alma Mater Studiorum Universit√† di Bologna;University of Ferrara;Consiglio Nazionale delle Ricerche;Universit√† degli Studi di Messina;Universit√† degli Studi di Catania</t>
  </si>
  <si>
    <t>60028218;60024690;60021199;60011576;60010146</t>
  </si>
  <si>
    <t>Puntoriero F.</t>
  </si>
  <si>
    <t>A new heptanuclear dendritic ruthenium(II) complex featuring photoinduced energy transfer across high-energy subunits</t>
  </si>
  <si>
    <t>10.1002/cphc.200400240</t>
  </si>
  <si>
    <t>2-s2.0-13444251045</t>
  </si>
  <si>
    <t>['signal propagation', 'reference signal', 'radiation characteristics', 'indoor environment', 'dimensional ray', 'antenna elements']</t>
  </si>
  <si>
    <t>Adaptive arrays | Antenna array mutual coupling | Shaped beam antennas | Ultrahigh-frequency (UHF) radio propagation</t>
  </si>
  <si>
    <t>An interference and noise cancellation technique based on a reference signal is studied for a compact receiver antenna array placed in an indoor environment. The exact active element pattern method is used to model the radiation characteristics of the array, including mutuai coupling between the antenna elements. A two-dimensional ray-tracing technique describes the signal propagation in the indoor environment for a moving receiving antenna. ¬© 2005 IEEE.</t>
  </si>
  <si>
    <t>191-197</t>
  </si>
  <si>
    <t>IEEE Transactions on Vehicular Technology</t>
  </si>
  <si>
    <t>7004835032;7005517580</t>
  </si>
  <si>
    <t>Rogier, Hendrik;De Zutter, Dani√´l</t>
  </si>
  <si>
    <t>Rogier H.</t>
  </si>
  <si>
    <t>Prediction of noise and interference cancellation with a moving compact receiver array in an indoor environment</t>
  </si>
  <si>
    <t>10.1109/TVT.2004.838885</t>
  </si>
  <si>
    <t>2-s2.0-13444251346</t>
  </si>
  <si>
    <t>['ventral side', 'ventral components', 'trunk legs', 'thus may', 'shaped portions', 'sensory organs', 'omb gene', 'h15 gene', 'expressed along', 'express omb', 'endites present', 'dorsal side', 'corresponding appendages', 'arthropod appendages']</t>
  </si>
  <si>
    <t>In Drosophila, the T-box genes optomotor-blind (omb) and H15 have been implicated in specifying the development of the dorse-ventral (DV) axis of the appendages. Results from the spider Cupiennius salei have suggested that this DV patterning system may be at least partially conserved. Here we extend the study of the DV patterning genes omb and H15 to a representative of the Myriapoda in order to add to the existing comparative data set and to gain further insight into the evolution of the DV patterning system in arthropod appendages. The omb gene of the millipede Glomeris marginata is expressed on the dorsal side of all appendages including trunk legs, maxillae, mandibles, and antennae. This is similar to what is known from Drosophila and Cupiennius and suggests that the role of omb in instructing dorsal fates is conserved in arthropods. Interestingly, the lobe-shaped portions of the mouthparts do not express omb, indicating that these are ventral components and thus may be homologous to the endites present in the corresponding appendages in insects. Concerning the H15 gene we were able to identify two paralogous genes in Glomeris. Both genes are expressed in the sensory organs of the maxilla and antenna, but only Gm-H15-1 is expressed along the ventral side of the trunk legs. The expression is more extensive than in Cupiennius, but less so than in Drosophila. In addition, no ventral expression domain is present in the maxilla, mandible, and antenna. Because of this, the role of H15 in the determination of ventral fate remains unclear.</t>
  </si>
  <si>
    <t>51-57</t>
  </si>
  <si>
    <t>1520541X</t>
  </si>
  <si>
    <t>Evolution and Development</t>
  </si>
  <si>
    <t>60024025;60024025;60024025;60024025</t>
  </si>
  <si>
    <t>6506748804;7202677518;6603802400;7005597480</t>
  </si>
  <si>
    <t>Prpic, Nikola Michael;Janssen, Ralf;Damen, Wim G.M.;Tautz, Diethard</t>
  </si>
  <si>
    <t>Koln</t>
  </si>
  <si>
    <t>University of Cologne</t>
  </si>
  <si>
    <t>Prpic N.</t>
  </si>
  <si>
    <t>Evolution of dorsal-ventral axis formation in arthropod appendages: H15 and optomotor-blind/bifid-type T-box genes in the millipede Glomeris marginata (Myriapoda: Diplopoda)</t>
  </si>
  <si>
    <t>10.1111/j.1525-142X.2005.05006.x</t>
  </si>
  <si>
    <t>2-s2.0-13444254315</t>
  </si>
  <si>
    <t>['strictly morphological', 'specific appendage', 'significant plasticity', 'significant difference', 'selector genes', 'regulatory switch', 'regulatory interactions', 'primary determination', 'previously described', 'observation suggests', 'molecular comparisons', 'likely component', 'like activity', 'leg specification', 'leg identity', 'insect evolution', 'hox genes', 'ground state', 'functional analysis', 'expected based', 'drosophila melanogaster', 'distal portions', 'antennal identity']</t>
  </si>
  <si>
    <t>Antennapedia | Ground state | Leg development | Oncopeltus fasciatus | RNA-interference | tiptop</t>
  </si>
  <si>
    <t>In insects, selector genes are thought to modify the development of a default, or 'ground state', appendage into a tagma-specific appendage such as a mouthpart, antenna or leg. In the best described example, Drosophila melanogaster, the primary determination of leg identity is thought to result from regulatory interactions between the Hox genes and the antennal-specifying gene homothorax. Based on RNA-interference, a functional analysis of the selector gene tiptop and the Hox gene Antennapedia in Oncopeltus fasciatus embryogenesis is presented. It is shown that, in O. fasciatus, tiptop is required for the segmentation of distal leg segments and is required to specify the identity of the leg. The distal portions of legs with reduced tiptop develop like antennae. Thus, tiptop can act as a regulatory switch that chooses between antennal and leg identity. By contrast, Antennapedia does not act as a switch between leg and antennal identity. This observation suggests a significant difference in the mechanism of leg specification between O. fasciatus and D. melanogaster. These observations also suggest a significant plasticity in the mechanism of leg specification during insect evolution that is greater than would have been expected based on strictly morphological or molecular comparisons. Finally, it is proposed that a tiptop-like activity is a likely component of an ancestral leg specification mechanism. Incorporating a tiptop-like activity into a model of the leg-specification mechanism explains several mutant phenotypes, previously described in D. melanogaster, and suggests a mechanism for the evolution of legs from a ground state.</t>
  </si>
  <si>
    <t>27-34</t>
  </si>
  <si>
    <t>Development</t>
  </si>
  <si>
    <t>60007566;60007566;60007566</t>
  </si>
  <si>
    <t>6505997217;16640115500;7202487158</t>
  </si>
  <si>
    <t>Herke, Scott W.;Serio, Nahum V.;Rogers, Bryan T.</t>
  </si>
  <si>
    <t>Baton Rouge</t>
  </si>
  <si>
    <t>Louisiana State University</t>
  </si>
  <si>
    <t>Herke S.</t>
  </si>
  <si>
    <t>Functional analyses of tiptop and Antennapedia in the embryonic development of Oncopeltus fasciatus suggests an evolutionary pathway from ground state to insect legs</t>
  </si>
  <si>
    <t>10.1242/dev.01561</t>
  </si>
  <si>
    <t>2-s2.0-13444257866</t>
  </si>
  <si>
    <t>['signal decorrelation', 'receiving antenna', 'multiple antennas', 'hardware cost', 'general frequency', 'easily extended']</t>
  </si>
  <si>
    <t>Antenna array | Code-division multiple access (CDMA) | Decorrelation | Multipath | Multiuser detection</t>
  </si>
  <si>
    <t>We have analyzed and compared two different multiuser detection receiver structures that are appropriate for code-division multiple access (CDMA) systems with multiple antennas in frequency-selective multipath channels. Distributed decorrelation detection (where signal decorrelation is performed at each receiving antenna) and centralized decorrelation detection (where decorrelation is performed once collectively) are compared. We show that they provide the same performance in additive Gaussian channels. Centralized decorrelation detection provides better performance in general frequency-selective multipath fading channels. Therefore, the hardware cost, complexity, and processing at the receiver can be optimized using centralized decorrelation detection. We employ decorrelation detection to demonstrate our results, although the work can be easily extended to other linear multiuser detection configurations. ¬© 2005 IEEE.</t>
  </si>
  <si>
    <t>60026306;60026306</t>
  </si>
  <si>
    <t>7101912298;56162624200</t>
  </si>
  <si>
    <t>Jang, Won Mee;Wu, Weixin</t>
  </si>
  <si>
    <t>Lincoln</t>
  </si>
  <si>
    <t>University of Nebraska‚ÄìLincoln</t>
  </si>
  <si>
    <t>Jang W.</t>
  </si>
  <si>
    <t>Distributed versus centralized multiuser detection with antenna arrays in frequency-selective multipath channels</t>
  </si>
  <si>
    <t>10.1109/TVT.2004.839677</t>
  </si>
  <si>
    <t>2-s2.0-13444259734</t>
  </si>
  <si>
    <t>Croucher Foundation</t>
  </si>
  <si>
    <t>['two l', 'technique employing', 'simulation results', 'proposed antenna', 'proper separation', 'polarization radiafion', 'parallel feeds', 'noticeable suppression', 'impedance bandwidth', 'good agreement', 'gain bandwidth', '10 dbi']</t>
  </si>
  <si>
    <t>High-gain antenna | L-probe | Low cross-polarization | Wide-band antenna</t>
  </si>
  <si>
    <t>A technique employing the use of parallel feeds is applied to the recently proposed L-probe coupled patch antenna design. By employing only two L-probes, with proper separation, for feeding one single patch, a twin-L-probe coupled patch antenna is designed with both high-gain (10 dBi) and wide-band [25%, standing wave radio (SWR) ‚â§ 1.5] characteristics. In addition, the 1-dB-gain bandwidth is around 26%, which covers the impedance bandwidth. Furthermore, a noticeable suppression of cross-polarization radiafion is observed. Simulation results are in good agreement with those noteworthy characteristics obtained Dom experiments. The proposed antenna is suitable for modern mobile communication applications. ¬© 2005 IEEE.</t>
  </si>
  <si>
    <t>33-40</t>
  </si>
  <si>
    <t>60013983;60013983;60013983</t>
  </si>
  <si>
    <t>7102876278;7402864546;55510527400</t>
  </si>
  <si>
    <t>Mak, Chi Lun;Wong, Hang;Luk, Kwai Man</t>
  </si>
  <si>
    <t>Mak C.</t>
  </si>
  <si>
    <t>High-gain and wide-band single-layer patch antenna for wireless communications</t>
  </si>
  <si>
    <t>10.1109/TVT.2004.838899</t>
  </si>
  <si>
    <t>2-s2.0-13444262257</t>
  </si>
  <si>
    <t>89-E-FA06-2-4</t>
  </si>
  <si>
    <t>['yr measurements', 'statistical data', 'shift keying', 'rain attenuation', 'paper presents', 'nominal value', 'main bts', 'established statistically', 'error rate', 'correspondingly compressed', 'channel capacity', 'cellular interference', 'ber ),', 'attenuation model', '3 km']</t>
  </si>
  <si>
    <t>Ka-band | Local multipoint distribution system (LMDS) system | Rain fading</t>
  </si>
  <si>
    <t>This paper presents the effects of rain on the performance of a Ka-band local multipoint distribution system (LMDS) in Taiwan. The rain distribution statistics, from 2-yr measurements with 1-min temporal resolution and 12-yr measurements with a 1-h temporal resolutions, were analyzed. The rain-attenuation model that takes local rain effects is established statistically. These statistical data are used to analyze the performance of the LMDS in terms of its signal-to-interference (S/I) ratio, bit-error rate (BER), and channel capacity at various service distances. From the analysis, it is found that the light rain events induce better S/I for cellular network service, because other base transceiver station (BTS) interference signals around the main BTS are likely to be blocked by rain. The probability that below the nominal value of the channel capacity, when there is rain fading without cellular interference, meets a margin of BER = 10-6 in a 6-km cell using quaternary phase-shift keying (QPSK) modulation. However, when the cellular interference is presented, the effective BTS service distance greatly shrinks to 2-3 km. In summary, in a cellular network environment, as the cell coverage radius is reduced, the effective BTS service range will be correspondingly compressed, suggesting that the cellular interference is even more serious than the rain attenuation itself. ¬© 2005 IEEE.</t>
  </si>
  <si>
    <t>60024666;60024666</t>
  </si>
  <si>
    <t>57104187800;57154888600</t>
  </si>
  <si>
    <t>Chu, Chih Yuan;Chen, K. S.</t>
  </si>
  <si>
    <t>Taoyuan</t>
  </si>
  <si>
    <t>National Central University</t>
  </si>
  <si>
    <t>Chu C.</t>
  </si>
  <si>
    <t>Effects of rain fading on the efficiency of the Ka-band LMDS system in the Taiwan area</t>
  </si>
  <si>
    <t>10.1109/TVT.2004.839627</t>
  </si>
  <si>
    <t>2-s2.0-13444262259</t>
  </si>
  <si>
    <t>CCR-0313056</t>
  </si>
  <si>
    <t>['typically dependent', 'receive modules', 'electronic transmit', 'effectively selecting', 'arrays adapt', 'array configurations', 'appropriate subset', 'antenna elements', 'achieved capacity']</t>
  </si>
  <si>
    <t>Antenna arrays | Information theory | Multiple-input-multiple-output (MIMO) systems</t>
  </si>
  <si>
    <t>The achieved capacity of the muitiple-input-multiple-output wireless channel is typically dependent on the array configurations at the transmitter and receiver. Maximizing system capacity or throughput therefore requires that the arrays adapt to changing channel conditions, which may be accomplished by selecting an appropriate subset of available antenna elements for connection to the electronic transmit and receive modules. This paper presents algorithms, derived using relatively straightforward information theoretic considerations, for efficiently and effectively selecting the antenna elements. Computational examples using a realistic channel model for indoor environments illustrate the performance of the techniques. ¬© 2005 IEEE.</t>
  </si>
  <si>
    <t>110-116</t>
  </si>
  <si>
    <t>35597296700;7402877797</t>
  </si>
  <si>
    <t>Jensen, Michael A.;Morris, Matthew L.</t>
  </si>
  <si>
    <t>Jensen M.</t>
  </si>
  <si>
    <t>Efficient capacity-based antenna selection for MIMO Systems</t>
  </si>
  <si>
    <t>10.1109/TVT.2004.838886</t>
  </si>
  <si>
    <t>2-s2.0-13444266286</t>
  </si>
  <si>
    <t>['used hydroxyurea', 'unilateral loss', 'unambiguous problem', 'three paradigms', 'stimuli involved', 'specific manner', 'specific discriminations', 'paradigm 3', 'paradigm 2', 'paradigm 1', 'one antenna', 'olfactory learning', 'olfactory discrimination', 'normal bees', 'mushroom bodies', 'median calyces', 'least one', 'insect brain', 'information exchange', 'delivered simultaneously', 'could solve', 'central structures', 'c +,', 'brain sides', 'brain hemispheres', 'b -/', 'ambiguous problem', 'adult stage', '-), hu', '-) whereas', '+, b']</t>
  </si>
  <si>
    <t>Brain lesion | Cognition | Honeybee | Hydroxyurea | Mushroom bodies | Olfactory learning</t>
  </si>
  <si>
    <t>The mushroom bodies (MBs) are central structures in the insect brain that have been associated with olfactory learning and memory. Here we used hydroxyurea (HU) to treat honeybee larvae and induce partial MB ablations at the adult stage. We studied olfactory learning in honeybees with unilateral loss of the median calyces of their MBs and compared their ability to solve different forms of olfactory discrimination. When odorants were delivered in a side-specific manner, ablated bees could not solve either discrimination of the unambiguous problem (Paradigm 1: A+, B- on one antenna, C+, D- on the other; A+B-/C+D-) whereas they could solve at least one of both discriminations of the ambiguous problem (Paradigm 2: A+B-/A-B+), namely that proposed to their intact brain side. Non-ablated bees could learn side-specific discriminations on both brain sides. When odorants were delivered simultaneously to both antennae (Paradigm 3: A+B-C+D-), HU-ablated bees learned slower than HU-normal bees. Thus, in all three paradigms, the unilateral loss of a median calyx affected olfactory learning. We propose that the MBs are required for solving elemental olfactory tasks whose complexity is increased by the number of stimuli involved and that MB ablations could have an effect on the inhibition of information exchange between brain hemispheres.</t>
  </si>
  <si>
    <t>477-485</t>
  </si>
  <si>
    <t>0953816X</t>
  </si>
  <si>
    <t>European Journal of Neuroscience</t>
  </si>
  <si>
    <t>60030718;60027245;60030718;60027245</t>
  </si>
  <si>
    <t>6603425776;7004322034;6602410994;7003298526</t>
  </si>
  <si>
    <t>Komischke, Bernhard;Sandoz, Jean Christophe;Malun, Dagmar;Giurfa, Martin</t>
  </si>
  <si>
    <t>Germany;France</t>
  </si>
  <si>
    <t>Berlin;Toulouse</t>
  </si>
  <si>
    <t>Freie Universit√§t Berlin;Universite Paul Sabatier Toulouse III</t>
  </si>
  <si>
    <t>60030718;60027245</t>
  </si>
  <si>
    <t>Komischke B.</t>
  </si>
  <si>
    <t>Partial unilateral lesions of the mushroom bodies affect olfactory learning in honeybees Apis mellifera L.</t>
  </si>
  <si>
    <t>10.1111/j.1460-9568.2005.03879.x</t>
  </si>
  <si>
    <t>2-s2.0-13444267635</t>
  </si>
  <si>
    <t>['time block', 'stbc ofdm', 'simple construction', 'pts approaches', 'presented results', 'preamble design', 'possible candidate', 'path rayleigh', 'orthogonal frequency', 'ofdm samples', 'multiuser case', 'multichannel separation', 'low peak', 'low par', 'less complex', 'frequency diversity', 'fading environment', 'easily constructed', 'domain windowing', 'division multiplexing', 'division multiple', 'diversity techniques', 'combination version', 'cdma systems', 'cdma system', 'cdma signal']</t>
  </si>
  <si>
    <t>Broadband wireless access network | Channel estimation | Diversity | Multichannel separation | Orthogonal frequency-division multiplexing (OFDM)-code-division multiple access (CDMA) | Peak-to-average power ratio (PAR) | Preamble | Space-time block code (STBC)</t>
  </si>
  <si>
    <t>In this paper, an orthogonal frequency-division multiplexing (OFDM)-code-division multiple-access (CDMA) system employing various diversity schemes is considered as a possible candidate for broadband wireless access network applications. With an emphasis on a preamble design for multichannel separation, we address a channel estimation based on the time-domain windowing and its imperfectness in the space-time block-coded (STBC) OFDM-CDMA systems, respectively. Also, for a simple construction of the OFDM-CDMA system with the low peak-to-average power ratio (PAR) and reduced transmitter complexity, we investigate a simple PAR reduction scheme and its combination with both decimated selective mapping (SLM) and partial transmit sequence (PTS) methods. Taking into account the false side information introduced by the PAR reduction scheme, the effects of diversity techniques and PAR on the performance of the STBC OFDM-CDMA system are investigated and the maximum achievable diversity gain for a two-path Rayleigh-fading environment is evaluated. From the presented results, we find that the OFDM-CDMA signal with the low PAR is easily constructed by a simple phase transform and its combination version with the SLM and PTS approaches can be implemented to be less complex by decimating the OFDM samples. At the same time, the OFDM-CDMA system applying a space-time-frequency diversity with two and four transmit antennas can give the diversity of D = 4 and D = 8 for the multiuser case with half user capacity, respectively, even if encountered with the false side information. ¬© 2005 IEEE.</t>
  </si>
  <si>
    <t>385-398</t>
  </si>
  <si>
    <t>60027884;60073747;60073747;60027884;60073747;60027884</t>
  </si>
  <si>
    <t>7202175625;7006328532;23036236300;55686368100;37081360100;7404036823</t>
  </si>
  <si>
    <t>You, Young Hwan;Jeon, Won Gi;Paik, Jong Ho;Kim, Mi Jeong;Kim, Dong Sun;Song, Hyoung Kyu</t>
  </si>
  <si>
    <t>South Korea;South Korea</t>
  </si>
  <si>
    <t>Seongnam;Seoul</t>
  </si>
  <si>
    <t>Korea Electronics Technology Institute;Sejong University</t>
  </si>
  <si>
    <t>60073747;60027884</t>
  </si>
  <si>
    <t>You Y.</t>
  </si>
  <si>
    <t>Performance evaluation of OFDM-CDMA with multiple antennas for broadband wireless access networks</t>
  </si>
  <si>
    <t>10.1109/TVT.2004.838824</t>
  </si>
  <si>
    <t>2-s2.0-13444269335</t>
  </si>
  <si>
    <t>['user performance', 'turbo principle', 'three orders', 'still outperform', 'significant improvement', 'selective channel', 'multiple transmit', 'multiple paths', 'multiantenna environment', 'mmse detector', 'magnitude compared', 'level detectors', 'iterative fashion', 'explore code', 'effectively achieve', 'division multiple']</t>
  </si>
  <si>
    <t>Code-division multiple access (CDMA) | Interference suppression | Iterative minimum mean square error (mmse) | Multiple-input-multiple-output (MIMO) systems | Space-time coding</t>
  </si>
  <si>
    <t>In this paper, we explore code-division multiple-access (CDMA) systems with multiple transmit and receive antennas combined with space-time trellis codes over a frequency-selective channel. The conventional noniterative multiuser minimum mean square error (NIMU-mmse) detector is generalized to accommodate multiple antennas and multiple paths and then extended to include the turbo principle in an iterative fashion, allowing interference regeneration and cancellation at the receiver. Iterative multiuser mmse (IMU-mmse) receivers employing chip- and symbol-level detectors are derived and their equivalence is demonstrated. Computer simulations show that the proposed iterative mmse equalizers completely remove the interference of the other users in a multiantenna environment; they provide a significant improvement over the NIMU-mmse detector and they effectively achieve the single-user performance, even in a fully loaded system. Two suboptimal iterative mmse detectors, which allow a computational complexity reduction of up to three orders of magnitude compared to the IMU-mmse and still outperform the NIMU-mmse detector, are introduced. The proposed iterative mmse equalizers are analyzed and supported by extensive computer simulations. ¬© 2005 IEEE.</t>
  </si>
  <si>
    <t>163-176</t>
  </si>
  <si>
    <t>60011520;60011520;60011520</t>
  </si>
  <si>
    <t>56628643800;55663709900;7006136339</t>
  </si>
  <si>
    <t>Ostuni, Francesco Saverio;Nakhai, Mohammad Reza;Aghvami, A. Hamid</t>
  </si>
  <si>
    <t>King's College London</t>
  </si>
  <si>
    <t>Ostuni F.</t>
  </si>
  <si>
    <t>Iterative mmse receivers for space-time trellis-coded CDMA systems in multipath fading channels</t>
  </si>
  <si>
    <t>10.1109/TVT.2004.838888</t>
  </si>
  <si>
    <t>2-s2.0-13444282349</t>
  </si>
  <si>
    <t>['suppress doppler', 'steering method', 'steer nulls', 'square algorithm', 'simple structure', 'shifted signals', 'orthogonal frequency', 'new null', 'error rate', 'computer simulation', 'array weights', 'antenna pattern']</t>
  </si>
  <si>
    <t>Adaptive array antenna | Doppler shift | Null steering | Orthogonal frequency-division multiplexing (OFDM)</t>
  </si>
  <si>
    <t>A new null-steering method to suppress Doppler-shifted signals is proposed for orthogonal frequency-division multiplexing adaptive array antenna. The proposed array antenna has a simple structure and can steer nulls for interfering signals even with small Doppler shifts by forcing virtual subcarrier outputs to be zero. A multistep recursive least-square algorithm is proposed to control the array weights and the bit-error rate and antenna pattern are evaluated by computer simulation. ¬© 2005 IEEE.</t>
  </si>
  <si>
    <t>60024322;60027313;100926778</t>
  </si>
  <si>
    <t>7401708096;6603863339;35781600100</t>
  </si>
  <si>
    <t>Hara, Shinsuke;Hane, Shuichi;Hara, Yoshitaka</t>
  </si>
  <si>
    <t>Japan;Japan;France</t>
  </si>
  <si>
    <t>Tokyo;Suita;Rennes</t>
  </si>
  <si>
    <t>Tokyo Electric Power Company Holdings, Incorporated;Osaka University;Information Technology Centre Europe B.V.</t>
  </si>
  <si>
    <t>60027313;60024322;100926778</t>
  </si>
  <si>
    <t>Hara S.</t>
  </si>
  <si>
    <t>Simple null-steering OFDM adaptive array antenna for doppler-shifted signal suppression</t>
  </si>
  <si>
    <t>10.1109/TVT.2004.838834</t>
  </si>
  <si>
    <t>2-s2.0-13444293215</t>
  </si>
  <si>
    <t>['¬© journal', 'walnut trees', 'walnut tree', 'vegetation medium', 'vegetation media', 'total number', 'theoretical analyses', 'small degree', 'single leaf', 'scatters independently', 'scattered field', 'rights reserved', 'randomly distributed', 'random component', 'particular type', 'orientation distribution', 'model predictions', 'mean value', 'leaves scatter', 'leaves patterned', 'leaf size', 'individual group', 'incident wavelength', 'example leaves', 'electromagnetic waves', 'coherence induced', 'average spacing', 'array factor', 'adjacent leaves']</t>
  </si>
  <si>
    <t>Most existing EM scattering models for a vegetation medium assume that the leaves have an orientation distribution and each leaf scatters independently. For vegetations that possess compound leaves (for example leaves of a walnut tree) such an assumption is generally not valid. For this type of vegetation the leaves scatter in groups and it is each group, instead of each leaf, that scatters independently. An individual group of leaves scatters mostly coherently with a small degree of randomness in the spacing between leaves. The traditional radiative transfer approach can still be used but its phase function must be computed for a group of leaves patterned in accordance with the particular type of vegetation. To account for this group scattering effect for vegetation with odd-pinnate compound leaves we use a generalized antenna array theory. The scattered field of a group of leaves will be expressed as the product of the scattered field from a single leaf and an array factor. The corresponding power expression is averaged over the spacing between leaves which has a mean value and a random component. The vegetation medium is modeled as a half-space of randomly distributed and oriented oddpinnate compound leaves. Theoretical analyses of the effects of the odd-pinnate compound leaves on the backscattering coefficient due to leaf size, spacing between leaves and the total number of leaves in a compound are carried out. It is found that the array factor or the coherence induced by the odd-pinnate compound leaves is important for vegetation media with a compound leave structure, especially when the size of leaves and the average spacing between adjacent leaves in the compound are comparable to the incident wavelength. Finally, the model predictions are compared with measurements from walnut trees where such a group scattering effect is expected. ¬© Journal of electromagnetic waves and applications. All Rights reserved.</t>
  </si>
  <si>
    <t>231-244</t>
  </si>
  <si>
    <t>60003467;60003467</t>
  </si>
  <si>
    <t>12790053800;7101926785</t>
  </si>
  <si>
    <t>Huang, Ellen X.;Fung, Adrian K.</t>
  </si>
  <si>
    <t>Arlington</t>
  </si>
  <si>
    <t>The University of Texas at Arlington</t>
  </si>
  <si>
    <t>Huang E.</t>
  </si>
  <si>
    <t>Electromagnetic wave scattering from vegetation with odd-pinnate compound leaves</t>
  </si>
  <si>
    <t>10.1163/1569393054497339</t>
  </si>
  <si>
    <t>2-s2.0-13444304155</t>
  </si>
  <si>
    <t>['temporal channel', 'static channel', 'receiver bit', 'received signals', 'ratio combining', 'rake receiver', 'paper proposes', 'multipath components', 'matched signals', 'frequency domain', 'fft beamforming', 'fft ).', 'complex gains', 'channel sounder', 'beam pattern']</t>
  </si>
  <si>
    <t>Fast Fourier transform (FFT) beamforming | Two-dimensional (2-D) RAKE receivers</t>
  </si>
  <si>
    <t>This paper proposes a two-dimensional (2-D) RAKE receiver, which is a spatial-temporal matched filter implemented in the frequency domain. To form a beam pattern, we calculate the spatial frequency spectra of received signals on the antenna array using fast Fourier transform (FFT). After FFT beamforming, a bank of FFT-based matched filters is used to perform code matching. Afterward, the code-matched signals are summed up with maximal-ratio combining through a spatial-temporal channel-matched filter implemented in the frequency domain. This 2-D RAKE receiver includes a channel sounder that is used to estimate the spatial and temporal channel impulse response parameters, such as delays, directions of arrivals, and complex gains of multipath components. Monte Carlo simulations have been used to evaluate the receiver bit-error rate performance in both static channel and mobile radio channel environments. Simulation results show that the RAKE receiver performs well in both kinds of channels. ¬© 2004 IEEE.</t>
  </si>
  <si>
    <t>224-234</t>
  </si>
  <si>
    <t>60022847;60012370;60095814</t>
  </si>
  <si>
    <t>37025304400;35461796100;16639501100</t>
  </si>
  <si>
    <t>Wang, Shin Yuan;Huang, Chia Chi;Quek, Chat Chin</t>
  </si>
  <si>
    <t>Hsinchu;Hsinchu;Hsinchu</t>
  </si>
  <si>
    <t>Realtek Semiconductor Corp.;Industrial Technology Research Institute of Taiwan;National Chiao Tung University</t>
  </si>
  <si>
    <t>60095814;60022847;60012370</t>
  </si>
  <si>
    <t>Wang S.</t>
  </si>
  <si>
    <t>A two-dimensional RAKE receiver architecture with an FFT-based matched filtering</t>
  </si>
  <si>
    <t>10.1109/TVT.2004.836894</t>
  </si>
  <si>
    <t>2-s2.0-13544277463</t>
  </si>
  <si>
    <t>58-6408-7-012</t>
  </si>
  <si>
    <t>['œ ≤-', 'spectroscopic evidence', 'new compounds', 'aerial parts', '[= 6', '6 ),']</t>
  </si>
  <si>
    <t>6-O-(6‚Ä≥-O-trans-p-Hydroxycinnamoyl)-Œ≤-D- glucopyranosylaucubin | 6-O-Œ≤-D- Glucopyranosylcatalpol | Iridoid Glycosides | Scrophulariaceae | Verbascum</t>
  </si>
  <si>
    <t>From the aerial parts of the plant Verbascum salviifolium, two new iridoid glucosides, 6-O-Œ≤-D-glucopyranosylcatalpol (1) and 6-O-(6‚Ä≥-O-trans-p- hydroxycinnamoyl)-Œ≤-D-glucopyranosylaucubin (2) along with five known iridoid glycosides, 6-O-Œ≤-D-glucopyranosylaucubin (3), 6-O-Œ±-L- rhamnopyranosylcatalpol (4), verbaspinoside [= 6-O-(2‚Ä≥-O-trans-cinnamoyl)- Œ±-L-rnamnopyranosylcatalpol] (5), pulverulentoside I [= 6-O-(2‚Ä≥-O-trans-p-methoxycinnamoyl-3‚Ä≥-O-acetyl)-Œ±-L- rhamnopyranosylcatalpol] (6), and buddlejoside A8 [= 6-O-(4‚Ä≥-O-trans-3,4-dimethoxycinnamoyl)-Œ±-L-rhamnopyranosylcatalpol] (7) were isolated. The structures of the new compounds were established on the basis of spectroscopic evidence.</t>
  </si>
  <si>
    <t>113-117</t>
  </si>
  <si>
    <t>Zeitschrift fur Naturforschung - Section B Journal of Chemical Sciences</t>
  </si>
  <si>
    <t>60020484;60020484;60010491-60022028;60010491</t>
  </si>
  <si>
    <t>56189510700;6602917713;7003998497;26643155300</t>
  </si>
  <si>
    <t>Akdemir, Zeliha S.;Tatli, I. Irem;Bedir, Erdal;Khan, Ikhlas A.</t>
  </si>
  <si>
    <t>Turkey;Turkey;United States</t>
  </si>
  <si>
    <t>Izmir;Ankara;University</t>
  </si>
  <si>
    <t>Ege √úniversitesi;Hacettepe √úniversitesi;University of Mississippi</t>
  </si>
  <si>
    <t>60022028;60020484;60010491</t>
  </si>
  <si>
    <t>Akdemir Z.S.</t>
  </si>
  <si>
    <t>Two new iridoid glucosides from Verbascum salviifolium Boiss.</t>
  </si>
  <si>
    <t>10.1515/znb-2005-0117</t>
  </si>
  <si>
    <t>2-s2.0-13844250550</t>
  </si>
  <si>
    <t>California Department of Food and Agriculture</t>
  </si>
  <si>
    <t>GF-18-2000-SFU-5</t>
  </si>
  <si>
    <t>CDFA</t>
  </si>
  <si>
    <t>['weakly attractive', 'trap bait', 'produced compound', 'pheromone components', 'new component', 'molecular skeleton', 'many subspecies', 'male l', 'lymantriidae ),', 'lymantria dispar', 'less effective', 'gypsy moth', 'gc columns', 'field experiments', 'female l', 'enhance attractiveness', 'ene co', 'electroantennographic detection', 'double bonds', 'dispar populations', 'biological role', '(+)- disparlure']</t>
  </si>
  <si>
    <t>(7R,8S)-cis-7,8-epoxy-2- methyloctadecane | (7R,8S)-cis-7,8-epoxy-2-methyloctadec-17-ene | (7R,8S)-cis-7,8-epoxy-octadecane | (7S,8R)-cis-7,8-epoxy-2-methyloctadec-17-ene | Asian gypsy moth | Lymantria dispar | Lymantria monacha | North American gypsy moth | Nun moth</t>
  </si>
  <si>
    <t>Considering the vast Eurasian distribution of gypsy moth, Lymantria dispar (Lepidoptera: Lymantriidae), the many subspecies, and their presence in different lymantriid communities, we tested the hypothesis that L. dispar populations in eastern Asia employ one or more pheromone components in addition to the previously known single component pheromone (7R,8S)-cis-7,8-epoxy-2- methyloctadecane [ = (+)-disparlure]. Coupled gas chromatographic- electroantennographic detection (GC-EAD) analyses of pheromone gland extracts of female L. dispar sensu lato (including both AGM and NAGM) on four GC columns (DB-5, DB-23, DB-210, and SP-1000) revealed a new trace component that eluted just before (DB-5; DB-210) or after (DB-23, SP-1000) disparlure, and elicited strong antennal responses. Isolation of this compound by high-performance liquid chromatography and hydrogenation produced disparlure, suggesting that the new component had the molecular skeleton of disparlure, with one or more double bonds. Of all possible monounsaturated cis-7,8-epoxy-2-methyloctadecenes, only cis-7,8-epoxy-2-methyloctadec-17-ene co-chromatographed with the insect-produced compound on all GC columns and elicited comparable antennal responses. In field experiments in Honshu (Japan) with enantioselectively synthesized compounds, (7R,8S)-cis-7,8-epoxy-2-methyloctadec-17-ene (7R8S-epo-2me-17-ene-18Hy) was weakly attractive to male L. dispar, but was less effective as a trap bait than (+)-disparlure, and failed to enhance attractiveness of (+)-disparlure when tested in blends. The antipode, (7S,8R)-cis-7,8-epoxy-2-methyloctadec-17-ene, was not attractive, and when added to (+)-disparlure and/or 7R8S-epo-2me-17-ene- 18Hy reduced attractiveness. Thus, the biological role of 7R8S-epo-2me-17-ene- 18Hy remains unclear. It may enhance pheromone attractiveness or specificity in other L. dispar populations within their vast Eurasian distribution.</t>
  </si>
  <si>
    <t>49-62</t>
  </si>
  <si>
    <t>Journal of Chemical Ecology</t>
  </si>
  <si>
    <t>60018491;60018491;106454790;60030551;60007819;60018491</t>
  </si>
  <si>
    <t>7006335669;6603292105;7102244271;36950611700;36021215000;7006196798</t>
  </si>
  <si>
    <t>Gries, Regine;Khaskin, Grigori;Schaefer, Paul W.;Hahn, Roger;Gotoh, Tadao;Gries, Gerhard</t>
  </si>
  <si>
    <t>United States;Canada;Japan;United States</t>
  </si>
  <si>
    <t>Syracuse;Burnaby;Tsukuba;Newark</t>
  </si>
  <si>
    <t>Syracuse University;Simon Fraser University;Forestry and Forest Products Research Institute;Agriculture Research Service</t>
  </si>
  <si>
    <t>60030551;60018491;60007819;106454790</t>
  </si>
  <si>
    <t>Gries R.</t>
  </si>
  <si>
    <t>(7R,8S)-cis-7,8-epoxy-2-methyloctadec-17-ene: A novel trace component from the sex pheromone gland of gypsy moth, Lymantria dispar</t>
  </si>
  <si>
    <t>10.1007/s10886-005-0973-5</t>
  </si>
  <si>
    <t>2-s2.0-13844255265</t>
  </si>
  <si>
    <t>['x band', 'various places', 'transmitting antenna', 'touch overlay', 'surface texture', 'receiving antenna', 'plant conditions', 'moisture loss', 'moisture effects', 'microstrip components', 'leafy vegetation', 'leaf used', 'kalanchoe pinnata', 'frequency changes', 'cereus prerogonus', 'amplitude changes', '12 ghz']</t>
  </si>
  <si>
    <t>Microwaves | Moisture | Sensors | Thin films</t>
  </si>
  <si>
    <t>Purpose - Use of thin film microstrip patch antenna for leaf moisture studies. Design/methodology/approach - In this paper, the studies on the effect of leaf used as in-touch overlay on thin film microstrip patch antenna in the X band (8-12 GHz) is reported. The patch was used as the transmitting antenna and a pyramidal horn antenna was the receiving antenna. Three leaves Furcarea Gigantea, Kalanchoe Pinnata and Cereus Prerogonus have been used as overlay. All these leaves have high chlorophyll content but are different in their surface texture and rate of moisture loss. Findings - Size of leaf, orientation with respect to direction of propagation and moisture content dependent changes in the patch antenna output are observed. When the size of the overlay is larger than the patch and the feedline is in contact with it, frequency changes are more, whereas when only patch is in contact with the leaf, amplitude changes are more. Thin film microstrip antenna can provide a means for sensing moisture content in leafy vegetation. Originality/value - The study of moisture effects of leafy vegetation using the technique of in-touch overlay on microstrip components can be used to generate data base about the plant conditions in various places.</t>
  </si>
  <si>
    <t>21-25</t>
  </si>
  <si>
    <t>Microelectronics International</t>
  </si>
  <si>
    <t>60014012;60014012;60014012</t>
  </si>
  <si>
    <t>7103237565;36680592900;6602565008</t>
  </si>
  <si>
    <t>Puri, Vijaya;Salunkhe, S. M.;Puranik, M. M.</t>
  </si>
  <si>
    <t>Kolhapur</t>
  </si>
  <si>
    <t>Shivaji University</t>
  </si>
  <si>
    <t>Puri V.</t>
  </si>
  <si>
    <t>Size dependent leaf overlay effects on thin film microstrip patch antenna</t>
  </si>
  <si>
    <t>10.1108/13565360510575512</t>
  </si>
  <si>
    <t>2-s2.0-13844255468</t>
  </si>
  <si>
    <t>['value method', 'trigonometric functions', 'published data', 'graphical results', 'finite number', 'circular cylinder', 'addition theorem']</t>
  </si>
  <si>
    <t>Addition theorem | Boundary value analysis | Eccentricity | Radiation patterns | Slotted cylinders</t>
  </si>
  <si>
    <t>The far field characteristics are investigated for a circular cylinder with two infinite axial slots coated by an eccentric dielectric material. Radiations are determined by applying the boundary-value method to the cylindrical wave functions of the fields in the Fourier-Bessel series form. The addition theorem and the orthogonality of Bessel and trigonometric functions are employed to find an infinite series solution. Numerical and graphical results are obtained by shortening the infinite series produced in the solution to a finite number of terms and compared to other published data.</t>
  </si>
  <si>
    <t>55-67</t>
  </si>
  <si>
    <t>Electromagnetics</t>
  </si>
  <si>
    <t>Mushref, Muhammad A.</t>
  </si>
  <si>
    <t>Mushref M.</t>
  </si>
  <si>
    <t>Field characteristics from an eccentric dielectric coated circular cylinder with two axial slots</t>
  </si>
  <si>
    <t>10.1080/02726340590522229</t>
  </si>
  <si>
    <t>2-s2.0-13844256199</t>
  </si>
  <si>
    <t>['subarray elements', 'single element', 'simultaneously used', 'reduced number', 'phased subarray', 'multiplexed across', 'method reduces', 'laterally upsampled', 'imaging produces', 'high front', 'hardware complexity', 'full array', 'fpa imaging', 'firing step', 'final high', 'end hardware', 'coherently summed', 'adjacent elements', 'active channels']</t>
  </si>
  <si>
    <t>The front-end hardware complexity of a coherent array imaging system scales with the number of active array elements that are simultaneously used for transmission or reception of signals. Different imaging methods use different numbers of active channels and data collection strategies. Conventional full phased array (FPA) imaging produces the best image quality using all elements for both transmission and reception, and it has high front-end hardware complexity. In contrast, classical synthetic aperture (CSA) imaging only transmits on and receives from a single element at a time, minimizing the hardware complexity but achieving poor image quality. We propose a new coherent array imaging method - phased subarray (PSA) imaging - that performs partial transmit and receive beamforming using a subset of adjacent elements at each firing step. This method reduces the number of active channels to the number of subarray elements; these channels are multiplexed across the full array and a reduced number of beams are acquired from each subarray. The low-resolution subarray images are laterally upsampled, interpolated, weighted, and coherently summed to form the final high-resolution PSA image. The PSA imaging reduces the complexity of the front-end hardware while achieving image quality approaching that of FPA imaging.</t>
  </si>
  <si>
    <t>37-50</t>
  </si>
  <si>
    <t>IEEE Transactions on Ultrasonics, Ferroelectrics, and Frequency Control</t>
  </si>
  <si>
    <t>60012708;60010477;60012708</t>
  </si>
  <si>
    <t>55494681600;56132946600;35426137500</t>
  </si>
  <si>
    <t>Johnson, Jeremy A.;Karaman, Mustafa;Khuri-Yakub, Butrus T.</t>
  </si>
  <si>
    <t>United States;Turkey</t>
  </si>
  <si>
    <t>Palo Alto;Istanbul</t>
  </si>
  <si>
    <t>Stanford University;I≈üik √úniversitesi</t>
  </si>
  <si>
    <t>60012708;60010477</t>
  </si>
  <si>
    <t>Johnson J.</t>
  </si>
  <si>
    <t>Coherent-array imaging using phased subarrays. Part I: Basic principles</t>
  </si>
  <si>
    <t>10.1109/TUFFC.2005.1397349</t>
  </si>
  <si>
    <t>2-s2.0-13844256295</t>
  </si>
  <si>
    <t>Stiftelsen f√∂r Milj√∂strategisk Forskning</t>
  </si>
  <si>
    <t>['wind tunnel', 'possibly due', 'phenological stages', 'mass spectrometry', 'inappropriate concentrations', 'important insect', 'headspace volatiles', 'headspace extracts', 'headspace collections', 'green grapes', 'green berries', 'gravid l', 'gas chromatography', 'flower buds', 'females landed', 'consistently elicited', 'compounds found', 'chardonnay grapevine', 'botrana females', 'biased ratios', 'berries released', 'attract l', 'antennal response']</t>
  </si>
  <si>
    <t>Chemical analysis | Electrophysiology | GC-EAD | Headspace collection | Host plant volatiles | Kairomone | Lobesia botrana | Upwind attraction | Wind tunnel</t>
  </si>
  <si>
    <t>Grapevine moth Lobesia botrana is the economically most important insect of grapevine Vitis vinifera in Europe. Flower buds, flowers, and green berries of Chardonnay grapevine are known to attract L. botrana for oviposition. The volatile compounds collected from these phenological stages were studied by gas chromatography - mass spectrometry, and the antennal response of L. botrana females to these headspace collections was recorded by gas chromatography - electroantennography. The compounds found in all phenological stages, which consistently elicited a strong antennal response, were pentadecane, nonanal, and Œ±-farnesene. In a wind tunnel, gravid L. botrana females flew upwind to green grapes, as well as to headspace collections from these berries released by a piezoelectric sprayer release device. However, no females landed at the source of headspace volatiles, possibly due to inappropriate concentrations or biased ratios of compounds in the headspace extracts.</t>
  </si>
  <si>
    <t>77-87</t>
  </si>
  <si>
    <t>100772928-60027152;100772928;100772928;100772928;60014096;100772928;60027152;100772928;60027152</t>
  </si>
  <si>
    <t>6506511444;16416726100;6508115232;24466378600;8552147200;57224754726;35579647600;55952275400;7004027172</t>
  </si>
  <si>
    <t>Tasin, Marco;Anfora, Gianfranco;Ioriatti, Claudio;Carlin, Silvia;De Cristofaro, Antonio;Schmidt, Silvia;Bengtsson, Marie;Versini, Giuseppe;Witzgall, Peter</t>
  </si>
  <si>
    <t>Sweden;Italy;Italy</t>
  </si>
  <si>
    <t>Uppsala;Campobasso;San Michele all'Adige</t>
  </si>
  <si>
    <t>Sveriges lantbruksuniversitet;Universit√† degli Studi del Molise;Agricultural Research Station</t>
  </si>
  <si>
    <t>60027152;60014096;100772928</t>
  </si>
  <si>
    <t>Tasin M.</t>
  </si>
  <si>
    <t>Antennal and behavioral responses of grapevine moth Lobesia botrana females to volatiles from grapevine</t>
  </si>
  <si>
    <t>10.1007/s10886-005-0975-3</t>
  </si>
  <si>
    <t>2-s2.0-13844267735</t>
  </si>
  <si>
    <t>IBN 9984475</t>
  </si>
  <si>
    <t>['streamlines diverge', 'small fraction', 'sensory hairs', 'plane perpendicular', 'odorant molecules', 'laden air', 'high resistance', 'g .,', 'first time', 'examining wakes', 'diverted around', 'develop within', 'chemical stimulus', 'chemical sampling', 'approximately 10', 'approaching air', 'antenna decelerates', 'air upstream', 'air spaces', 'air sample', 'air may', 'air gaps', 'air flow', 'air decelerates', 'air approaching', 'air approaches', '20 %)']</t>
  </si>
  <si>
    <t>Antenna | Chemoreception | Flow | Insect | Pheromone | Pheromone plume | Spatial heterogeneity</t>
  </si>
  <si>
    <t>Pectinate (feathery) antennae have high resistance to air flow, and therefore most of the air approaching an antenna is diverted around it and is not available for chemical sampling by the sensory hairs on that antenna. The small fraction (approximately 10-20%) of approaching air that passes through the air spaces or gaps in the antenna decelerates and the streamlines diverge as the air approaches the antenna. Sampling a small fraction of air that is decelerating and diverging has consequences for chemoreception that are described here for the first time. The behavior of the air is predicted from application of a fluid mechanical law: the principle of continuity. As this small fraction of air decelerates and flows through the air gaps in the antenna, it will be "stretched" in the plane perpendicular to the air flow. Therefore, the air may be sampled by the sensory hairs at a greater spatial resolution than expected from the distribution of the odorant molecules in the air upstream of the antenna. However, the slowing down of odorant-laden air as it passes through an antenna will not change the perceived temporal characteristics of the chemical stimulus (e.g., the rate of odorant filament encounter). This distortion or stretching of the air sample is expected to develop within about one antennal width upstream of the antenna, as verified by examining wakes of simple physical models.</t>
  </si>
  <si>
    <t>60015457;60015457</t>
  </si>
  <si>
    <t>6602235122;36709389400</t>
  </si>
  <si>
    <t>Loudon, Catherine;Davis, Elizabeth C.</t>
  </si>
  <si>
    <t>Lawrence</t>
  </si>
  <si>
    <t>University of Kansas</t>
  </si>
  <si>
    <t>Loudon C.</t>
  </si>
  <si>
    <t>Divergence of streamlines approaching a pectinate insect antenna: Consequences for chemoreception</t>
  </si>
  <si>
    <t>10.1007/s10886-005-0969-1</t>
  </si>
  <si>
    <t>2-s2.0-13844276904</t>
  </si>
  <si>
    <t>['œ ¥', 'wave interferometer', 'upper limit', 'sz null', 'site quality', 'signal band', 'sideband mode', 'repeated observations', 'primary beams', 'performed digitally', 'monolithic channelizer', 'mint observed', 'mint consists', 'magnitude stability', 'late 2001', 'integration time', 'increased sensitivity', 'greater bandwidth', 'fringe spacing', 'essential features', 'dovich effect', 'data taken', 'confidence ).', 'cmb studies', 'cmb anisotropy', 'cmb ).', 'chilean altiplano', 'cerro toco', '9 k', '50 ghz', '4 mk', '217 ghz', '215 hours', '145 ghz', '105 œºk']</t>
  </si>
  <si>
    <t>Cosmic microwave background | Instrumentation: interferometers</t>
  </si>
  <si>
    <t>We report on the design, first observing season, and analysis of data from a new prototype millimeter-wave interferometer, MINT. MINT consists of four 145 GHz SIS mixers operating in double-sideband mode in a compact heterogeneous configuration. The signal band is subdivided by a monolithic channelizer, after which the correlations between antennas are performed digitally. The typical receiver sensitivity in a 2 GHz band is 1.4 mK s 1/2. The primary beams are 0¬∞.45 and 0¬∞.30 FWHM, with fringe spacing as small as 0¬∞.1. MINT observed the cosmic microwave background (CMB) from Cerro Toco, in the Chilean Altiplano. The site quality at 145 GHz is good, with median nighttime atmospheric temperature of 9 K at zenith (exclusive of the CMB). Repeated observations of Mars, Jupiter, and a telescope-mounted calibration source establish the phase and magnitude stability of the system. MINT is the first interferometer dedicated to CMB studies to operate above 50 GHz. The same type of system can be used to probe the Sunyaev-Zel'dovich effect in galaxy clusters near the SZ null at 217 GHz. We give the essential features of MINT and present an analysis of sideband-separated, digitally sampled data recorded by the array. Based on 215 hours of data taken in late 2001, we set an upper limit on the CMB anisotropy in a band of width Œî‚Ñì = 700 around ‚Ñì = 1540 of Œ¥T &lt; 105 ŒºK (95% confidence). Increased sensitivity can be achieved with more integration time, greater bandwidth, and more elements.</t>
  </si>
  <si>
    <t>Astrophysical Journal, Supplement Series</t>
  </si>
  <si>
    <t>60003269;60003269-60023053;60003269;60003269-60025038;60003269;60003269-60006297;60003269-60010365;60003269-60025038;60003269-60000221;60003269;60003269;60003269</t>
  </si>
  <si>
    <t>57203297448;6602890768;6504536238;7202596577;18041569100;7004602783;7201463120;6507632926;7103149738;55533003000;6602110438;57213892479</t>
  </si>
  <si>
    <t>Fowler, J. W.;Doriese, W. B.;Marriage, T. A.;Tran, H. T.;Aboobaker, A. M.;Dumont, C.;Halpern, M.;Kermish, Z. D.;Loh, Y. S.;Page, L. A.;Staggs, S. T.;Wesley, D. H.</t>
  </si>
  <si>
    <t>United States;United States;Canada;United States;United States;United States</t>
  </si>
  <si>
    <t>Berkeley;Gaithersburg;Vancouver;Philadelphia;Princeton;Boulder</t>
  </si>
  <si>
    <t>University of California, Berkeley;National Institute of Standards and Technology;The University of British Columbia;University of Pennsylvania;Princeton University;University of Colorado Boulder</t>
  </si>
  <si>
    <t>60025038;60023053;60010365;60006297;60003269;60000221</t>
  </si>
  <si>
    <t>Fowler J.</t>
  </si>
  <si>
    <t>Cosmic microwave background observations with a compact heterogeneous 150 GHz interferometer in Chile</t>
  </si>
  <si>
    <t>10.1086/426393</t>
  </si>
  <si>
    <t>2-s2.0-13844298271</t>
  </si>
  <si>
    <t>['user locations', 'two times', 'throughput improvement', 'simulation results', 'proposed system', 'level adaptation', 'conventional systems', 'beam throughput', 'also present']</t>
  </si>
  <si>
    <t>Adaptive allocation | Mobile radio | Multibeam satellite | Packet transmission | Radio resource</t>
  </si>
  <si>
    <t>In this paper, we introduce an adaptive radio resource allocation for IP-based mobile satellite services. We also present a synchronous multibeam CDMA satellite system using an orthogonal resource sharing mechanism among downlink beams for the adaptive packet transmission. The simulation results, using a Ka-band mobile satellite channel and various packet scheduling schemes, show that the proposed system and resource allocation scheme improves the beam throughput by more than two times over conventional systems. The simulation results also show that, in multibeam satellite systems, a system-level adaptation to a user's channel and interference conditions according to user locations and current packet traffic is more efficient in terms of throughput improvement than a user-level adaptation.</t>
  </si>
  <si>
    <t>43-52</t>
  </si>
  <si>
    <t>ETRI Journal</t>
  </si>
  <si>
    <t>60001558;60001558;60001558</t>
  </si>
  <si>
    <t>7403175817;57205523020;57205523040</t>
  </si>
  <si>
    <t>Lim, Kwangjae;Kim, Sooyoung;Lee, Ho Jin</t>
  </si>
  <si>
    <t>South Korea</t>
  </si>
  <si>
    <t>Daejeon</t>
  </si>
  <si>
    <t>Electronics and Telecommunications Research Institute</t>
  </si>
  <si>
    <t>Lim K.</t>
  </si>
  <si>
    <t>Adaptive radio resource allocation for a mobile packet service in multibeam satellite systems</t>
  </si>
  <si>
    <t>10.4218/etrij.05.0104.0015</t>
  </si>
  <si>
    <t>2-s2.0-13844299058</t>
  </si>
  <si>
    <t>['vector components', 'two co', 'simultaneous observations', 'several weeks', 'results prove', 'responsible station', 'relative movement', 'multipath effects', 'local movements', 'linear change', 'height estimates', 'heavy rainfall', 'electrical properties', 'effects absolutely', 'daily estimates', 'concrete pad', '0 mm']</t>
  </si>
  <si>
    <t>Simultaneous observations from two co-located permanent GPS stations at Bogot√°, Colombia, are analyzed with regard to local movements. The two years time series of daily estimates of the 192 m long baseline yields a linear change of the vector components of 7.4,-4.6 and-7.0 mm/yr in north, east and vertical direction respectively. In addition, the baseline height component shows systematic effects during periods of between some days and several weeks. For assessing the effects absolutely and for identifying the responsible station, observations from two distant permanent GPS stations are included in the analysis. The results prove that the relative movement is real and is caused by the building housing one of the stations. The offsets in the height estimates can be allocated to the other station. Its antenna is mounted on a concrete pad with bordering which seems to be flooded during periods of heavy rainfall. This leads most likely to multipath effects and to changes of the electrical properties of the antenna, and consequently to apparent positive height changes. Comparisons with precipitation data support this finding.</t>
  </si>
  <si>
    <t>41-46</t>
  </si>
  <si>
    <t>ZFV - Zeitschrift fur Geodasie, Geoinformation und Landmanagement</t>
  </si>
  <si>
    <t>100327954;100327954</t>
  </si>
  <si>
    <t>6603240171;6602171962</t>
  </si>
  <si>
    <t>Kaniuth, Klaus;Stuber, Klaus</t>
  </si>
  <si>
    <t>Munich</t>
  </si>
  <si>
    <t>Deutsches Geod√§tisches Forschungsinstitut</t>
  </si>
  <si>
    <t>Kaniuth K.</t>
  </si>
  <si>
    <t>Apparent and real local movements of two co-located permanent GPS stations at Bogot√°, Colombia</t>
  </si>
  <si>
    <t>2-s2.0-13844314830</t>
  </si>
  <si>
    <t>['use behavioral', 'telmessus cheiragonus', 'surgically ablated', 'study aimed', 'significantly reduced', 'sexual response', 'sex pheromones', 'receptor organ', 'outer flagellum', 'outer flagella', 'male urine', 'male crabs', 'lower threshold', 'inner flagella', 'helmet crab', 'females contains', 'female urine', 'female odor', 'elicit grasping', 'electrophysiological techniques', 'electrophysiological experiments', 'copulation behaviors', 'copulation behavior', 'control animals', 'chemosensory organ', 'behavioral experiments', 'ablated bilaterally', '2003 ).']</t>
  </si>
  <si>
    <t>Sexually competent females of Telmessus cheiragonus (helmet crab) release two pheromones that elicit grasping and copulation behaviors in males (Kamio et al., 2000, 2002, 2003). Our study aimed to use behavioral and electrophysiological techniques to identify the site of reception of these sex pheromones. In behavioral experiments, either the inner or the outer flagella of the antennules were ablated bilaterally from male crabs, and responses of male crabs to female odor were examined. When the inner flagella were surgically ablated, the sexual response (i.e., grasping and copulation behavior) of male crabs was not significantly changed relative to control animals that had their second antennae ablated. In contrast, the sexual response was significantly reduced when the outer flagella of the antennules were ablated, suggesting that the outer flagellum is the receptor organ that detects the sex pheromones. In electrophysiological experiments, urine, which in females contains the pheromone that elicits grasping behavior by males but does not contain the pheromone eliciting copulation, whose release site is not known, was tested. Female and male urine as well as shrimp extract evoked phasic responses of chemosensory afferents innervating aesthetasc sensilla on the outer flagellum of male crabs. The response of the afferents had significantly higher magnitude and lower threshold when female urine was applied. Thus, behavioral and electrophysiological observations suggest that in male helmet crabs, the outer flagellum of the antennule is the chemosensory organ that detects female sex pheromone.</t>
  </si>
  <si>
    <t>Biological Bulletin</t>
  </si>
  <si>
    <t>60103900-60012387;60014652;60014652;60103900;60103900</t>
  </si>
  <si>
    <t>7003890369;55582293600;7102145047;55635221500;7103002407</t>
  </si>
  <si>
    <t>Kamio, Michiya;Araki, Makoto;Nagayama, Toshiki;Matsunaga, Shigeki;Fusetani, Nobuhiro</t>
  </si>
  <si>
    <t>Japan;Japan;United States</t>
  </si>
  <si>
    <t>Tokyo;Sapporo;Atlanta</t>
  </si>
  <si>
    <t>Graduate School of Agricultural and Life Sciences The University of Tokyo;Hokkaido University;Georgia State University</t>
  </si>
  <si>
    <t>60103900;60014652;60012387</t>
  </si>
  <si>
    <t>Kamio M.</t>
  </si>
  <si>
    <t>Behavioral and electrophysiological experiments suggest that the antennular outer flagellum is the site of pheromone reception in the male helmet crab Telmessus cheiragonus</t>
  </si>
  <si>
    <t>10.2307/3593096</t>
  </si>
  <si>
    <t>2-s2.0-13944279991</t>
  </si>
  <si>
    <t>['‚ àº103', 'subsequent merger', 'spacetime geometry', 'recent observations', 'phase connection', 'nuclear region', 'noise ratio', 'matched filtering', 'host galaxy', 'high signal', 'future space', 'eventually merge', 'also examine']</t>
  </si>
  <si>
    <t>Black hole physics | Gravitational waves | Relativity | Stellar dynamics</t>
  </si>
  <si>
    <t>Recent observations and stellar dynamics simulations suggest that ‚àº103 M‚äô black holes can form in compact massive young star clusters. Any such cluster in the bulge of its host galaxy will, within a few hundred million years, spiral to the center, where its intermediate-mass black hole is likely to eventually merge with the galaxy's supermassive black hole. If such mergers are common, then future space-based gravitational wave detectors such as the Laser Interferometer Space Antenna will detect them with such a high signal-to-noise ratio that toward the end of the inspiral the orbits will be visible in a simple power density spectrum, without the need for matched filtering. We discuss the astrophysics of the inspiral of clusters in the nuclear region of a galaxy and the subsequent merger of intermediate-mass with supermassive black holes. We also examine the prospects for understanding the spacetime geometry of rotating black holes, based on phase connection of the strong signals visible near the end of these extreme mass ratio inspirals.</t>
  </si>
  <si>
    <t>426-431</t>
  </si>
  <si>
    <t>0004637X</t>
  </si>
  <si>
    <t>Astrophysical Journal</t>
  </si>
  <si>
    <t>Miller, M. Coleman</t>
  </si>
  <si>
    <t>University of Maryland, College Park</t>
  </si>
  <si>
    <t>Miller M.</t>
  </si>
  <si>
    <t>Probing general relativity with mergers of supermassive and intermediate-mass black holes</t>
  </si>
  <si>
    <t>10.1086/425910</t>
  </si>
  <si>
    <t>2-s2.0-13944281800</t>
  </si>
  <si>
    <t>ANI-0335256</t>
  </si>
  <si>
    <t>['thermal noise', 'square error', 'power interferers', 'new results', 'form symbol', 'eigenvalues distribution', 'ary phase']</t>
  </si>
  <si>
    <t>Adaptive arrays | Antenna diversity | Cochannel interference | Eigenvalues distribution | Minimum mean-square error (MMSE) receivers | Optimum combining (OC) | Wishart matrices</t>
  </si>
  <si>
    <t>In this letter, we derive a closed-form symbol-error probability expression for adaptive antenna array with optimum (or, equivalently, linear minimum mean-square error) combining. We consider coherent detection of M-ary phase-shift keying signals in the presence of unequal-power interferers and thermal noise. The analysis is based on our new results on the eigenvalues distribution of central Wishart matrices with correlation. ¬© 2005 IEEE.</t>
  </si>
  <si>
    <t>44-47</t>
  </si>
  <si>
    <t>IEEE Transactions on Communications</t>
  </si>
  <si>
    <t>60028218;60022195;60028218</t>
  </si>
  <si>
    <t>7005447453;7005052803;57201412747</t>
  </si>
  <si>
    <t>Chiani, Marco;Win, Moe Z.;Zanella, Alberto</t>
  </si>
  <si>
    <t>Italy;United States</t>
  </si>
  <si>
    <t>Bologna;Cambridge</t>
  </si>
  <si>
    <t>Alma Mater Studiorum Universit√† di Bologna;Massachusetts Institute of Technology</t>
  </si>
  <si>
    <t>60028218;60022195</t>
  </si>
  <si>
    <t>Chiani M.</t>
  </si>
  <si>
    <t>On optimum combining of M-PSK signals with unequal-power interferers and noise</t>
  </si>
  <si>
    <t>10.1109/TCOMM.2004.840640</t>
  </si>
  <si>
    <t>2-s2.0-14044253485</t>
  </si>
  <si>
    <t>Institute of Information and Communication Technologies, Bulgarian Academy of Sciences</t>
  </si>
  <si>
    <t>IICT</t>
  </si>
  <si>
    <t>['tight bound', 'relative performance', 'practical environment', 'output bit', 'orthogonal frequency', 'nt transmit', 'ml receivers', 'ml receiver', 'linear zero', 'level capacity', 'input multiple', 'ideal fast', 'fading conditions', 'error rate', 'division multiplexing', 'diversity order', 'convolutional code', 'coded bit', 'channel estimation', 'analytical results', '1 multiplied']</t>
  </si>
  <si>
    <t>Bit-interleaved coded modulation (BICM) | Maximum-likelihood (ML) | Multiple-input multiple-output (MIMO) | Orthogonal frequency-division multiplexing (OFDM) | Zero-forcing (ZF)</t>
  </si>
  <si>
    <t>This paper considers multiple-input multiple-output bit-interleaved coded modulation (MIMO-BICM) with linear zero-forcing (ZF) receivers. We derive the link-level capacity (LLC) under ideal fast-fading conditions, and show that it approaches the maximum-likelihood (ML) LLC as the number of receive antennas approach infinity. We also derive tight analytical bounds on the coded bit-error rate, and prove that with Nt transmit and Nr receive antennas, the diversity order is Nr - Nt + 1 multiplied by the free Hamming distance of the convolutional code. For the case of a ML receiver, we show that a tight bound is not possible, in general. Our analysis provides insights to explain the relative performance of the ZF and ML receivers. Finally, we validate the analytical results and assess the performance in a practical environment with orthogonal frequency-division multiplexing and channel estimation. ¬© 2005 IEEE.</t>
  </si>
  <si>
    <t>74-83</t>
  </si>
  <si>
    <t>60090755;60090755</t>
  </si>
  <si>
    <t>8915674500;7004110518</t>
  </si>
  <si>
    <t>McKay, Matthew R.;Collings, Iain B.</t>
  </si>
  <si>
    <t>Faculty of Engineering</t>
  </si>
  <si>
    <t>McKay M.R.</t>
  </si>
  <si>
    <t>Capacity and performance of MIMO-BICM with zero-forcing receivers</t>
  </si>
  <si>
    <t>10.1109/TCOMM.2004.840636</t>
  </si>
  <si>
    <t>2-s2.0-14044254139</t>
  </si>
  <si>
    <t>['two parts', 'transmitted signal', 'sum rates', 'sum rate', 'sum capacity', 'sphere encoder', 'snrs ),', 'singular values', 'second part', 'poor performance', 'noise ratios', 'noise ratio', 'multiple users', 'low signal', 'large spread', 'introduce regularization', 'first part', 'channel use', 'channel matrix', 'channel inversion', 'capacity performance', 'additional step', 'achieves near', 'achieve near']</t>
  </si>
  <si>
    <t>Broadcast channel | Channel inversion | Multiple-antenna multiple-user wireless | Multiple-input multiple-output (MIMO) | Regularization | Spatial equalization</t>
  </si>
  <si>
    <t>Recent theoretical results describing the sum capacity when using multiple antennas to communicate with multiple users in a known rich scattering environment have not yet been followed with practical transmission schemes that achieve this capacity. We introduce a simple encoding algorithm that achieves near-capacity at sum rates of tens of bits/channel use. The algorithm is a variation on channel inversion that regularizes the inverse and uses a "sphere encoder" to perturb the data to reduce the power of the transmitted signal. This paper is comprised of two parts. In this first part, we show that while the sum capacity grows linearly with the minimum of the number of antennas and users, the sum rate of channel inversion does not. This poor performance is due to the large spread in the singular values of the channel matrix. We introduce regularization to improve the condition of the inverse and maximize the signal-to-interference-plus-noise ratio at the receivers. Regularization enables linear growth and works especially well at low signal-to-noise ratios (SNRs), but as we show in the second part, an additional step is needed to achieve near-capacity performance at all SNRs. ¬© 2005 IEEE.</t>
  </si>
  <si>
    <t>195-202</t>
  </si>
  <si>
    <t>60025858;60021378;60006832</t>
  </si>
  <si>
    <t>7006540065;35499388800;55665154800</t>
  </si>
  <si>
    <t>Peel, Christian B.;Hochwald, Bertrand M.;Swindlehurst, A. Lee</t>
  </si>
  <si>
    <t>Switzerland;United States;United States</t>
  </si>
  <si>
    <t>Zurich ZH,;Murray;Provo</t>
  </si>
  <si>
    <t>ETH Zurich;Nokia Bell Labs;Brigham Young University</t>
  </si>
  <si>
    <t>Peel C.</t>
  </si>
  <si>
    <t>A vector-perturbation technique for near-capacity multiantenna multiuser communication - Part I: Channel inversion and regularization</t>
  </si>
  <si>
    <t>10.1109/TCOMM.2004.840638</t>
  </si>
  <si>
    <t>2-s2.0-14044264157</t>
  </si>
  <si>
    <t>W911NF-04-1-0338</t>
  </si>
  <si>
    <t>['symbol detection', 'separate cfo', 'output frequency', 'orthogonal frequency', 'investigated analytically', 'input multi', 'existing approach', 'design pilot', 'decoupled cfo', 'channel estimators', 'channel estimation', 'assisted modulation']</t>
  </si>
  <si>
    <t>Carrier frequency offset (CFO) | Cram√©r-Rao lower bound | Frequency-selective channel | Multi-input multi-output (MIMO),Orthogonal frequency-division multiplexing (OFDM) | Null subcarriers | Pilot symbols</t>
  </si>
  <si>
    <t>We design pilot-symbol-assisted modulation for carrier frequency offset (CFO) and channel estimation in orthogonal frequency-division multiplexing transmissions over multi-input multi-output frequency-selective fading channels. The CFO and channel-estimation tasks rely on null-subcarrier and nonzero pilot symbols that we insert and hop from block to block. Because we separate CFO and channel estimation from symbol detection, the novel training patterns lead to further decoupled CFO and channel estimators. The performance of our algorithms is investigated analytically, and then compared with an existing approach by simulations. ¬© 2005 IEEE.</t>
  </si>
  <si>
    <t>162-172</t>
  </si>
  <si>
    <t>60011754;60032144;60029445;60032144</t>
  </si>
  <si>
    <t>7404549306;7201599488;36049280600;7403245097</t>
  </si>
  <si>
    <t>Ma, Xiaoli;Oh, Mi Kyung;Giannakis, Georgios B.;Park, Dong Jo</t>
  </si>
  <si>
    <t>South Korea;United States;United States</t>
  </si>
  <si>
    <t>Daejeon;Minneapolis;Auburn</t>
  </si>
  <si>
    <t>Korea Advanced Institute of Science and Technology;University of Minnesota Twin Cities;Auburn University</t>
  </si>
  <si>
    <t>60032144;60029445;60011754</t>
  </si>
  <si>
    <t>Ma X.</t>
  </si>
  <si>
    <t>Hopping pilots for estimation of frequency-offset and multiantenna channels in MIMO-OFDM</t>
  </si>
  <si>
    <t>10.1109/TCOMM.2004.840663</t>
  </si>
  <si>
    <t>2-s2.0-14044266873</t>
  </si>
  <si>
    <t>Research Grants Council, University Grants Committee</t>
  </si>
  <si>
    <t>HKUST6164/02E</t>
  </si>
  <si>
    <t>RGC, UGC</t>
  </si>
  <si>
    <t>['various types', 'spectral efficiency', 'spatial separability', 'simple single', 'significant power', 'service requirements', 'resultant scheme', 'recently identified', 'proposed algorithm', 'practical implementation', 'power efficiency', 'power distribution', 'multiuser multiple', 'mimo system', 'key technology', 'input multiple', 'including bit', 'improving power', 'error rate', 'ensure fairness', 'diversity gains', 'detection schemes', 'data rate', 'also demonstrated', 'allocation problem', 'allocation approach', 'algorithm decouples', 'adaptive systems', 'adaptive resource', 'active users']</t>
  </si>
  <si>
    <t>Adaptive resource allocation | Multiple-input multiple-output (MIMO) | Multiuser detection (MUD) | Orthogonal frequency-division multiplexing (OFDM)</t>
  </si>
  <si>
    <t>Fast adaptive transmission has been recently identified as a key technology for exploiting potential system diversity and improving power-spectral efficiency in wireless communication systems. In this paper, an adaptive resource-allocation approach, which jointly adapts subcarrier allocation, power distribution, and bit distribution according to instantaneous channel conditions, is proposed for multiuser multiple-input multiple-output (MIMO)/orthogonal frequency-division multiplexing systems. The resultant scheme is able to: 1) optimize the power efficiency; 2) guarantee each user's quality of service requirements, including bit-error rate and data rate; 3) ensure fairness to all the active users; and 4) be applied to systems with various types of multiuser-detection schemes at the receiver. For practical implementation, a reduced-complexity allocation algorithm is developed. This algorithm decouples the complex multiuser joint resource-allocation problem into simple single-user optimization problems by controlling the subcarrier sharing according to the users' spatial separability. Numerical results show that significant power and diversity gains are achievable, compared with non-adaptive systems. It is also demonstrated that the MIMO system is able to multiplex several users without sacrificing antenna diversity by using the proposed algorithm. ¬© 2005 IEEE.</t>
  </si>
  <si>
    <t>107-116</t>
  </si>
  <si>
    <t>60008592-60002798;60008592</t>
  </si>
  <si>
    <t>55902724100;55666697100</t>
  </si>
  <si>
    <t>Zhang, Ying Jun;Letaief, Khaled Ben</t>
  </si>
  <si>
    <t>Hong Kong;Hong Kong</t>
  </si>
  <si>
    <t>Hong Kong University of Science and Technology;Chinese University of Hong Kong</t>
  </si>
  <si>
    <t>60008592;60002798</t>
  </si>
  <si>
    <t>An efficient resource-allocation scheme for spatial multiuser access in MIMO/OFDM systems</t>
  </si>
  <si>
    <t>10.1109/TCOMM.2004.840666</t>
  </si>
  <si>
    <t>2-s2.0-14044266874</t>
  </si>
  <si>
    <t>DAAD19-01-2-0011</t>
  </si>
  <si>
    <t>['type criterion', 'orthogonal frequency', 'multiuser interference', 'multiple antennas', 'input multi', 'input distribution', 'frequency selectivity', 'division multiplexing', 'demonstrate analytically', 'channel nulls', 'addressed analytically']</t>
  </si>
  <si>
    <t>Carrier frequency offset (CFO) | Kurtosis | Multi-input multi-output orthogonal frequency-division multiplexing (MIMO-OFDM) | Multiuser OFDM | Orthogonal frequency-division multiplexing (OFDM)</t>
  </si>
  <si>
    <t>Relying on a kurtosis-type criterion, we develop a low-complexity blind carrier frequency offset (CFO) estimator for orthogonal frequency-division multiplexing (OFDM) systems. We demonstrate analytically how identifiability and performance of this blind CFO estimator depend on the channel's frequency selectivity and the input distribution. We show that this approach can be applied to blind CFO estimation in multi-input multi-output and multiuser OFDM systems. The issues of channel nulls, multiuser interference, and effects of multiple antennas are addressed analytically, and tested via simulations. ¬© 2005 IEEE.</t>
  </si>
  <si>
    <t>173-183</t>
  </si>
  <si>
    <t>60029445-60027561;60029445</t>
  </si>
  <si>
    <t>7403568242;36049280600</t>
  </si>
  <si>
    <t>Yao, Yingwei;Giannakis, Georgios B.</t>
  </si>
  <si>
    <t>Minneapolis;Chicago</t>
  </si>
  <si>
    <t>University of Minnesota Twin Cities;University of Illinois at Chicago</t>
  </si>
  <si>
    <t>60029445;60027561</t>
  </si>
  <si>
    <t>Yao Y.</t>
  </si>
  <si>
    <t>Blind carrier frequency offset estimation in SISO, MIMO, and multiuser OFDM systems</t>
  </si>
  <si>
    <t>10.1109/TCOMM.2004.840623</t>
  </si>
  <si>
    <t>2-s2.0-14044272105</t>
  </si>
  <si>
    <t>['wide range', 'temporal distribution', 'results serve', 'northwest europe', 'meteorological conditions', 'gliding flight', 'flycatcher radar', 'flight strategies', 'flight altitudes', 'flapping flight', 'directly compare', 'bird species']</t>
  </si>
  <si>
    <t>A study was performed to directly compare the influence of weather on the flight altitudes of birds using different flight strategies such as flapping flight or soaring and gliding flight. Using the flycatcher radar with a fan beam antenna for selection and a pencil beam antenna for tracking of birds, models of maximum flight altitude for a wide range of bird species, flight strategies and meteorological conditions were derived. Results serve as basis in the development of a Dutch Bird Avoidance Model aimed at predicting the spatial and temporal distribution of birds in northwest Europe under changing environmental conditions.</t>
  </si>
  <si>
    <t>18-19</t>
  </si>
  <si>
    <t>Bulletin of the American Meteorological Society</t>
  </si>
  <si>
    <t>60002483;;;;</t>
  </si>
  <si>
    <t>8289707700;8289707300;8620176000;7003713313;6507521408</t>
  </si>
  <si>
    <t>Shamoun-Baranes, Judy;Van Gasteren, H.;Van Belle, J.;Bouten, W.;Buurma, L.</t>
  </si>
  <si>
    <t>Amsterdam</t>
  </si>
  <si>
    <t>Universiteit van Amsterdam</t>
  </si>
  <si>
    <t>Shamoun-Baranes J.</t>
  </si>
  <si>
    <t>Flight altitudes of birds</t>
  </si>
  <si>
    <t>2-s2.0-14244269035</t>
  </si>
  <si>
    <t>Wellcome Trust</t>
  </si>
  <si>
    <t>WT</t>
  </si>
  <si>
    <t>['type glycosidic', 'two antennas', 'ring fragments', 'positive ions', 'no3 ]-', 'mass spectrometry', 'many ions', 'linked glycans', 'ions defined', 'ions appeared', 'induced decomposition', 'fucose residues', 'features included', 'diagnostic ions', 'corresponding spectra', 'complex n', 'ammonium nitrate', 'almost identical']</t>
  </si>
  <si>
    <t>Hybrid and complex N-linked glycans were ionized by electrospray in the presence of ammonium nitrate to give [M + NO3]- and [M + (NO3)2]2- ions. Low energy collision-induced decomposition (CID) spectra of both types of ions were almost identical and were dominated by C-type glycosidic and cross-ring fragments, unlike the corresponding spectra of the positive ions that contained mainly B- and Y-type glycosidic fragments. Also, in contrast to fragments in the positive ion spectra, many of these ions appeared to be produced by single pathways following proton abstraction from specific hydroxy groups. Consequently, many ions were diagnostic for specific structural features. Such features included the composition of each of the two antennas, the presence or absence of a bisecting GlcNAc residue, and the location of fucose residues on the core GlcNAc residues and on the antennas. C-ions defined the sequence of the constituent monosaccharide residues. Detailed fragmentation mechanisms are proposed to account for several of the diagnostic ions. ¬© 2005 American Society for Mass Spectrometry.</t>
  </si>
  <si>
    <t>647-659</t>
  </si>
  <si>
    <t>Journal of the American Society for Mass Spectrometry</t>
  </si>
  <si>
    <t>Harvey, David J.</t>
  </si>
  <si>
    <t>Oxford</t>
  </si>
  <si>
    <t>University of Oxford Medical Sciences Division</t>
  </si>
  <si>
    <t>Harvey D.J.</t>
  </si>
  <si>
    <t>Fragmentation of negative ions from carbohydrates: Part 3. Fragmentation of hybrid and complex N-linked glycans</t>
  </si>
  <si>
    <t>S1044030505000504</t>
  </si>
  <si>
    <t>10.1016/j.jasms.2005.01.006</t>
  </si>
  <si>
    <t>2-s2.0-14344254313</t>
  </si>
  <si>
    <t>['water using', 'various salts', 'unstable adducts', 'type fragments', 'two antennae', 'ten times', 'specific composition', 'satisfactory spectra', 'ring cleavage', 'relatively free', 'reducing n', 'proton abstraction', 'prominent glycosidic', 'positive ions', 'micromass q', 'mass spectrometry', 'mass spectrometer', 'linked glycans', 'ions could', 'induced decomposition', 'hydroxy groups', 'gave signals', 'fucose residues', 'dilute solution', 'detection limits', 'corresponding spectra', 'conventional techniques', 'charged ions', 'charge localization', 'anionic groups', 'acidic glycans', '20 fmol']</t>
  </si>
  <si>
    <t>Negative ion spectra of N-linked glycans were produced by electrospray from a dilute solution of the glycans and various salts in methanol:water using a Waters-Micromass Q-TOF Ultima Global tandem quadrupole/time-of-flight (Q-TOF) mass spectrometer. Stable anionic adducts were formed with chloride, bromide, iodide, nitrate, sulphate, and phosphate. Unstable adducts that fragmented by a cross-ring cleavage of the reducing N-acetylglucosamine (GlcNAc) residue, were formed with fluoride, nitride, sulphide, carbonate, bicarbonate, hydroxide, and acetate. Nitrate adducts prepared from ammonium nitrate produced the most satisfactory spectra as they were relatively free from in-source fragmentation products and gave signals that were about ten times as strong as those from corresponding [M - H]- ions prepared from solutions containing ammonium hydroxide. Detection limits were in the region of 20 fmol. Neutral glycans gave both singly- and doubly-charged ions with the larger glycans preferring the formation of doubly-charged ions. Acidic glycans with several acidic groups gave ions in higher charge states as the result of ionization of the anionic groups. Low energy collision-induced decomposition (CID) spectra of the singly-charged ions were dominated by cross-ring and C-type fragments, unlike the corresponding spectra of the positive ions that contained mainly B- and Y-type glycosidic fragments. Formation of these ions could be rationalized by proton abstraction from various hydroxy groups by an initially-formed anionic adduct. Prominent glycosidic and cross-ring cleavage ions defined structural features such as the specific composition of each of the two antennae, presence of a bisecting GlcNAc residue and location of fucose residues, details that were difficult to determine by conventional techniques. Acidic glycans fragmented differently on account of charge localization on the acid functions rather than the hydroxy groups. ¬© 2005 American Society for Mass Spectrometry.</t>
  </si>
  <si>
    <t>622-630</t>
  </si>
  <si>
    <t>Fragmentation of negative ions from carbohydrates: Part 1. Use of nitrate and other anionic adducts for the production of negative ion electrospray spectra from N-linked carbohydrates</t>
  </si>
  <si>
    <t>S1044030505000486</t>
  </si>
  <si>
    <t>10.1016/j.jasms.2005.01.004</t>
  </si>
  <si>
    <t>2-s2.0-14344259450</t>
  </si>
  <si>
    <t>Norges Forskningsr√•d</t>
  </si>
  <si>
    <t>['rights reserved', 'range 1', 'main mechanism', 'lanthanide ion', 'lanthanide cations', 'lanthanide cation', 'intermediate shell', 'h bonds', 'focal point', 'evidenced spectroscopically', 'eu3 +-', 'energy transfer', 'energy harvesting', 'dendrimer complexes', 'antenna effect', '7 ns', '5 ms', '13 ns']</t>
  </si>
  <si>
    <t>Dendrimer | Fluorescence | Lanthanide cation | Luminescence</t>
  </si>
  <si>
    <t>Eu3+-, Tb3+- and Er3+-cored dendrimer complexes were prepared by self-assembly of three fluorinated dendrons, each with a carboxylate anion focal point, around the lanthanide ion. Energy transfer from the peripheral fluorinated phenyl moieties of the dendrons to the lanthanide cation was evidenced spectroscopically for Eu3+- and Tb3+-cored dendrimer complexes in solution. The excitation of perfluorinated aromatic groups was found to decay with ca. 0.7 ns and a longer decay time 10-13 ns was related to the coordination at the Ln3+ focal point. Luminescence from the lanthanide core decays with lifetime in the range 1-1.5 ms over a wide concentration range (ŒºM-mM), similar to the luminescence decay time of the corresponding acetate ion complexes in D2O. The main quenching mechanism of the lanthanide emission appears to be due to vibrations among surrounding C-H bonds of the intermediate shell of the flexible dendrimer scaffold. Antenna effect and energy harvesting from the surface of the dendrimer and transfer to the core was the main mechanism for luminescecnce in the dendrimer complexes with lanthanide cations. ¬© 2004 Elsevier B.V. All rights reserved.</t>
  </si>
  <si>
    <t>265-283</t>
  </si>
  <si>
    <t>4 SPEC. ISS.</t>
  </si>
  <si>
    <t>Journal of Luminescence</t>
  </si>
  <si>
    <t>60002014;60002014;60013141</t>
  </si>
  <si>
    <t>6602663032;35499722300;55604550400</t>
  </si>
  <si>
    <t>Pitois, Claire;Hult, Anders;Lindgren, Mikael</t>
  </si>
  <si>
    <t>Norway;Sweden</t>
  </si>
  <si>
    <t>Trondheim;Stockholm</t>
  </si>
  <si>
    <t>Norges Teknisk-Naturvitenskapelige Universitet;The Royal Institute of Technology (KTH)</t>
  </si>
  <si>
    <t>60013141;60002014</t>
  </si>
  <si>
    <t>Pitois C.</t>
  </si>
  <si>
    <t>Lanthanide-cored fluorinated dendrimer complexes: Synthesis and luminescence characterization</t>
  </si>
  <si>
    <t>S0022231304004521</t>
  </si>
  <si>
    <t>10.1016/j.jlumin.2004.10.007</t>
  </si>
  <si>
    <t>2-s2.0-14544294354</t>
  </si>
  <si>
    <t>ECS-9731293</t>
  </si>
  <si>
    <t>['two parts', 'performance compared', 'noise levels', 'noise figure', 'measurements made', 'make antenna', 'magnitude increase', 'infrared radiation', 'element square', 'detector array', 'critical component', 'coupled detectors', 'coupled detector']</t>
  </si>
  <si>
    <t>Antenna-coupled detectors | Fresnel zone plate lenses | Infrared focal plane array (IRFPA) | Microbolometer</t>
  </si>
  <si>
    <t>Infrared focal plane arrays (IRFPAs) are a critical component in advanced infrared imaging systems. IRFPAs are made up of two parts, a detector array and a readout integrated circuit (ROIC) multiplexer. Current ROIC technology has typical pitch sizes of 20 √ó 20 to 50 √ó 50 Œºm 2. In order to make antenna-coupled detectors suited for infrared imaging systems, two-dimensional (2-D) arrays have been fabricated that cover a whole pixel area with the penalty of increasing the noise figure of the detector and, therefore, reducing its performance. By coupling a Fresnel zone plate lens to a single element antenna-coupled detector, infrared radiation can be collected over a typical pixel area and still keep low-noise levels. A Fresnel zone plate lens coupled to a single-element square-spiral-coupled infrared detector has been fabricated and its performance compared to single element antenna-coupled detectors and 2-D arrays of antenna coupled detectors. Measurements made at 10.6 Œºm showed a two-order-of-magnitude increase in SNR and a ‚àº 3√ó increase in D* as compared to 2-D arrays of antenna-coupled detectors.</t>
  </si>
  <si>
    <t>117-120</t>
  </si>
  <si>
    <t>1077260X</t>
  </si>
  <si>
    <t>IEEE Journal on Selected Topics in Quantum Electronics</t>
  </si>
  <si>
    <t>112786316;60008774;60027282;60022144</t>
  </si>
  <si>
    <t>36632322000;57203102889;6602971372;7006366203</t>
  </si>
  <si>
    <t>Gonz√°lez, F. Javier;Ilic, Bojan;Aida, Javier;Boreman, Glenn D.</t>
  </si>
  <si>
    <t>Spain;United States;United States;Mexico</t>
  </si>
  <si>
    <t>Madrid;Orlando;Ithaca;San Luis Potosi</t>
  </si>
  <si>
    <t>Universidad Complutense de Madrid;University of Central Florida;Cornell NanoScale Science &amp; Technology Facility;Inst de Investigacion en</t>
  </si>
  <si>
    <t>60027282;60022144;60008774;112786316</t>
  </si>
  <si>
    <t>Gonz√°lez F.J.</t>
  </si>
  <si>
    <t>Antenna-coupled infrared detectors for imaging applications</t>
  </si>
  <si>
    <t>10.1109/JSTQE.2004.841474</t>
  </si>
  <si>
    <t>2-s2.0-14544300154</t>
  </si>
  <si>
    <t>['unique structure', 'system length', 'system bias', 'special features', 'rights reserved', 'promising candidates', 'novel platforms', 'molecular amplifiers', 'mean fpt', 'may serve', 'many applications', 'large systems', 'fpt properties', 'fpt pdf', 'fluctuations around', 'energetic structures', 'drug delivery', 'dendrimeric system', 'dendrimeric amplifiers', 'dendrimer size', 'characteristics depend', 'applications stem']</t>
  </si>
  <si>
    <t>Dendrimeric amplifiers | Dendrimeric antennae | Drug platform | First passage time | Light harvesting</t>
  </si>
  <si>
    <t>Dendrimers are characterized by special features that make them promising candidates for many applications. Here we focus on two such applications: dendrimers as light harvesting antennae, and dendrimers as molecular amplifiers, which may serve as novel platforms for drug delivery. Both applications stem from the unique structure of dendrimers. We present a theoretical framework based on the master equation within which we describe these applications. The quantities of interest are the first passage time (FPT), probability density function (PDF) and its moments. We examine how the FPT PDF and its characteristics depend on the geometric and energetic structures of the dendrimeric system. In particular, we investigate the dependence of the FPT properties on the number of generations (dendrimer size) and the system bias. We present analytical expressions for the FPT PDF for very efficient dendrimeric antennae and for dendrimeric amplifiers. For these cases the mean FPT scales linearly with the system length, and fluctuations around the mean FPT are negligible for large systems. Relationships of the FPT to light harvesting process for other types of system-bias are discussed. ¬© 2004 Elsevier B.V. All rights reserved.</t>
  </si>
  <si>
    <t>315-325</t>
  </si>
  <si>
    <t>60005681;60005681;60005681;60005681</t>
  </si>
  <si>
    <t>6603294926;7005008503;6603805191;7004456600</t>
  </si>
  <si>
    <t>Flomenbom, Ophir;Amir, Roey J.;Shabat, Doron;Klafter, Joseph</t>
  </si>
  <si>
    <t>Israel</t>
  </si>
  <si>
    <t>Tel Aviv-Yafo</t>
  </si>
  <si>
    <t>Tel Aviv University</t>
  </si>
  <si>
    <t>Flomenbom O.</t>
  </si>
  <si>
    <t>Some new aspects of dendrimer applications</t>
  </si>
  <si>
    <t>S0022231304004569</t>
  </si>
  <si>
    <t>10.1016/j.jlumin.2004.10.011</t>
  </si>
  <si>
    <t>2-s2.0-14544302147</t>
  </si>
  <si>
    <t>['wider spacing', 'useful data', 'total amount', 'thoroughly investigated', 'substantially influence', 'soil texture', 'soil profile', 'site conditions', 'shallow hydrology', 'plastic material', 'ongoing research', 'old ones', 'northwest ohio', 'information supplied', 'included 2', 'gpr response', 'gpr ),', 'formulate guidelines', 'fired clay', 'field operations', 'equipment parameters', 'effective use', 'drainage pipe', 'data quality', 'best chance', 'average 72', 'amplitude map', 'agricultural engineers', '5 cm']</t>
  </si>
  <si>
    <t>Agricultural drainage pipe | Computer processing procedures | Equipment parameters | Field operations | Ground penetrating radar | Near-surface geophysics | Site conditions</t>
  </si>
  <si>
    <t>Enhancing the efficiency of soil water removal on land already containing a subsurface drainage system typically involves installing new drain lines between the old ones. However, the older drainage pipes need to be located before this approach can be attempted. In ongoing research, a near-surface geophysical method, ground penetrating radar (GPR), has been successful in locating on average 72% of the total amount of drainage pipe present at 13 test plots in southwest, central, and northwest Ohio. The effective use of GPR for drainage pipe detection requires careful consideration of computer processing procedures, equipment parameters, site conditions, and field operations, all of which were thoroughly investigated in this study. Application of a signal saturation correction filter along with a spreading and exponential compensation gain function were the computer processing steps most helpful for enhancing the drainage pipe response exhibited within GPR images of the soil profile. GPR amplitude maps that show the overall subsurface drainage pipe system required additional computer processing, which included 2-D migration, signal trace enveloping, and in some cases, a high frequency noise filter and a spatial background subtraction filter. Equipment parameter test results indicate that a 250-MHz antenna frequency worked best, and that data quality is good over a range of spatial sampling intervals and signal trace stacking. In regard to the site conditions present, shallow hydrology, soil texture, and drainage pipe orientation all substantially influence the GPR response. Additionally, drainage pipe that are as small as 5 cm (2 in.) in diameter can be detected. However, the fired clay or plastic material of which the drainage pipe is comprised does not appear to have much of an impact. Finally, with respect to GPR field operations, bidirectional surveys offer the best chance for finding all the buried drainage pipe possible, and for displaying a subsurface drainage system on an amplitude map, the narrower the spacing between GPR measurement lines, the better the result. Although it is important to note that the amplitude maps generated with a wider spacing between GPR measurement lines, still provided plenty of useful data on drainage pipe location. The information supplied by this study can be employed to formulate guidelines that will enhance the potential of success for using ground penetrating radar in locating buried agricultural drainage pipe. ¬© 2005 American Society of Agricultural Engineers.</t>
  </si>
  <si>
    <t>71-87</t>
  </si>
  <si>
    <t>Applied Engineering in Agriculture</t>
  </si>
  <si>
    <t>60103652;60003500;60103652;100459135;100459135;60003500</t>
  </si>
  <si>
    <t>6603792638;24499126600;7003917649;7501961026;7202838408;7102027367</t>
  </si>
  <si>
    <t>Allred, Barry J.;Daniels, Jeffrey J.;Fausey, Norman R.;Chen, Chi Chih;Peters, Leon;Youn, Hyoung Sun</t>
  </si>
  <si>
    <t>Columbus;Columbus;Columbus</t>
  </si>
  <si>
    <t>USDA ARS Soil Drainage Research Unit;The Ohio State University;ElectroScience Laboratory</t>
  </si>
  <si>
    <t>60103652;60003500;100459135</t>
  </si>
  <si>
    <t>Allred B.</t>
  </si>
  <si>
    <t>Important considerations for locating buried agricultural drainage pipe using ground penetrating radar</t>
  </si>
  <si>
    <t>2-s2.0-14644429820</t>
  </si>
  <si>
    <t>['speed 400', 'rqa 9', 'rqa 3', 'ra film', 'patient dose', 'mat l', 'intense developments', 'important outcome', 'imaging performance', 'image quality', 'general purpose', 'film systems', 'film system', 'exposure index', 'efficient detectors', 'digital systems', 'digital radiography', 'digital detectors', 'cr system', 'conventional screen', 'conventional radiography', 'computed radiography', 'clinical practice', 'chosen according', 'beam energy', '4 ).']</t>
  </si>
  <si>
    <t>Four standard radiation qualities (from RQA 3 to RQA 9) were used to compare the imaging performance of a computed radiography (CR) system (general purpose and high resolution phosphor plates of a Kodak CR 9000 system), a selenium-based direct flat panel detector (Kodak Direct View DR 9000), and a conventional screen-film system (Kodak T-MAT L/RA film with a 3M Trimax Regular screen of speed 400) in conventional radiography. Reference exposure levels were chosen according to the manufacturer's recommendations to be representative of clinical practice (exposure index of 1700 for digital systems and a film optical density of 1.4). With the exception of the RQA 3 beam quality, the exposure levels needed to produce a mean digital signal of 1700 were higher than those needed to obtain a mean film optical density of 1.4. In spite of intense developments in the field of digital detectors, screen-film systems are still very efficient detectors for most of the beam qualities used in radiology. An important outcome of this study is the behavior of the detective quantum efficiency of the digital radiography (DR) system as a function of beam energy. The practice of users to increase beam energy when switching from a screen-film system to a CR system, in order to improve the compromise between patient dose and image quality, might not be appropriate when switching from screen-film to selenium-based DR systems. ¬© 2005 American Association of Physicists in Medicine.</t>
  </si>
  <si>
    <t>343-350</t>
  </si>
  <si>
    <t>Medical Physics</t>
  </si>
  <si>
    <t>60000239;60000239;60000239;60023561;60000239;60000239</t>
  </si>
  <si>
    <t>8610875100;7005194602;6507844021;55280564300;7101697455;7004515970</t>
  </si>
  <si>
    <t>Monnin, P.;Gutierrez, D.;Bulling, S.;Lepori, D.;Valley, J. F.;Verdun, F. R.</t>
  </si>
  <si>
    <t>Switzerland;Switzerland</t>
  </si>
  <si>
    <t>Lausanne;Lausanne</t>
  </si>
  <si>
    <t>Centre Hospitalier Universitaire Vaudois;Universit√© de Lausanne (UNIL)</t>
  </si>
  <si>
    <t>60023561;60000239</t>
  </si>
  <si>
    <t>Monnin P.</t>
  </si>
  <si>
    <t>Performance comparison of an active matrix flat panel imager, computed radiography system, and a screen-film system at four standard radiation qualities</t>
  </si>
  <si>
    <t>10.1118/1.1843451</t>
  </si>
  <si>
    <t>2-s2.0-14644444480</t>
  </si>
  <si>
    <t>Swedish Foundation for International Cooperation in Research and Higher Education</t>
  </si>
  <si>
    <t>STINT</t>
  </si>
  <si>
    <t>['young seedlings', 'shown previously', 'photosystem ii', 'photoproduced h2o2', 'photooxidative stress', 'partial loss', 'mutant plants', 'lower production', 'less induction', 'laboratory conditions', 'high light', 'greater tolerance', 'field conditions', 'environmental conditions', 'chilling temperatures', 'chaos plants', 'cao gene', 'ascorbate peroxidases', 'also associated']</t>
  </si>
  <si>
    <t>Abiotic stress tolerance | Ascorbate peroxidase | Hydrogen peroxide | Photooxidative stress | Signal recognition particle</t>
  </si>
  <si>
    <t>In this study, we have investigated the role of the CAO gene (coding for the chloroplast recognition particle cpSRP43) in the protection against and acclimation to environmental conditions that promote photooxidative stress. Deficiency of cpSRP43 in the Arabidopsis mutant chaos has been shown previously to lead to partial loss of a number of proteins of the photosystem II (PSII) antennae. In addition, as reported here, mutant plants have lower growth rates and reduced lignin contents under laboratory conditions. However, chaos seedlings showed significantly higher tolerance to photooxidative stress under both tightly controlled laboratory conditions and highly variable conditions in the field. This greater tolerance of chaos plants was manifested in less photooxidative damage together with faster growth recovery in young seedlings. It was also associated with a lower production of H2O2, lower ascorbate levels and less induction of ascorbate peroxidases. Under field conditions, chaos exhibited better overall photosynthetic performance and had higher survival rates. Expression of the CAO gene may be regulated by a light-dependent chloroplastic redox signalling pathway, and was inhibited during acclimation to high light and chilling temperatures, simultaneously with induction of ascorbate peroxidases. It is concluded that the presence/absence of the CAO gene has an impact on photoproduced H2O2, lignification in the hypocotyls and on the plant's susceptibility to photooxidative stress. Therefore, regulation of the CAO gene may be part of the plant's system for acclimation to high light and chilling temperatures. JSPP ¬© 2005.</t>
  </si>
  <si>
    <t>118-129</t>
  </si>
  <si>
    <t>Plant and Cell Physiology</t>
  </si>
  <si>
    <t>60028378;60028378-60001320;60028378;60028378;60028378-60031040;60028378</t>
  </si>
  <si>
    <t>6507076184;7402168089;8253603800;8318692700;7003864489;7004334820</t>
  </si>
  <si>
    <t>Klenell, Markus;Morita, Shigeto;Tiemblo-Olmo, Mercedes;M√ºhlenbock, Per;Karpinski, Stanislaw;Karpinska, Barbara</t>
  </si>
  <si>
    <t>Sweden;Sweden;Japan</t>
  </si>
  <si>
    <t>Umea;Stockholm;Kyoto</t>
  </si>
  <si>
    <t>Ume√• Universitet;Stockholms universitet;Kyoto Prefectural University</t>
  </si>
  <si>
    <t>60031040;60028378;60001320</t>
  </si>
  <si>
    <t>Klenell M.</t>
  </si>
  <si>
    <t>Involvement of the chloroplast signal recognition particle cpSRP43 in acclimation to conditions promoting photooxidative stress in Arabidopsis</t>
  </si>
  <si>
    <t>10.1093/pcp/pci010</t>
  </si>
  <si>
    <t>2-s2.0-14644445179</t>
  </si>
  <si>
    <t>['‚ ãøh', 'œä interaction', 'supramolecular structures', 'porphyrin moiety', 'porphyrin chromophores', 'naturally occurring', 'modifying chlorophyll', 'membranous light', 'intermolecular bonding', 'harvesting antennas', 'good models', 'demethyl form', 'corresponding chlorins', 'core part', 'circular dichroism', 'aggregative bacteriochlerophylls', '13 1']</t>
  </si>
  <si>
    <t>31-Racemically pure zinc 31-hydroxy-13 1-oxo-porphyrins (zinc methyl 17,18-dehydro-bacteriopheophorbides-d) as well as their 31-demethyl form were prepared by modifying chlorophyll-a through oxidation by 2,3-dichloro-5,6-dicyano-benzo-quinone. From visible, circular dichroism and infrared spectral analyses, these synthetic pigments self-aggregated in 1%(vol/ vol) tetrahydrofuran and cyclohexane to give large oligomers by an intermolecular bonding of 13-C=O‚ãØH-O(3 1)‚ãØ Zn(central) and œÄ-œÄ interaction of the porphyrin chromophores. The supramolecular structures are similar to those of the corresponding chlorins and a core part of extra-membranous light-harvesting antennas of photosynthetic green bacteria. The 17,18-dehydrogenation of a chlorin to porphyrin moiety did not disturb its self-aggregation, and the synthetic zinc porphyrins are good models for naturally occurring, self-aggregative bacteriochlerophylls. ¬© 2005 American Society for Photobiology.</t>
  </si>
  <si>
    <t>170-176</t>
  </si>
  <si>
    <t>Photochemistry and Photobiology</t>
  </si>
  <si>
    <t>60105159;60105159;60105159;60105159</t>
  </si>
  <si>
    <t>7006346090;6701651104;57218979676;8559236500</t>
  </si>
  <si>
    <t>Tamiaki, Hitoshi;Kitamoto, Hiroyuki;Watanabe, Takuya;Shibata, Reiko</t>
  </si>
  <si>
    <t>Kusatsu</t>
  </si>
  <si>
    <t>Ritsumeikan University Biwako-Kusatsu Campus</t>
  </si>
  <si>
    <t>Tamiaki H.</t>
  </si>
  <si>
    <t>Self-aggregation of synthetic protobacteriochlorophyll-d derivatives</t>
  </si>
  <si>
    <t>10.1562/2004-08-02-RA-254.1</t>
  </si>
  <si>
    <t>2-s2.0-14744271680</t>
  </si>
  <si>
    <t>['virtually identical', 'slice coverage', 'sensitive images', 'sensitive data', 'reliably measured', 'phase sensitivity', 'partially parallel', 'many approaches', 'accelerated phase']</t>
  </si>
  <si>
    <t>Partially parallel imaging | Phase imaging | Phased arrays | Rapid imaging | Temperature imaging</t>
  </si>
  <si>
    <t>Magnetic resonance temperature imaging can be used to monitor the progress of thermal ablation therapies, increasing treatment efficacy and improving patient safety. High temporal resolution is important when therapies rapidly heat tissue, but many approaches to faster image acquisition compromise image resolution, slice coverage, or phase sensitivity. Partially parallel imaging techniques offer the potential for improved temporal resolution without forcing such concessions. Although these techniques perturb image phase, relative phase changes between dynamically acquired phase-sensitive images, such as those acquired for MR temperature imaging, can be reliably measured through partially parallel imaging techniques using reconstruction filters that remain constant across the series. Partially parallel and non-accelerated phase-difference- sensitive data can be obtained through arrays of surface coils using this method. Average phase differences measured through partially parallel and fully Fourier encoded images are virtually identical, while phase noise increases with g ‚àöL as in standard partially parallel image acquisitions. ¬© 2005 Wiley-Liss, Inc.</t>
  </si>
  <si>
    <t>658-665</t>
  </si>
  <si>
    <t>60015023;60015023;60015023</t>
  </si>
  <si>
    <t>56016346400;7102379905;7004106796</t>
  </si>
  <si>
    <t>Bankson, James A.;Stafford, R. Jason;Hazle, John D.</t>
  </si>
  <si>
    <t>Houston</t>
  </si>
  <si>
    <t>University of Texas MD Anderson Cancer Center</t>
  </si>
  <si>
    <t>Bankson J.A.</t>
  </si>
  <si>
    <t>Partially parallel imaging with phase-sensitive data: Increased temporal resolution for magnetic resonance temperature imaging</t>
  </si>
  <si>
    <t>10.1002/mrm.20378</t>
  </si>
  <si>
    <t>2-s2.0-14744283384</t>
  </si>
  <si>
    <t>IST 2000-28276</t>
  </si>
  <si>
    <t>['¬© 2005', 'throw rf', 'single rf', 'rotman lens', 'rights reserved', 'range applications', 'radar beams', 'present single', 'present designs', 'potential low', 'polymer sealing', 'phase shifters', 'passive components', 'optimized separately', 'optimization procedure', 'mounted rf', 'mems systems', 'mems switches', 'mems switch', 'mems subsystems', 'frit sealing', 'flexible design', 'elevation pattern', 'either based', 'cost manufacturability', 'bit stub', 'beam switching', 'beam steering', 'beam forming', 'analytical models', '90 ¬∞', '45 ¬∞']</t>
  </si>
  <si>
    <t>Beam-Steering | Packaging | Phase Shifters | Phased-Array Antennas | RF-MEMS Switches | W-Band Radar</t>
  </si>
  <si>
    <t>Future automotive radar systems can be realized using planar array antennas, which offer a flexible design and control of radar beams. In addition, the complexity and cost of the automotive radar front-end antenna system can be reduced. RF-MEMS subsystems are employed for beam steering in phased array systems due to their excellent RF properties and potential low-cost manufacturability. We present design considerations for prototypical automotive applications of RF-MEMS based automotive radar front-end systems using phased array antennas based on phase shifters or a Rotman lens. The design of a planar antenna using series-fed antenna columns is described, in which analytical models for the patches and also full 3D EM simulations are used. An optimization procedure of the elevation pattern is proposed. In azimuth, the beam forming is either based on phase shifters or on a Rotman lens. We present designs for shortto- medium and long-range applications. Beam steering in a phased array antenna is realized with RF-MEMS systems, which are based on membrane shunt switches. The single RF-MEMS switches are optimized with respect to their RF and thermomechanical behaviour taking into account automotive requirements. Further, coplanar passive components, such as 90¬∞ bends and T-junctions are optimized separately. Using these switches and passive components, single-bit stub-loaded-line and switched-line phase shifters for 45¬∞ and, respectively, 90¬∞ or 180¬∞ phase shift are demonstrated with very good phase accuracy. For beam switching of a Rotman lens, we further present single-polemultiple- throw RF-MEMS switching networks. We evaluate two different packaging technologies using glass-frit sealing or polymer sealing. We finally demonstrate functional packaged devices: a glass-frit-sealed and flipchip- mounted RF-MEMS switch and a BCB-packagd SP4T switching network. ¬© 2005, by Walter de Gruyter GmbH &amp; Co. All rights reserved.</t>
  </si>
  <si>
    <t>Frequenz</t>
  </si>
  <si>
    <t>60015776;60015776;60015776;60015776;60015776;60015776</t>
  </si>
  <si>
    <t>23009774600;14053566800;8531096000;56279028200;24773309100;57189490757</t>
  </si>
  <si>
    <t>Sch√∂bel, J√∂rg;Buck, Thomas;Reimann, Mathias;Ulm, Markus;Hansen, Thomas;Schneider, Martin</t>
  </si>
  <si>
    <t>Gerlingen</t>
  </si>
  <si>
    <t>Robert Bosch GmbH</t>
  </si>
  <si>
    <t>Sch√∂bel J.</t>
  </si>
  <si>
    <t>Planar Phased-Array Antenna Systems forW-Band Automotive Radar Sensors with Beam Steering Based on RF MEMS</t>
  </si>
  <si>
    <t>10.1515/FREQ.2005.59.1-2.27</t>
  </si>
  <si>
    <t>2-s2.0-14744293792</t>
  </si>
  <si>
    <t>['smaller size', 'small volume', 'single band', 'saw filters', 'rf front', 'previously reserved', 'pcb ).', 'passive devices', 'passive components', 'models offering', 'minimum size', 'ltcc technology', 'low loss', 'larger number', 'large number', 'increased usage', 'increased complexity', 'higher level', 'handheld device', 'gsm 850', 'fully substituted', 'first step', 'fired ceramics', 'especially evident', 'end modules', 'end market', 'end applications', 'digital part', 'different bands', 'band phones', 'asm ).', 'antenna interface', '1 ghz']</t>
  </si>
  <si>
    <t>Antenna switch modules | Fronted Modules | GSM | LTCC technology | Multi band applications | Rf front-end | SAW filters | WLAN</t>
  </si>
  <si>
    <t>In the last few years a significant trend towards cellular phones from single band to multi band applications has been observed, especially evident for GSM based devices. About five years ago, there were only a few models offering more than one frequency band of operation. Today, they have been fully substituted by dual-band phones for low-end applications, while triple-band (TB) handsets, previously reserved for the high-end market only, are becoming more and more standard. Due to the increased usage of GSM 850 in the USA there are already a few quad-band GSM phones introduced into the market. Adding third generation services to the existing second generation phones will lead to even more complex antenna interfaces covering 5 to 7 frequency bands for the operation of the mobile phone plus additional broadband communication systems like WLAN using the same handheld device. This continuing move towards higher functionality and increased complexity of the antenna interface is in contradiction to the requirements for smaller size, shorter development cycles as well as cost and component count reduction. As passive components outnumber active components these objectives can only be met by a higher level of integration of passive components. Whereas the digital part is already highly integrated, the RF front-end section consists of a large number of passive and active components assembled on a printed circuit board (PCB). In a first step of integration of the antenna interface starting at the end of the 1990's the switching between different bands and modes was accomplished by antenna switch modules (ASM). About three years ago higher integrated front-end modules (FEM), based on a combination of the surface acoustic wave filters (SAW filters) and a larger number of matching elements together with the ASM, have started to replace these ASMs. LTCC technology (low temperature co-fired ceramics) is the by far most commonly used substrate for these "acoustic" front-end modules. Compared to FR4 or laminates, LTCC is a low loss, high precision substrate allowing to integrate a large number of passive devices in a small volume, e.g., diplexers separating the 1 GHz and 2 GHz frequency bands can be implemented in LTCC with minimum size.</t>
  </si>
  <si>
    <t>18-23</t>
  </si>
  <si>
    <t>January/February 2005</t>
  </si>
  <si>
    <t>;;60072180;;60072180</t>
  </si>
  <si>
    <t>24479343500;6508170667;6603384852;57198248892;7005295122</t>
  </si>
  <si>
    <t>Hagn, Peter;Przadka, Andreas;Leidl, Anton;Seitz, Stefan;Ruppel, Clemens C.W.</t>
  </si>
  <si>
    <t>EPCOS AG</t>
  </si>
  <si>
    <t>Hagn P.</t>
  </si>
  <si>
    <t>Acoustic frontend modules</t>
  </si>
  <si>
    <t>10.1515/FREQ.2005.59.1-2.18</t>
  </si>
  <si>
    <t>2-s2.0-14744302759</t>
  </si>
  <si>
    <t>['three species', 'three csps', 'specifically expressed', 'specific primers', 'social hymenopterans', 'rights reserved', 'polyclonal antibodies', 'polistes dominulus', 'others present', 'mellifera show', 'five obps', 'far assigned', 'equally expressed', 'different castes', 'data indicate', 'crabro csp', 'complex pattern', 'chemosensory proteins', 'chemosensory perception', 'cases also', 'binding proteins', 'apis mellifera', 'antennal specific', 'also expressed']</t>
  </si>
  <si>
    <t>Apis mellifera | Chemical communication | Chemosensory proteins | Odorant-binding proteins | Polistes dominulus | Vespa crabro</t>
  </si>
  <si>
    <t>The expression of chemosensory proteins (CSPs) and odorant-binding proteins (OBPs) in individuals of different castes and ages have been monitored in three species of social hymenopterans, Polistes dominulus (Hymenoptera, Vespidae), Vespa crabro (Hymenoptera, Vespidae) and Apis mellifera (Hymenoptera, Apidae), using PCR with specific primers and polyclonal antibodies. In the paper wasp P. dominulus, OBP is equally expressed in antennae, wings and legs of all castes and ages, while CSP is often specifically present in antennae and in some cases also in legs. In the vespine species V. crabro CSP is antennal specific, while OBP is also expressed in legs and wings. The three CSPs and the five OBPs of A. mellifera show a complex pattern of expression, where both classes of proteins include members specifically expressed in antennae and others present in other parts of the body. These data indicate that at least in some hymenopteran species CSPs are specifically expressed in antennae and could perform roles in chemosensory perception so far assigned only to OBPs. ¬© 2005 Elsevier Ltd. All rights reserved.</t>
  </si>
  <si>
    <t>297-307</t>
  </si>
  <si>
    <t>Insect Biochemistry and Molecular Biology</t>
  </si>
  <si>
    <t>60028868;60028868;60028868;60021859;60021859;60028868;60028868</t>
  </si>
  <si>
    <t>8606377400;6602659492;8640922400;35578900500;7006953870;6507105865;36880050400</t>
  </si>
  <si>
    <t>Calvello, M.;Brandazza, A.;Navarrini, A.;Dani, F. R.;Turillazzi, S.;Felicioli, A.;Pelosi, P.</t>
  </si>
  <si>
    <t>Italy;Italy</t>
  </si>
  <si>
    <t>Pisa;Florence</t>
  </si>
  <si>
    <t>Universit√† di Pisa;Universit√† degli Studi di Firenze</t>
  </si>
  <si>
    <t>60028868;60021859</t>
  </si>
  <si>
    <t>Calvello M.</t>
  </si>
  <si>
    <t>Expression of odorant-binding proteins and chemosensory proteins in some Hymenoptera</t>
  </si>
  <si>
    <t>S0965174805000056</t>
  </si>
  <si>
    <t>10.1016/j.ibmb.2005.01.002</t>
  </si>
  <si>
    <t>2-s2.0-14844323691</t>
  </si>
  <si>
    <t>['two electrodes', 'test instrument', 'solid multi', 'repetition rate', 'receiving antenna', 'receive antenna', 'radiation characteristic', 'ohmic contact', 'gaas switches', 'frequency spectrum', 'experiment results', 'electrode material', 'definite proportion', 'alloy technics', '82 mhz', '7 mhz', '3 mm', '14 ghz']</t>
  </si>
  <si>
    <t>Femto-second laser pulse | GaAs photoconductive switch | Ultra-wideband microwave</t>
  </si>
  <si>
    <t>The experiment results of ultrawide band electromagnetic radiation with DC biased GaAs photoconductive semiconductor switch combining double ridge horn antenna triggered by high repeat frequency femto-second laser pulse are reported. The GaAs switches are insulated by solid multi-layer transparent dielectrics and the distance of two electrodes is 3 mm. The electrode material of the switch is ohmic contact through alloy technics with definite proportion of Au/Ge/Ni. This switch and double ridge horn antenna are integrated and the receive antenna is connected with the test instrument. From receiving antenna, ultra fast electrical pulse of 200 ps rise time and 500 ps pulse width is obtained, the repetition rate of the pulse is about 82 MHz and the frequency spectrum is in the range of 4.7 MHz-14 GHz. The radiation characteristic of the ultrafast electrical pulse is analyzed.</t>
  </si>
  <si>
    <t>Pan Tao Ti Hsueh Pao/Chinese Journal of Semiconductors</t>
  </si>
  <si>
    <t>60026981;60026981;60026981</t>
  </si>
  <si>
    <t>35194684000;8523991300;8559872700</t>
  </si>
  <si>
    <t>Shi, Wei;Jia, Wanli;Ji, Weili</t>
  </si>
  <si>
    <t>Xi'an</t>
  </si>
  <si>
    <t>Xi'an University of Technology</t>
  </si>
  <si>
    <t>Shi W.</t>
  </si>
  <si>
    <t>Ultra-wideband electromagnetic radiation from GaAs photoconductive switches</t>
  </si>
  <si>
    <t>2-s2.0-14844346772</t>
  </si>
  <si>
    <t>['total length', 'strongly affected', 'significantly greater', 'rights reserved', 'resistive loading', 'radiation patterns', 'radiating elements', 'radar wave', 'practically identical', 'model antenna', 'minimum wavelength', 'included features', 'g .,', 'filled borehole', 'field region', 'exploration geophysicists', 'domain method', 'difference time', 'cable head']</t>
  </si>
  <si>
    <t>The finite-difference time-domain method was used to simulate radar waves that were generated by a transmitting antenna inside a borehole. The simulations were of four different models that included features such as a water-filled borehole and an antenna with resistive loading. For each model, radiation patterns for the far-field region were calculated. The radiation patterns show that the amplitude of the radar wave was strongly affected by its frequency, the water-filled borehole, the resistive loading of the antenna, and the external metal parts of the antenna (e.g., the cable head and the battery pack). For the models with a water-filled borehole, their normalized radiation patterns were practically identical to the normalized radiation pattern of a finite-length electric dipole when the wavelength in the formation was significantly greater than the total length of the radiating elements of the model antenna. The minimum wavelength at which this criterion was satisfied depended upon the features of the antenna, especially its external metal parts. ¬© 2005 Society of Exploration Geophysicists. All rights reserved.</t>
  </si>
  <si>
    <t>Geophysics</t>
  </si>
  <si>
    <t>60013140;60013140</t>
  </si>
  <si>
    <t>6603476428;55471313100</t>
  </si>
  <si>
    <t>Ellefsen, Karl J.;Wright, David L.</t>
  </si>
  <si>
    <t>Denver</t>
  </si>
  <si>
    <t>United States Geological Survey Central Region</t>
  </si>
  <si>
    <t>Ellefsen K.J.</t>
  </si>
  <si>
    <t>Radiation pattern of a borehole radar antenna</t>
  </si>
  <si>
    <t>10.1190/1.1852779</t>
  </si>
  <si>
    <t>2-s2.0-14844350134</t>
  </si>
  <si>
    <t>['wavefront sensor', 'structural mass', 'rf antennae', 'research goal', 'propulsion applications', 'optical telescopes', 'new challenge', 'natural choice', 'membranes used', 'membrane mirror', 'lower costs', 'little correlation', 'large optics', 'key component', 'fuzzy logic', 'diverse groups', 'current interest', 'control model']</t>
  </si>
  <si>
    <t>Fuzzy logic control | Mechanical deployment | Membrane mirror | Optical aberrations | Thin film | Wavefront sensor</t>
  </si>
  <si>
    <t>Very lazge space based membrane mirror technology is of current interest to NASA, JPL, DOE, DOD, and in particular to the U.S. Air Force Research Laboratory. The membrane mirror technology is driven by the expectation of achieving very large optics with lower costs, through reductions in structural mass and volume. Diverse groups are reseazching and developing membrane technology for RF antennae, optical telescopes, and solar power collection for propulsion applications. A key component for success of membranes used as optical telescopes is the control and maintenance of the accuracy of the membrane mirror surface. This paper will give a description of a computer simulation using fuzzy logic controls on a large optical membrane mirror being researched at the U.S. Air Force Reseazch Laboratory. The control of a membrane mirror is a new challenge, which has not previously been addressed. Fuzzy logic is the natural choice for the controller, since there is little correlation between the optical aberrations detected by the wavefront sensor and the membrane mirror surface as the actuators act upon the mirror. The research goal is to develop an autonomous optical figure acquisition and control model for the laboratory membrane mirror. ¬© 2005 TSI¬Æ Press.</t>
  </si>
  <si>
    <t>59-67</t>
  </si>
  <si>
    <t>2326005X</t>
  </si>
  <si>
    <t>Intelligent Automation and Soft Computing</t>
  </si>
  <si>
    <t>60019228;60019228;60019228</t>
  </si>
  <si>
    <t>7003956153;6701525110;7101719725</t>
  </si>
  <si>
    <t>Carreras, R. A.;Marker, D. K.;Lutz, B. J.</t>
  </si>
  <si>
    <t>Dayton</t>
  </si>
  <si>
    <t>Air Force Research Laboratory</t>
  </si>
  <si>
    <t>Carreras R.A.</t>
  </si>
  <si>
    <t>Fuzzy logic control for an optical membrane mirror</t>
  </si>
  <si>
    <t>10.1080/10798587.2005.10642893</t>
  </si>
  <si>
    <t>2-s2.0-15244342827</t>
  </si>
  <si>
    <t>['solar panels', 'problem averaged', 'oblate field', 'mean anomaly', 'fractional powers', 'developed technique', 'despun antenna', 'delaunay anomaly', 'bohlin technique']</t>
  </si>
  <si>
    <t>The resonance terms produced by the effect of direct solar radiation pressure on the motion of a spacecraft in the oblate field of the earth are analyzed. The spacecraft was assumed axially symmetric with a despun antenna and solar panels. A canonical transformation technique is developed, based on the Bohlin technique of expansion in fractional powers, using Lie series and transformation as well as the concept of the Delaunay anomaly. The developed technique, applied to the problem averaged over the mean anomaly, is suitable in the presence of more than one resonant vector. ¬© Springer 2005.</t>
  </si>
  <si>
    <t>407-419</t>
  </si>
  <si>
    <t>0004640X</t>
  </si>
  <si>
    <t>Astrophysics and Space Science</t>
  </si>
  <si>
    <t>El-Saftawy, M. I.</t>
  </si>
  <si>
    <t>Egypt</t>
  </si>
  <si>
    <t>Cairo</t>
  </si>
  <si>
    <t>National Research Institute of Astronomy and Geophysics, Cairo</t>
  </si>
  <si>
    <t>El-Saftawy M.</t>
  </si>
  <si>
    <t>Analytical study of the resonance caused by solar radiation pressure on a spacecraft</t>
  </si>
  <si>
    <t>10.1007/s10509-005-6563-8</t>
  </si>
  <si>
    <t>2-s2.0-15244346107</t>
  </si>
  <si>
    <t>['two antennas', 'trivial task', 'technique used', 'single baseline', 'similar technique', 'severe limitation', 'several areas', 'radio astronomers', 'present plans', 'pmse means', 'pmse ),', 'optical phenomena', 'modest gain', 'meteor studies', 'interferometry using', 'interferometric imaging', 'including naturally', 'imaging interferometer', 'ideal conditions', 'far surpasses', 'extremely narrow', 'esr ),', 'enhanced ion', 'detailed relation', 'demonstra ted', 'contribute significantly', 'class antennas', 'building additional', 'brightness distributions', 'active research', 'acoustic echoes']</t>
  </si>
  <si>
    <t>Ionosphere (instruments and techniques) | Radio science (interferometry) | Space plasma physics (instrumetns and techniques)</t>
  </si>
  <si>
    <t>Interferometric imaging (aperture synthesis imaging) is a technique used by radio astronomers to achieve angular resolution that far surpasses what is possible with a single large aperture. A similar technique has been used for radar imaging studies of equatorial ionospheric phenomena at the Jicamarca Radio Observatory. We present plans for adding an interferometric imaging capability to the EISCAT Svalbard Radar (ESR), a capability which will contribute significantly to several areas of active research, including naturally and artificially enhanced ion-acoustic echoes and their detailed relation in space and time to optical phenomena, polar mesospheric summer echoes (PMSE), and meteor studies. Interferometry using the two antennas of the ESR has demonstra ted the existence of extremely narrow, field-aligned scattering structures, but having only a single baseline is a severe limitation for such studies. Building additional IS-class antennas at the ESR is not a trivial task. However, the very high scattering levels in enhanced ion-acoustic echoes and PMSE means that a passive receiver antenna of more modest gain should still be capable of detecting these echoes. In this paper we pre sent simulations of what an imaging interferometer will be capable of observing for different antenna configurations and brightness distributions, under ideal conditions, using two different image inversion algorithms. We also discuss different antenna and receiver technologies ¬© European Geosciences Union 2005.</t>
  </si>
  <si>
    <t>Annales Geophysicae</t>
  </si>
  <si>
    <t>60021255;60071234;60021255-60007776;60021255</t>
  </si>
  <si>
    <t>6506102131;7004796051;6602749681;6701388319</t>
  </si>
  <si>
    <t>Grydeland, Tom;Chau, J. L.;La Hoz, C.;Brekke, A.</t>
  </si>
  <si>
    <t>Peru;Norway;United States</t>
  </si>
  <si>
    <t>Lima;Tromso;Ithaca</t>
  </si>
  <si>
    <t>Radio Observatorio de Jicamarca Lima;UiT The Arctic University of Norway;Cornell University</t>
  </si>
  <si>
    <t>60071234;60021255;60007776</t>
  </si>
  <si>
    <t>Grydeland T.</t>
  </si>
  <si>
    <t>An imaging interferometry capability for the EISCAT Svalbard Radar</t>
  </si>
  <si>
    <t>10.5194/angeo-23-221-2005</t>
  </si>
  <si>
    <t>2-s2.0-15544384160</t>
  </si>
  <si>
    <t>['‚ àº50', 'two similar', 'tesla coil', 'spark gaps', 'smaller 80', 'seminal verifications', 'radiate multi', 'quarter wavelength', 'pulsed laser', 'pulsed array', 'new ",', 'mhz antennas', 'magnetic field', 'los angeles', 'initially square', 'hipas observatory', 'high peak', 'hauntingly similar', 'ground plane', 'experiments show', 'even reconsider', 'erp ).', 'electron gyrofrequency', 'decaying exponentially', '85 mhz', '43 mhz', '4 mv', '10 gw']</t>
  </si>
  <si>
    <t>Electromagnetics (antennas) | Ionosphere (polar ionosphere, active experiments) | Space plasma physics (changed particle motion and acceleration)</t>
  </si>
  <si>
    <t>Interesting, "new", very high peak-power pulsed radio frequency (RF) antennas have been assembled at the HIPAS Observatory (Alaska, USA) and also at the University of California at Los Angeles (UCLA, USA); namely, a pair of quarter wavelength (Œª/4) long cylindrical conductors separated by a high voltage spark gap. Such a combination can radiate multi-megawatt RF pulses whenever the spark gap fires. The antenna at HIPAS is 53 m long (Œª/2) with a central pressurized SF6 spark gap. It is mounted 5 meters (Œª/ 21) above a ground plane. It radiates at 2.85 MHz. The two antenna halves are charged to ¬± high voltages by a Tesla coil. Spark gap voltages of 0.4 MV (at the instant of spark gap closure) give peak RF currents of ‚àº 1200A which correspond to ‚àº 14 MW peak total radiated power, or ‚àº56 MW of Effective Radiated Power (ERP). The RF pulse train is initially square, decaying exponentially in time with Qs of ‚àº50. Two similar but smaller 80-MHz antennas were assembled at UCLA to demonstrate their synchronization with a pulsed laser which fired the spark gaps in the two antennas simultanoeously. These experiments show that one can anticipate a pulsed array of laser synchronized antennas having a coherent Effective Radiated Power (ERP) &gt; 10 GW. One can even reconsider a pulse array radiating at 1.43 MHz which corresponds to the electron gyrofrequency in the Earth's magnetic field at ‚àº200 km altitude. These "new" pulsed high power antennas are hauntingly similar to the ones used originally by Hertz (1857-1894) during his (1886-1889) seminal verifications of Maxwell's (1864) theory of electrodynamics. ¬© European Geosciences Union 2005.</t>
  </si>
  <si>
    <t>101-107</t>
  </si>
  <si>
    <t>60027550;60027550;100542534;100542534</t>
  </si>
  <si>
    <t>7003875321;57196112048;8248087600;7006152580</t>
  </si>
  <si>
    <t>Wuerker, R. F.;Chen, J.;Beam, W.;Nichols, E.</t>
  </si>
  <si>
    <t>Los Angeles;Fairbanks</t>
  </si>
  <si>
    <t>University of California, Los Angeles;HIPAS Observatory</t>
  </si>
  <si>
    <t>60027550;100542534</t>
  </si>
  <si>
    <t>Wuerker R.</t>
  </si>
  <si>
    <t>Pulsed energy storage antennas for ionospheric modification</t>
  </si>
  <si>
    <t>10.5194/angeo-23-101-2005</t>
  </si>
  <si>
    <t>2-s2.0-15544388837</t>
  </si>
  <si>
    <t>['two antennas', 'specific application', 'significantly improve', 'satellite geometry', 'pseudolites ).', 'pseudolite augmentation', 'positioning solutions', 'paper discusses', 'optimal number', 'negative elevation', 'issues associated', 'initial analyses', 'geometric distribution', 'geometric analysis', 'carefully considered', 'attitude parameters', 'accuracy requirement']</t>
  </si>
  <si>
    <t>This paper discusses some issues associated with the implementation of ground-based pseudolite augmentation for GPS airborne surveying applications. For instance, not only should two antenna offsets (one on the top of, and the other underneath, the platform) be corrected for, but the number, the location, and the geometric distribution of the pseudolites on the ground has to be carefully considered. Initial analyses have shown that the accuracy requirement for the attitude parameters is dependent on the magnitude of the offsets between the two antennas. In addition, a series of simulations has demonstrated that pseudolite augmentation can significantly improve the quality of the positioning solutions, especially the vertical component accuracy (due to the negative elevation of the pseudolites). The optimal number and locations of the pseudolites are dependent on the satellite geometry. Based on selected optimization criteria, a comprehensive search would typically be needed for a specific application. A geometric analysis and measurement testing procedure for this purpose will be described in this paper.</t>
  </si>
  <si>
    <t>88-99</t>
  </si>
  <si>
    <t>60001558;60028333;60028333;60022990</t>
  </si>
  <si>
    <t>8291419100;7701322564;56247563100;35586672600</t>
  </si>
  <si>
    <t>Lee, Hung Kyu;Wang, Jinling;Rizos, Chris;Tsujii, Toshiaki</t>
  </si>
  <si>
    <t>Australia;Japan;South Korea</t>
  </si>
  <si>
    <t>Sydney;Chofu;Daejeon</t>
  </si>
  <si>
    <t>UNSW Sydney;Japan Aerospace Exploration Agency;Electronics and Telecommunications Research Institute</t>
  </si>
  <si>
    <t>60028333;60022990;60001558</t>
  </si>
  <si>
    <t>Lee H.</t>
  </si>
  <si>
    <t>Augmenting GPS by ground-based pseudolite signals for airborne surveying applications</t>
  </si>
  <si>
    <t>10.1179/sre.2005.38.296.88</t>
  </si>
  <si>
    <t>2-s2.0-15844397207</t>
  </si>
  <si>
    <t>Canada Research Chairs</t>
  </si>
  <si>
    <t>INRA</t>
  </si>
  <si>
    <t>['¬© copyright', 'two prototypes', 'total length', 'reading small', 'peritoneal cavity', 'north america', 'formal study', 'fork length', 'adult sculpin', '36 cm', '1 trout', '0 trout']</t>
  </si>
  <si>
    <t>This paper describes two prototypes of portable detectors based on radio frequency identification modules and antennas commercially available in Europe and North America for reading small (2.1-mm X 11.5-mm) passive integrated transponder tags. Maximum tag detection distances ranged from 17 to 36 cm, depending on the system and orientation of the tag to the antenna. The efficiency of the detectors was field-tested with both wild juvenile brown trout Salmo trutta and adult slimy sculpin Cottus cognatus that had been marked by injection of a tag into the peritoneal cavity. By probing the water with the antenna, we were able to detect, on average, 69% of age-1 trout (fork length, 148 ¬± 26 mm [mean ¬± SD]), 82% of age-0 trout (fork length, 72 ¬± 8 mm), and 82% of adult sculpin (total length, 74 ¬± 9 mm). We did not conduct a formal study to compare the performances of the two prototypes or to determine how habitat characteristics may alter their efficiency. ¬© Copyright by the American Fisheries Society 2005.</t>
  </si>
  <si>
    <t>270-274</t>
  </si>
  <si>
    <t>North American Journal of Fisheries Management</t>
  </si>
  <si>
    <t>60112028-60105587;60112028;60084724-60016983;60084724-60016983;101875629</t>
  </si>
  <si>
    <t>56063844700;7102949911;8238601500;6701825736;8238601900</t>
  </si>
  <si>
    <t>Cucherousset, Julien;Roussel, Jean Marc;Keeler, Rachel;Cunjak, Richard A.;Stump, Roland</t>
  </si>
  <si>
    <t>France;France;Canada;Canada;Netherlands</t>
  </si>
  <si>
    <t>Rennes;Rennes;Fredericton;Fredericton;Aalten</t>
  </si>
  <si>
    <t>Ecologie et Sant√© des Ecosyst√®mes (ESE);√âcosyst√®mes, Biodiversit√©, √âvolution;Canadian Rivers Institute;University of New Brunswick;EID Aalten B.V.</t>
  </si>
  <si>
    <t>60112028;60105587;60084724;60016983;101875629</t>
  </si>
  <si>
    <t>Cucherousset J.</t>
  </si>
  <si>
    <t>The use of two new portable 12-mm PIT tag detectors to track small fish in shallow streams</t>
  </si>
  <si>
    <t>10.1577/M04-053.1</t>
  </si>
  <si>
    <t>2-s2.0-15944418952</t>
  </si>
  <si>
    <t>['¬© 2005', 'thoracic legs', 'second antennae', 'rapidly taken', 'preceding disruption', 'neuromuscular communication', 'midgut muscles', 'microcystins ingested', 'microcystins entered', 'intestinal uptake', 'gut structure', 'gut epithelium', 'foregut decreased', 'digestive cavity', 'daphnia galeata', 'beat rates', 'american society', 'adverse effects', '3 ng', '2 ng']</t>
  </si>
  <si>
    <t>We investigated the intestinal uptake and adverse effects of microcystins ingested with Microcystis on Daphnia galeata. The gut structure, blood microcystin concentration, appearance, and movements of Daphnia fed Microcystis PCC 7806 or a microcystin-deficient PCC 7806 mutant were monitored over time. Microcystins were rapidly taken up from the digestive cavity into the blood. This process apparently required a preceding disruption of the gut epithelium by an as-yet-unknown Microcystis factor. Once microcystins entered the blood, they affected the neuromuscular communication or another life function that influences major muscle systems. Consequently, the beat rates of the thoracic legs, mandibles, and second antennae as well as the activity of the foregut decreased, whereas the midgut muscles were stimulated. Finally, the animals exhibited symptoms of exhaustion and died. The present results suggest that an ingestion of between 10.2 ng and 18.3 ng of microcystin per 1 mg of Daphnia body fresh weight is sufficient to kill D. galeata within 2 d. ¬© 2005, by the American Society of Limnology and Oceanography, Inc.</t>
  </si>
  <si>
    <t>440-448</t>
  </si>
  <si>
    <t>Limnology and Oceanography</t>
  </si>
  <si>
    <t>60029439-60026169;60029439;60000762;60013435;60013435;60000762</t>
  </si>
  <si>
    <t>6602567234;7003779798;7003838041;6602501193;7004649080;7006609348</t>
  </si>
  <si>
    <t>Rohrlack, Thomas;Christoffersen, Kirsten;Dittmann, Elke;Nogueira, Isabel;Vasconcelos, Vitor;B√∂rner, Thomas</t>
  </si>
  <si>
    <t>Denmark;Norway;Portugal;Germany</t>
  </si>
  <si>
    <t>Hillerod;Oslo;Matosinhos;Berlin</t>
  </si>
  <si>
    <t>Freshwater Biological Laboratory;Norsk institutt for vannforskning;University of Porto, Interdisciplinary Centre of Marine and Environmental Research;Humboldt-Universit√§t zu Berlin</t>
  </si>
  <si>
    <t>60029439;60026169;60013435;60000762</t>
  </si>
  <si>
    <t>Rohrlack T.</t>
  </si>
  <si>
    <t>Ingestion of microcystins by Daphnia: Intestinal uptake and toxic effects</t>
  </si>
  <si>
    <t>10.4319/lo.2005.50.2.0440</t>
  </si>
  <si>
    <t>2-s2.0-15944419235</t>
  </si>
  <si>
    <t>['southern morocco', 'sexual dimorphism', 'several characteristics', 'second thoracopod', 'reduced furca', 'rectangular shape', 'primitive characters', 'nicolae n', 'new genus', 'marococandona nov', 'male antenna', 'hypogean ostracoda', 'groundwater pollution', 'genus candonopsis', 'danielopoli n', 'antenna chaetotaxy', 'agadir regions']</t>
  </si>
  <si>
    <t>Adaptation | Candonopsis | Groundwater | Heterochrony | New genus | New species | Stygofauna</t>
  </si>
  <si>
    <t>A new genus of hypogean Ostracoda, Marococandona nov. gen. from wells and springs in the Guelmin and Agadir regions (Southern Morocco) is described. This genus is close to the genus Candonopsis, but can be distinguished from this latter by several characteristics: the rectangular shape of the carapace, the reduction of the antenna chaetotaxy, the lack of sexual dimorphism in the male antenna, the lack of setae on the protopodite of the second thoracopod, and on the two first articles of the third thoracopod endopodite. M. danielopoli n. sp. has primitive characters, with a normally segmented antennula, a 't' seta on the antenna, and normally developed furcal claws. In contrast, the morphology of M. nicolae n. sp. is regressed, with a 5 segmented antennula, no 't' setae on the antenna, and a reduced furca. The two species live in highly mineralised water and seem poorly sensitive to groundwater pollution.</t>
  </si>
  <si>
    <t>57-71</t>
  </si>
  <si>
    <t>Annales de Limnologie</t>
  </si>
  <si>
    <t>60105587;119987913;</t>
  </si>
  <si>
    <t>7004514936;6504369043;57215989217</t>
  </si>
  <si>
    <t>Marmonier, P.;Boulal, M.;Idbennacer, B.</t>
  </si>
  <si>
    <t>France;Morocco</t>
  </si>
  <si>
    <t>Rennes;</t>
  </si>
  <si>
    <t>√âcosyst√®mes, Biodiversit√©, √âvolution;Lycee Mohamed Reda Slaoui C.</t>
  </si>
  <si>
    <t>60105587;119987913</t>
  </si>
  <si>
    <t>Marmonier P.</t>
  </si>
  <si>
    <t>Marococandona, a new genus of Candonidae (Crustacea, Ostracoda) from Southern Morocco: Morphological characteristics and ecological requirements</t>
  </si>
  <si>
    <t>10.1051/limn/2005006</t>
  </si>
  <si>
    <t>2-s2.0-16244367475</t>
  </si>
  <si>
    <t>['training sequence', 'tap weights', 'suppress interference', 'sinr ).', 'nonlinear structure', 'nonlinear functions', 'noise ratio', 'linear filters', 'interference suppression', 'generally used', 'generally non', 'francis group', 'cost functions', 'beamforming network']</t>
  </si>
  <si>
    <t>The capacity of code division multiple access (CDMA) systems is limited by interference and can therefore be increased by techniques that suppress interference. Adaptive techniques using multiple antennas are generally used for interference suppression in the receiver. Blind adaptive schemes are attractive as they do not require any training sequence. Most of the commonly used blind algorithms optimize some cost functions that are generally non-convex and nonlinear functions of tap weights, when implemented using linear filters. Therefore the use of nonlinear structure that can form nonconvex decision regions is more suitable for this purpose. In this paper a blind antenna beamformer using constant modulus algorithm (CMA) has been implemented, where the beamforming network has complex nonlinear functions. Simulation results indicate better performance than the linear filters in terms of signal to interference and noise ratio (SINR). ¬© 2005 Taylor &amp; Francis Group, LLC.</t>
  </si>
  <si>
    <t>69-74</t>
  </si>
  <si>
    <t>0974780X</t>
  </si>
  <si>
    <t>IETE Journal of Research</t>
  </si>
  <si>
    <t>Pandey, Rajoo</t>
  </si>
  <si>
    <t>Kurukshetra</t>
  </si>
  <si>
    <t>National Institute of Technology Kurukshetra</t>
  </si>
  <si>
    <t>Pandey R.</t>
  </si>
  <si>
    <t>Blind antenna beamforming in DS-CDMA systems using nonlinear networks</t>
  </si>
  <si>
    <t>10.1080/03772063.2005.11416379</t>
  </si>
  <si>
    <t>2-s2.0-16244408018</t>
  </si>
  <si>
    <t>['wave beams', 'wave applications', 'successfully demonstrate', 'steering angles', 'output antennas', 'microstrip circuits', 'lens substrate', 'interconnecting vias', 'insertion loss', 'include switched', 'experimentally verified', 'element plane', 'connected together', 'compact beam', 'cell element', 'business media', 'band 100', 'approximately 3', 'actual phase', '5 db', '40 degrees', '10 ghz']</t>
  </si>
  <si>
    <t>Beam-steering lens | Patch antenna | Phase shifter</t>
  </si>
  <si>
    <t>A compact beam-steering lens design appropriate for millimeter-wave and submillimeter-wave applications is experimentally verified with an X-band test model. The lens achieves coupling to plane-wave beams through arrays of patch antennas placed on its two outer surfaces. The isolation between input and output antennas is accomplished by inserting a metal ground plane in the middle of the lens. The two closest patch antennas on the front and the backside are connected together with microstrip circuits that include switched-line phased shifters and interconnecting vias through the lens substrate. Three different X-band 100-element plane-wave microstrip lenses that use passive delay lines instead of actual phase-shifters were fabricated to successfully demonstrate the beam-steering angles of 20 and 40 degrees. From a separate waveguide measurement on the unit-cell element only, the insertion loss of the lens was estimated to be approximately 3.5 dB with bandwidth of 2% at 10 GHz. ¬© 2005 Springer Science+Business Media, Inc.</t>
  </si>
  <si>
    <t>117-124</t>
  </si>
  <si>
    <t>International Journal of Infrared and Millimeter Waves</t>
  </si>
  <si>
    <t>60005273;60005273;60005273;60005273;60080732</t>
  </si>
  <si>
    <t>36603327600;37047045000;55686295900;56223505900;7501841674</t>
  </si>
  <si>
    <t>Park, H. J.;Lee, D. H.;Kim, M.;Eom, D. S.;Chang, Y. K.</t>
  </si>
  <si>
    <t>Goyang;Seoul</t>
  </si>
  <si>
    <t>Korea Aerospace University;Korea University</t>
  </si>
  <si>
    <t>60080732;60005273</t>
  </si>
  <si>
    <t>Park H.J.</t>
  </si>
  <si>
    <t>A plane-wave beam-steering lens design using microstrip switched-line phase shifters</t>
  </si>
  <si>
    <t>10.1007/s10762-004-2040-7</t>
  </si>
  <si>
    <t>2-s2.0-16244408987</t>
  </si>
  <si>
    <t>['two architectures', 'time delay', 'third architecture', 'spatial diversity', 'sinr ).', 'significant reduction', 'significant improvement', 'samples collected', 'output signal', 'one cmf', 'noise ratio', 'multipath channels', 'matched filter', 'individual users', 'individual user', 'front end', 'francis group', 'fractional sampling', 'filtering algorithm', 'employ chip', 'diversity advantage', 'convergence characteristics', 'computational complexity', 'also shown']</t>
  </si>
  <si>
    <t>In this paper we propose computationally efficient space-time multiuser adaptive minimum mean square error (MMSE) receivers using affine projection adaptive (APA) filtering algorithm for asynchronous wideband code division multiple access systems (W-CDMA) in multipath channels. It is found that APA algorithm outperforms normalized least mean square (NLMS) algorithm in convergence characteristics with significant reduction in computational complexity as compared to recursive least square (RLS) algorithm. Three adaptive multiuser receiver architectures are considered, all employ chip-matched filter (CMF) at their front end. In the first two architectures perfect estimation of time delay of individual user is assumed and one CMF is employed per user. The difference between two architectures is that, in the first the samples collected from CMFs are cross-coupled and in the second architecture samples collected for individual users are not combined. In the third architecture, there is no need to estimate the time delay, but fractional sampling is used. It is shown that first architecture outperforms the other two architectures by virtue of its diversity advantage. It is also shown that by exploiting the spatial diversity (using multiple antennas at the receiver) significant improvement can be achieved in the output signal-to-interference-and-noise ratio (SINR). ¬© 2005 Taylor &amp; Francis Group, LLC.</t>
  </si>
  <si>
    <t>39-48</t>
  </si>
  <si>
    <t>60031818;60031818</t>
  </si>
  <si>
    <t>57127828000;6603955275</t>
  </si>
  <si>
    <t>Trivedi, Aditya;Mehra, D. K.</t>
  </si>
  <si>
    <t>Roorkee</t>
  </si>
  <si>
    <t>Indian Institute of Technology Roorkee</t>
  </si>
  <si>
    <t>Trivedi A.</t>
  </si>
  <si>
    <t>Space-time adaptive MMSE multiuser receiver structures for wideband CDMA systems</t>
  </si>
  <si>
    <t>10.1080/03772063.2005.11416376</t>
  </si>
  <si>
    <t>2-s2.0-16244413236</t>
  </si>
  <si>
    <t>['provides monopole', 'proposed antenna', 'patch antenna', 'investigated experimentally', 'circular patch', '49 times']</t>
  </si>
  <si>
    <t>Monopolar patch antenna</t>
  </si>
  <si>
    <t>A monopolar patch antenna that utilizes a bandwidth broadening technique is investigated experimentally and numerically. The proposed antenna consists of a monopole that is formed by connecting four trapezoidal plates orthogonally. A circular patch, which is shorted to the circular ground plane by four shorting wires, is placed at the top of the monopole. The antenna possesses 10-and 14-dB return loss bandwidths of 138% and 107.2% respectively, which is about 49 times that of the corresponding monopolar wire-patch antenna. Also, it provides monopole-like radiation patterns over such wide operating bandwidth. As the proposed antenna can achieve such wide impedance bandwidth with relatively low profile, it is very suitable for multi-band mobile communication systems. ¬© 2005 IEEE.</t>
  </si>
  <si>
    <t>1004-1010</t>
  </si>
  <si>
    <t>7401560140;57195269231;55510527400</t>
  </si>
  <si>
    <t>Lau, Kau Leung;Li, Pei;Luk, Kwai Man</t>
  </si>
  <si>
    <t>A monopolar patch antenna with very wide impedance bandwidth</t>
  </si>
  <si>
    <t>10.1109/TAP.2005.7542273</t>
  </si>
  <si>
    <t>2-s2.0-16344361905</t>
  </si>
  <si>
    <t>['understory plants', 'understory leaves', 'temperature caused', 'seasonal dynamics', 'seasonal changes', 'reaction center', 'photosynthetic capactiy', 'photosynthetic acclimation', 'photoprotective responses', 'photoprotective functions', 'light availability', 'increased concentrations', 'humile growing', 'harvesting antenna', 'gradual increases', 'forest border', 'f v', 'especially antheraxanthin', 'b ratio', 'although vaz']</t>
  </si>
  <si>
    <t>Antheraxanthin | Chlorophyll fluorescence | Deciduous forest | Photoinhibition | Photoprotective function | Photosynthesis | Rubisco | Xanthophyll cycle</t>
  </si>
  <si>
    <t>Photoprotective responses during photosynthetic acclimation in Daphniphyllum humile Maxim, an evergreen understory shrub that grows in temperate deciduous forests, were examined in relation to changes in light availability and temperature caused by the seasonal dynamics of canopy leaf phenology. Gradual increases in irradiance in the understory from summer to autumn as overstory foliage senesced were accompanied by increased concentrations of xanthophyll cycle pigments (VAZ) in understory leaves. The chlorophyll (Chl) a/b ratio in understory leaves also increased from summer to autumn, reflecting the change in ratio of the light-harvesting antenna to the reaction center. However, low temperatures following overstory leaf fall reduced Rubisco activity. In contrast, the photosynthetic capactiy of leaves of D. humile growing at the forest border, which was higher in summer than that of leaves of understory plants, decreased in autumn. In autumn, F v/Fm ratios decreased and concentrations of zeaxanthin (Z) and especially antheraxanthin (A) increased in leaves of both forest-border and understory plants. Although VAZ was twice as high in leaves of forest-border than of understory plants, NPQ was similar in both. We conclude that leaves of understory plants are able to acclimate to seasonal changes in light and temperature by varying their photosynthetic and photoprotective functions, thereby taking advantage of the favorable light conditions caused by overstory leaf fall. ¬© 2005 Heron Publishing.</t>
  </si>
  <si>
    <t>437-445</t>
  </si>
  <si>
    <t>0829318X</t>
  </si>
  <si>
    <t>Tree Physiology</t>
  </si>
  <si>
    <t>60103680-60018429;60103680;60103680;60103680-60018429</t>
  </si>
  <si>
    <t>11839791300;8210284800;23060463500;7102315046</t>
  </si>
  <si>
    <t>Katahata, Shinichiro;Naramoto, Masaaki;Kakubari, Yoshitaka;Mukai, Yuzuru</t>
  </si>
  <si>
    <t>Japan;Japan</t>
  </si>
  <si>
    <t>Shizuoka;Gifu</t>
  </si>
  <si>
    <t>Shizuoka University;Gifu University</t>
  </si>
  <si>
    <t>60103680;60018429</t>
  </si>
  <si>
    <t>Katahata S.</t>
  </si>
  <si>
    <t>Photosynthetic acclimation to dynamic changes in environmental conditions associated with deciduous overstory phenology in Daphniphyllum humile, an evergreen understory shrub</t>
  </si>
  <si>
    <t>10.1093/treephys/25.4.437</t>
  </si>
  <si>
    <t>2-s2.0-16344375303</t>
  </si>
  <si>
    <t>Comisi√≥n Interministerial de Ciencia y Tecnolog√≠a</t>
  </si>
  <si>
    <t>TIC2001-2739</t>
  </si>
  <si>
    <t>CICYT</t>
  </si>
  <si>
    <t>['wide band', 'using rotation', 'spherical waves', 'single antenna', 'rigorous method', 'radiating characteristics', 'proposed method', 'procedure provides', 'overall gsm', 'numerically calculated', 'form expression', 'finite array', 'different examples', 'developed methodology', 'calculated starting']</t>
  </si>
  <si>
    <t>Domain decomposition | Finite array | Finite element method (FEM) | Generalized scattering matrix (GSM) | Mutual coupling | Pad√©-Via-Lanczos | Reduced order models | Spherical wave expansion | Translational addition theorems</t>
  </si>
  <si>
    <t>A rigorous method for characterizing, in terms of a multimode scattering matrix, a finite array of antennas where each antenna can be described by means of spherical waves is presented in this paper. The procedure provides the impedance, coupling and radiating characteristics of the arrays and comprises two steps. First, the generalized scattering matrix (GSM) of each single antenna is numerically calculated over a wide band of frequencies. For this purpose we use a previously-developed methodology that combines the domain segmentation technique, the three-dimensional finite element method (3D-FEM), spherical mode expansion and a reduced order model obtained using a symmetric matrix Pad√©-Via-Lanczos (SyMPVL) algorithm. Second, the overall GSM of the finite array is calculated starting from the GSM of each antenna and using rotation and translation of spherical waves. A closed-form expression for the overall GSM is given and different examples are shown in order to validate the proposed method. ¬© 2005 IEEE.</t>
  </si>
  <si>
    <t>1133-1144</t>
  </si>
  <si>
    <t>60017838;60009455;60009455</t>
  </si>
  <si>
    <t>7202580563;25122490900;35614881800</t>
  </si>
  <si>
    <t>Rubio, Jes√∫s;Gonz√°lez, Miguel A.;Zapata, Juan</t>
  </si>
  <si>
    <t>Spain;Spain</t>
  </si>
  <si>
    <t>Badajoz;Madrid</t>
  </si>
  <si>
    <t>Universidad de Extremadura;Escuela T√©cnica Superior de Ingenieros de Telecomunicaci√≥n, Universidad Polit√©cnica de Madrid</t>
  </si>
  <si>
    <t>60017838;60009455</t>
  </si>
  <si>
    <t>Rubio J.</t>
  </si>
  <si>
    <t>Generalized-scattering-matrix analysis of a class of finite arrays of coupled antennas by using 3-D FEM and spherical mode expansion</t>
  </si>
  <si>
    <t>10.1109/TAP.2004.842687</t>
  </si>
  <si>
    <t>2-s2.0-16344396645</t>
  </si>
  <si>
    <t>National Heart, Lung, and Blood Institute</t>
  </si>
  <si>
    <t>R01HL057483</t>
  </si>
  <si>
    <t>NHLBI</t>
  </si>
  <si>
    <t>['vessel walls', 'theoretical analysis', 'superelastic materials', 'successfully evaluated', 'study represents', 'standard 0', 'specifically designed', 'small vessels', 'size mrigs', 'new 0', 'mrig ),', 'inner conductor', 'initial work', 'inch mrig', 'highly conductive', 'generate high', 'critical role', 'coronary arteries', 'coaxial conductors', 'coaxial cable', 'biocompatible materials']</t>
  </si>
  <si>
    <t>Cardiovascular system | Intravascular antenna | Intravascular interventions | MRI | MRIG</t>
  </si>
  <si>
    <t>The purpose of this study was to develop a standard 0.014-inch intravascular magnetic resonance imaging guidewire (MRIG), a coaxial cable with an extension of the inner conductor, specifically designed for use in the small vessels. After a theoretical analysis, the 0.014-inch MRIG was built by plating/cladding highly electrically conductive materials, silver or gold, over the inside and outside of the coaxial conductors. The conductors were made of superelastic, nonmagnetic, biocompatible materials, Nitinol or MP35N. Then, in comparison with a previously designed 0.032-inch MRIG, the performance of the new 0.014-inch MRIG in vitro and in vivo was successfully evaluated. This study represents the initial work to confirm the critical role of highly conductive and superelastic materials in building such small-size MRIGs, which are expected to generate high-resolution MR imaging of vessel walls/plaques and guide endovascular interventional procedures in the small vessels, such as the coronary arteries. ¬© 2005 Wiley-Liss, Inc.</t>
  </si>
  <si>
    <t>986-990</t>
  </si>
  <si>
    <t>60001117;60001117;60001117;60001117;60001117;60001117;60001117;60001117-60005248</t>
  </si>
  <si>
    <t>7102407325;8628467600;8249026400;8641190900;8729208600;56241347900;7005968860;35767135100</t>
  </si>
  <si>
    <t>Qiu, Bensheng;Karmarkar, Parag;Brushett, Chris;Gao, Fabao;Kon, Ryan;Kar, Sourav;Atalar, Ergin;Yang, Xiaoming</t>
  </si>
  <si>
    <t>Baltimore;Baltimore</t>
  </si>
  <si>
    <t>Johns Hopkins University;Johns Hopkins School of Medicine</t>
  </si>
  <si>
    <t>60005248;60001117</t>
  </si>
  <si>
    <t>Qiu B.</t>
  </si>
  <si>
    <t>Development of a 0.014-inch magnetic resonance imaging guidewire</t>
  </si>
  <si>
    <t>10.1002/mrm.20384</t>
  </si>
  <si>
    <t>2-s2.0-16444384580</t>
  </si>
  <si>
    <t>['¬© 2005', 'theoretical model', 'technical requirements', 'tdi responses', 'tdi observables', 'synthetic lisa', 'streamlined module', 'phase measurements', 'noise cancellation', 'measurement accuracies', 'lisa array', 'lisa armlengths', 'generation tdi', 'future investigations', 'full model', 'effective laser', 'directional dependence', 'delay interferometry', 'analysis prototyping', 'also provides']</t>
  </si>
  <si>
    <t>We report on three numerical experiments on the implementation of Time-Delay Interferometry (TDI) for LISA, performed with Synthetic LISA, a C++/Python package that we developed to simulate the LISA science process at the level of scientific and technical requirements. Specifically, we study the laser-noise residuals left by first-generation TDI when the LISA armlengths have a realistic time dependence; we characterize the armlength-measurement accuracies that are needed to have effective laser-noise cancellation in both first- and second-generation TDI; and we estimate the quantization and telemetry bitdepth needed for the phase measurements. Synthetic LISA generates synthetic time series of the LISA fundamental noises, as filtered through all the TDI observables; it also provides a streamlined module to compute the TDI responses to gravitational waves according to a full model of TDI, including the motion of the LISA array and the temporal and directional dependence of the armlengths. We discuss the theoretical model that underlies the simulation, its implementation, and its use in future investigations on system-characterization and data-analysis prototyping for LISA. ¬© 2005 The American Physical Society.</t>
  </si>
  <si>
    <t>Physical Review D - Particles, Fields, Gravitation and Cosmology</t>
  </si>
  <si>
    <t>Vallisneri, Michele</t>
  </si>
  <si>
    <t>Pasadena</t>
  </si>
  <si>
    <t>Vallisneri M.</t>
  </si>
  <si>
    <t>Synthetic LISA: Simulating time delay interferometry in a model LISA</t>
  </si>
  <si>
    <t>10.1103/PhysRevD.71.022001</t>
  </si>
  <si>
    <t>2-s2.0-16844382366</t>
  </si>
  <si>
    <t>['virescens males', 'two species', 'species could', 'results support', 'recorded electroantennogram', 'quantitative differences', 'pheromone compounds', 'pheromone component', 'oh ),', 'male antennae', 'less responsive', 'less important', 'higher doses', 'genetic architecture', 'female antennae', 'except z11', 'control puffs', 'compounds remains', 'antennal responses', 'ald ),', '1 mg']</t>
  </si>
  <si>
    <t>Electroantennogram | Female autodetection | Heliothis subflexa | Heliothis virescens | Species specificity</t>
  </si>
  <si>
    <t>To determine whether Heliothis virescens and H. subflexa, two closely related sympatrically occurring species, differ in their antennal responses to conspecific and heterospecific pheromone compounds, we recorded electroantennogram (EAG) responses of male and female antennae of both species to eight different compounds loaded on filter paper dispensers. If antennal responses were found to differ in the two species, EAG-recordings from F 1 hybrids and backcrosses between these species could be used in developing an understanding of the genetic architecture of variation in olfactory signal perception. However, all compounds elicited EAG responses in all male antennae tested, and no quantitative differences in response were found between the two species, except for the response to 1 mg (Z)-11-hexadecenol (Z11-16:OH), which elicited larger EAG responses in H. subflexa than in H. virescens males. This difference is consistent with the idea that this pheromone component is less important in the biology of H. virescens. Female antennae of both species were less responsive to the major sex pheromone compound, (Z)-11-hexadecenal (Z11-16:Ald), than male antennae; 10 Œºg Z11-16:Ald, which elicited strong EAG responses in males, produced female EAGs similar to control puffs of air. However, higher doses of Z11-16:Ald elicited significant EAG responses in female antennae of both species. Female antennae of both species also responded to most other pheromone compounds, except Z11-16:OH. These results support the hypothesis that autodetection of sex pheromones occurs in females of both H. virescens and H. subflexa. Whether females behaviorally respond to any, or to combinations, of these compounds remains to be elucidated. ¬© 2005 Entomological Society of America.</t>
  </si>
  <si>
    <t>256-263</t>
  </si>
  <si>
    <t>0046225X</t>
  </si>
  <si>
    <t>Environmental Entomology</t>
  </si>
  <si>
    <t>60004923;60004923-60032717;60004923;60004923;60004923</t>
  </si>
  <si>
    <t>7004233612;6603616929;7006272016;7101644663;7005504343</t>
  </si>
  <si>
    <t>Groot, Astrid;Gemeno, C√©sar;Brownie, Cavell;Gould, Fred;Schal, Coby</t>
  </si>
  <si>
    <t>Spain;United States</t>
  </si>
  <si>
    <t>Lleida;Raleigh</t>
  </si>
  <si>
    <t>Universitat de Lleida;NC State University</t>
  </si>
  <si>
    <t>60032717;60004923</t>
  </si>
  <si>
    <t>Groot A.</t>
  </si>
  <si>
    <t>Male and female antennal responses in Heliothis virescens and H. subflexa to conspecific and heterospecific sex pheromone compounds</t>
  </si>
  <si>
    <t>10.1603/0046-225X-34.2.256</t>
  </si>
  <si>
    <t>2-s2.0-16844386951</t>
  </si>
  <si>
    <t>['yaw axis', 'test simulator', 'satellites accurately', 'performed using', 'level angle', 'kinematic analyses', 'design step', 'design requirements', 'created according', 'control algorithm', 'cad model', '2 degree']</t>
  </si>
  <si>
    <t>CAD Modeling | Marine Satellite Antenna | PIDA Control | Sensor Fusion</t>
  </si>
  <si>
    <t>A three axes marine satellite antenna has been developed. As a design step, a CAD model for the antenna has been created according to the design requirements. Kinematic analyses are carried out to insure design specification and to check collision detection of the CAD model. Marine satellite antennas experience base motions, and a relevant control system should control the three antenna axis to point to the satellites accurately. A sensor fusion algorithm and a PIDA (Proportional, Integral, Derivative, Acceleration) control algorithm are designed and implemented to control the yaw, level, and cross-level angle of a small size satellite marine antenna. Antenna stabilization control experiments are performed using a test simulator which gives the antenna base motions. Experimental results show small pointing errors, which is less than 0.2 degree for the level, cross-level, and yaw axis.</t>
  </si>
  <si>
    <t>473-480</t>
  </si>
  <si>
    <t>1 SPEC. ISS.</t>
  </si>
  <si>
    <t>1738494X</t>
  </si>
  <si>
    <t>Journal of Mechanical Science and Technology</t>
  </si>
  <si>
    <t>60022417;60022417</t>
  </si>
  <si>
    <t>56206761400;57016118700</t>
  </si>
  <si>
    <t>Won, Mooncheol;Kim, Sung Soo</t>
  </si>
  <si>
    <t>Chungnam National University</t>
  </si>
  <si>
    <t>Won M.</t>
  </si>
  <si>
    <t>Design and control of a marine satellite antenna</t>
  </si>
  <si>
    <t>10.1007/bf02916169</t>
  </si>
  <si>
    <t>2-s2.0-17044368370</t>
  </si>
  <si>
    <t>['wear make', 'uncertain parameters', 'tolerance values', 'randomness exists', 'random variables', 'random parameters', 'random parameter', 'put forward', 'probability distribution', 'method presented', 'mechanical system', 'locating reliability', 'key parts', 'given mean', 'gaussian distribution', 'flexible arm', 'environment temperature', 'end effector', 'dynamics modeling', 'dynamic parameters', 'dynamic model', 'dynamic behavior', 'developed based', 'computer code', 'carlo method']</t>
  </si>
  <si>
    <t>Dynamics | Flexible Body | Flexible Mechanical Arm | Kane's Equation | Matlab | Monte-Carlo Method | Multibody System | Reliability | Rondom Parameters | Simulation</t>
  </si>
  <si>
    <t>Randomness exists in engineering. Tolerance, assemble-error, environment temperature and wear make the parameters of a mechanical system uncertain. So the behavior or response of the mechanical system is uncertain. In this paper, the uncertain parameters are treated as random variables. So if the probability distribution of a random parameter is known, the simulation of mechanical multibody dynamics can be made by Monte-Carlo method. Thus multibody dynamics simulation results can be obtained in statistics. A new concept called functional reliability is put forward in this paper, which can be defined as the probability of the dynamic parameters (such as position, orientation, velocity, acceleration etc.) of the key parts of a mechanical multibody system belong to their tolerance values. A flexible mechanical arm with random parameters is studied in this paper. The length, width, thickness and density of the flexible arm are treated as random variables and Gaussian distribution is used with given mean and variance. Computer code is developed based on the dynamic model and Monte-Carlo method to simulate the dynamic behavior of the flexible arm. At the same time the end effector's locating reliability is calculated with circular tolerance area. The theory and method presented in this paper are applicable on the dynamics modeling of general multibody systems.</t>
  </si>
  <si>
    <t>265-271</t>
  </si>
  <si>
    <t>100332188;60019533</t>
  </si>
  <si>
    <t>7402047159;57203371653</t>
  </si>
  <si>
    <t>He, Bai Yan;Wang, Shu Xin</t>
  </si>
  <si>
    <t>Tianjin;Tianjin</t>
  </si>
  <si>
    <t>Tianjin University;China Automotive Technology and Research Center</t>
  </si>
  <si>
    <t>60019533;100332188</t>
  </si>
  <si>
    <t>He B.Y.</t>
  </si>
  <si>
    <t>Study on the dynamic model and simulation of a flexible mechanical arm considering its random parameters</t>
  </si>
  <si>
    <t>10.1007/bf02916144</t>
  </si>
  <si>
    <t>2-s2.0-17044379857</t>
  </si>
  <si>
    <t>['system impedance', 'study shows', 'power gain', 'potentially used', 'original design', 'normal direction', 'multibeam output', 'maximum change', 'gps beam', 'forming network', 'copyright 2005', 'characteristics indicate', 'beam width', 'axial ratio', '6 ¬∞,', '4 db', '1 db']</t>
  </si>
  <si>
    <t>A small hemispherical helical antenna array with multibeam output for GPS beam-forming is designed and characterized. A Butler matrix beam-forming network is designed to provide four spatial beams in a two-dimensional directional space. The original design of the hemispherical helical antenna elements is modified in order to match it to the system impedance. Our study shows that even after an ‚àº30¬∞ scan from the normal direction, the maximum change in beam width is only 6¬∞, the maximum change in axial ratio is 1.4 dB, and the maximum change in power gain is 1.1 dB. These characteristics indicate that the array can be potentially used for GPS beam-forming. Copyright 2005 by the American Geophysical Union.</t>
  </si>
  <si>
    <t>Radio Science</t>
  </si>
  <si>
    <t>60031004;60031004;60031004;60031004</t>
  </si>
  <si>
    <t>7005913291;57196703879;35997927800;8410590100</t>
  </si>
  <si>
    <t>Hui, H. T.;Aditya, S.;Mohamed, F. Bin S.;Hafiedz-Ul, A. Bin T.</t>
  </si>
  <si>
    <t>Brisbane</t>
  </si>
  <si>
    <t>The University of Queensland</t>
  </si>
  <si>
    <t>Hui H.</t>
  </si>
  <si>
    <t>A small hemispherical helical antenna array for two-dimensional GPS beam-forming</t>
  </si>
  <si>
    <t>10.1029/2004RS003094</t>
  </si>
  <si>
    <t>2-s2.0-17144386593</t>
  </si>
  <si>
    <t>['volume version', 'theoretical model', 'technique formulates', 'secondary lobes', 'respect measurements', 'radiation patterns', 'practical value', 'microstrip circuits', 'metallic areas', 'measured results', 'input impedances', 'independent meshing', 'given geometry', 'electrical characteristics', 'dielectric substrates', 'copyright 2005', 'backside radiation', 'approach derived', 'accurately predicted']</t>
  </si>
  <si>
    <t>An efficient numerical implementation of the integral equation technique (IE) has been developed for the analysis of the electrical characteristics of finite microstrip structures. The technique formulates a volume version of the IE for the finite dielectric objects and a standard surface IE technique for the metallic areas. The system of integral equations formulated is solved with special numerical techniques described in this paper. The input impedances of several microstrip antennas have been computed, showing good agreement with respect measurements. The technique has shown to be accurate, even for complex geometries containing several stacked dielectric layers. The radiation patterns of the structures have also been computed, and measured results from real manufactured hardware confirm that backside radiation and secondary lobes are accurately predicted by the theoretical model. The paper also discuss a suitable excitation model for finite size ground planes and investigates the possibilities for an independent meshing of the metallic areas and the dielectric objects inside a given geometry. The practical value of the approach derived is that microstrip circuits can be designed, minimizing the volume and size of the dielectric substrates. Copyright 2005 by the American Geophysical Union.</t>
  </si>
  <si>
    <t>60014907;60014907;60014907;60014907;60014907</t>
  </si>
  <si>
    <t>6506988645;7006760553;15841408400;7406130032;6603078652</t>
  </si>
  <si>
    <t>Pereira, F. Quesada;Tornero, J. L.Gomez;Rebenaque, D. Ca√±ete;Garcia, J. Pascual;Melcon, A. Alvarez</t>
  </si>
  <si>
    <t>Pereira F.</t>
  </si>
  <si>
    <t>Analysis of finite microstrip structures using an efficient implementation of the integral equation technique</t>
  </si>
  <si>
    <t>10.1029/2004RS003036</t>
  </si>
  <si>
    <t>2-s2.0-17144395531</t>
  </si>
  <si>
    <t>['widely linear', 'standard solutions', 'received signal', 'pure data', 'present approximations', 'little loss', 'linear detector', 'iterative receiver', 'e .,', 'complex symbols', 'complex conjugate', 'antenna interference']</t>
  </si>
  <si>
    <t>Complex number | Iteration | Linear filtering | Multidimensional system | Radiocommunication | Signal detection | Signal interference | Space-time processing</t>
  </si>
  <si>
    <t>To suppress the co-antenna interference in multiple input multiple output (MIMO) systems, an iterative receiver with a linear detector for complex symbols is investigated. We show that the considered generalized MIMO system, i.e., a system that transmits complex conjugate repetitions in addition to the pure data, requires the application of a widely linear (WL) detector. A WL detector consists of four real filters which are represented by two complex filters for the received signal and its complex conjugate, respectively. Furthermore, we present approximations of the detector that significantly reduce computational complexity with only little loss in frame-error rate performance. Simulation results show that the proposed MIMO system achieves large gains over standard solutions.</t>
  </si>
  <si>
    <t>147-168</t>
  </si>
  <si>
    <t>Annales des Telecommunications/Annals of Telecommunications</t>
  </si>
  <si>
    <t>Witzke, Melanie</t>
  </si>
  <si>
    <t>Technical University of Munich</t>
  </si>
  <si>
    <t>Witzke M.</t>
  </si>
  <si>
    <t>Linear and widely linear filtering applied to iterative detection of generalized MIMO signals</t>
  </si>
  <si>
    <t>2-s2.0-17444366217</t>
  </si>
  <si>
    <t>['power noise', 'output power', 'low frequency', 'interferometric gravitational', 'identify actuators', 'frequency stabilization', '1 w']</t>
  </si>
  <si>
    <t>The interferometric gravitational-wave detector LISA requires laser sources with 1 W of output power and low frequency and power noise as well as actuators for further power and frequency stabilization. We report on power- and frequency noise measurements of an Yb-doped fiber amplifier seeded by a nonplanar ring oscillator and identify actuators for both power and frequency stabilization of such a system. ¬© 2005 Optical Society of America.</t>
  </si>
  <si>
    <t>2224-2235</t>
  </si>
  <si>
    <t>Optics Express</t>
  </si>
  <si>
    <t>60016367;60016367;60016367</t>
  </si>
  <si>
    <t>6602831608;7005993523;7004249377</t>
  </si>
  <si>
    <t>Tr√∂bs, Michael;We√üels, Peter;Fallnich, Carsten</t>
  </si>
  <si>
    <t>Hannover</t>
  </si>
  <si>
    <t>Laser Zentrum Hannover e.V.</t>
  </si>
  <si>
    <t>Tr√∂bs M.</t>
  </si>
  <si>
    <t>Power- and frequency-noise characteristics of an Yb-doped fiber amplifier and actuators for stabilization</t>
  </si>
  <si>
    <t>10.1364/OPEX.13.002224</t>
  </si>
  <si>
    <t>2-s2.0-17444367002</t>
  </si>
  <si>
    <t>['sidelobe levels', 'russia ).', 'lens aperture', '25 db']</t>
  </si>
  <si>
    <t>An electromagnetic-level synthesis technique for a multibeam Rotman lens is proposed. This technique ensures identical rms phase deviations from linear phase distributions over the lens aperture for all independent beams formed by this lens. It is shown that sidelobe levels of the lens radiation pattern can be as low as -25 dB. Copyright ¬© 2005 by MAIK "Nauka/ Interperiodica" (Russia).</t>
  </si>
  <si>
    <t>Journal of Communications Technology and Electronics</t>
  </si>
  <si>
    <t>;;</t>
  </si>
  <si>
    <t>6507956639;6506539343;7004068781</t>
  </si>
  <si>
    <t>Ruchenkov, V. A.;Sestroretskii, B. V.;Klimov, K. N.</t>
  </si>
  <si>
    <t>Ruchenkov V.</t>
  </si>
  <si>
    <t>The use of a planar multibeam rotman lens as a beam-forming device of a phased array antenna</t>
  </si>
  <si>
    <t>2-s2.0-17444390066</t>
  </si>
  <si>
    <t>Russian Foundation for Basic Research</t>
  </si>
  <si>
    <t>–†–§–§–ò</t>
  </si>
  <si>
    <t>126-145</t>
  </si>
  <si>
    <t>Differential Equations</t>
  </si>
  <si>
    <t>100310667;100310667</t>
  </si>
  <si>
    <t>7003435448;8218654500</t>
  </si>
  <si>
    <t>Lifanov, I. K.;Nenashev, A. S.</t>
  </si>
  <si>
    <t>Russian Federation</t>
  </si>
  <si>
    <t>Moscow</t>
  </si>
  <si>
    <t>Zhukovskii Air Force Engineering Academy</t>
  </si>
  <si>
    <t>Lifanov I.</t>
  </si>
  <si>
    <t>Hypersingular integral equations and the theory of wire antennas</t>
  </si>
  <si>
    <t>10.1007/s10625-005-0142-1</t>
  </si>
  <si>
    <t>2-s2.0-17444411935</t>
  </si>
  <si>
    <t>['spatial changes', 'results show', 'provide information', 'electromagnetic induction', '000 mhz']</t>
  </si>
  <si>
    <t>A case study assessment of near-surface geophysical methods in regard to golf course applications focused on electromagnetic induction (EMI) and ground penetrating radar (GPR) techniques is discussed. This investigation employed two different EMI ground conductivity meters. Two GPR systems were also tested including the evaluation of antenna center frequencies ranging from 250 to 1,000 MHz. The results show that use of appropriate EMI equipment can provide information on spatial changes of shallow apparent electrical conductivity with golf course green constructed soil layers.</t>
  </si>
  <si>
    <t>Journal of Environmental and Engineering Geophysics</t>
  </si>
  <si>
    <t>60103652;109625695;60003500;100658711</t>
  </si>
  <si>
    <t>6603792638;7102621680;7103150018;55728401700</t>
  </si>
  <si>
    <t>Allred, Barry J.;Redman, J. David;McCoy, Edward L.;Taylor, Richard S.</t>
  </si>
  <si>
    <t>United States;United States;Canada;Canada</t>
  </si>
  <si>
    <t>Columbus;Columbus;Mississauga;Milton</t>
  </si>
  <si>
    <t>USDA ARS Soil Drainage Research Unit;The Ohio State University;Sensors and Software Inc.;Dualem Inc.</t>
  </si>
  <si>
    <t>60103652;60003500;109625695;100658711</t>
  </si>
  <si>
    <t>Golf course applications of near-surface geophysical methods: A case study</t>
  </si>
  <si>
    <t>10.2113/JEEG10.1.1</t>
  </si>
  <si>
    <t>2-s2.0-17444417462</t>
  </si>
  <si>
    <t>['set needs', 'service provision', 'optimal ordering', 'objectives relating', 'involves locating', 'greedy approach', 'greedy algorithm', 'four state', 'financial cost', 'configuring infrastructure', 'candidate sites', 'business media']</t>
  </si>
  <si>
    <t>Antenna placement | Genetic algorithms</t>
  </si>
  <si>
    <t>The antenna placement problem, or cell planning problem, involves locating and configuring infrastructure for cellular wireless networks. From candidate site locations, a set needs to be selected against objectives relating to issues such as financial cost and service provision. This is an NP-hard optimization problem and consequently heuristic approaches are necessary for large problem instances. In this study, we use a greedy algorithm to select and configure base station locations. The performance of this greedy approach is dependent on the order in which the candidate sites are considered. We compare the ability of four state-of-the-art multiple objective genetic algorithms to find an optimal ordering of potential base stations. Results and discussion on the performance of the algorithms are provided. ¬© 2005 Springer Science + Business Media, Inc.</t>
  </si>
  <si>
    <t>79-88</t>
  </si>
  <si>
    <t>1383469X</t>
  </si>
  <si>
    <t>Mobile Networks and Applications</t>
  </si>
  <si>
    <t>60023998;60023998</t>
  </si>
  <si>
    <t>55901723000;7102973985</t>
  </si>
  <si>
    <t>Raisanen, Larry;Whitaker, Roger M.</t>
  </si>
  <si>
    <t>Cardiff</t>
  </si>
  <si>
    <t>Cardiff University</t>
  </si>
  <si>
    <t>Raisanen L.</t>
  </si>
  <si>
    <t>Comparison and evaluation of multiple objective genetic algorithms for the antenna placement problem</t>
  </si>
  <si>
    <t>10.1023/B:MONE.0000048547.84327.95</t>
  </si>
  <si>
    <t>2-s2.0-17444419747</t>
  </si>
  <si>
    <t>['uropod 3', 'simple setae', 'outer ramus', 'outer margin', 'n .,', 'long setae', 'liaoning province', 'congeneric species', 'antenna 1', 'accessory flagellum', '6 articles']</t>
  </si>
  <si>
    <t>Amphipoda | China | Gammarus | New species | Taxonomy</t>
  </si>
  <si>
    <t>Two new Gammarus species, Gammarus pexus sp. n. and Gammarus stalagmiticus sp. n., are described from Benxi Water Cave, Liaoning Province, China. Gammarus pexus sp. n. is characterized by the peduncular articles 4 and 5 with groups of long setae and outer margin of outer ramus of uropod 3 only with simple setae. Gammarus stalagmiticus sp. n. differs from the congeneric species in the accessory flagellum of antenna 1 with 6 articles and uropod 3 densely provided with plumose and simple setae.</t>
  </si>
  <si>
    <t>47-64</t>
  </si>
  <si>
    <t>0035418X</t>
  </si>
  <si>
    <t>Revue Suisse de Zoologie</t>
  </si>
  <si>
    <t>22234092100;7409239875</t>
  </si>
  <si>
    <t>Hou, Zhong E.;Li, Shuqiang</t>
  </si>
  <si>
    <t>Hou Z.</t>
  </si>
  <si>
    <t>Two new Gammarus species from Benxi Water Cave, China (Crustacea, Amphipoda, Gammaridae)</t>
  </si>
  <si>
    <t>10.5962/bhl.part.80286</t>
  </si>
  <si>
    <t>2-s2.0-17444421161</t>
  </si>
  <si>
    <t>['voxel sar', 'sized models', 'significantly change', 'sar values', 'sar distributions', 'sam model', 'peak 1', 'head size', 'g averaged', 'five handsets', 'external materials', 'equivalent tissue', 'domain method', 'distinct increase', 'difference time', 'computed using', 'body sizes', 'antenna positions', '835 mhz']</t>
  </si>
  <si>
    <t>FDTD technique | Handset | Head size | SAM | SAR</t>
  </si>
  <si>
    <t>A specific anthropomorphic mannequin (SAM) model was used to investigate the relation between local specific absorption rate (SAR) and head size. The model was scaled to 80 to 100% sized models at intervals of 5% We assumed that the shell of the SAM model has the same properties as the head-equivalent tissue. Five handsets with a monopole antenna operating at 835 MHz were placed in the approximate cheek position against the scaled SAM models. The handsets had different antenna lengths, antenna positions, body sizes, and external materials. SAR distributions in the scaled SAM models were computed using the finite-difference time-domain method. We found that a larger head causes a distinct increase in the spatial peak 1-voxel SAR, while head size did not significantly change the peak 1-g averaged-SAR and 10-g averaged-SAR values for the same power level delivered to the antenna.</t>
  </si>
  <si>
    <t>227-230</t>
  </si>
  <si>
    <t>60001558;60001558;60001558;60022417</t>
  </si>
  <si>
    <t>7405628673;7404340037;55631802500;7004097342</t>
  </si>
  <si>
    <t>Lee, Ae Kyoung;Choi, Hyung Do;Choi, Jae Ick;Pack, Jeong Ki</t>
  </si>
  <si>
    <t>Daejeon;Daejeon</t>
  </si>
  <si>
    <t>Chungnam National University;Electronics and Telecommunications Research Institute</t>
  </si>
  <si>
    <t>60022417;60001558</t>
  </si>
  <si>
    <t>Lee A.</t>
  </si>
  <si>
    <t>Specific absorption rate values of handsets in cheek position at 835 MHz as a function of scaled specific anthropomorphic mannequin models</t>
  </si>
  <si>
    <t>10.4218/etrij.05.0204.0062</t>
  </si>
  <si>
    <t>2-s2.0-17444427104</t>
  </si>
  <si>
    <t>['¬© inra', 'two methods', 'successive positions', 'stimulation consisting', 'restrained honeybees', 'quinine solution', 'peripheral level', 'olfactory stimulation', 'odor stimulations', 'image processing', 'edp sciences', 'digital recordings', 'data collection', 'citral induced', 'behavioral level', 'antennal movements', 'air saturated']</t>
  </si>
  <si>
    <t>Antennal movements | Apis mellifera | Automatic records | Olfaction | Video frame analysis</t>
  </si>
  <si>
    <t>Detecting olfactory perception in animals is a difficult task requiring indirect investigation at the peripheral level (e.g., using electroantennograms) or at the behavioral level (e.g., using choice behavior assays). We show in restrained honeybees that variations in antennal movements can be used to analyze odor detection. Two methods, based on the analysis of digital recordings during odor stimulations, have been used: manual or automatic (with image processing) data collection of the successive positions of the antennae. The results were similar for the two methods and showed that citral induced an increase in the velocity of the antennal movements. Comparing the olfactory stimulation (citral) to air alone stimulation and to stimulation consisting of air saturated with water or quinine solution, we conclude from these observations that only volatile molecules induce detectable movements of the antennae in the honeybee. ¬© INRA/DIB-AGIB/ EDP Sciences, 2005.</t>
  </si>
  <si>
    <t>119-126</t>
  </si>
  <si>
    <t>Apidologie</t>
  </si>
  <si>
    <t>60122681;60122681;60122681</t>
  </si>
  <si>
    <t>6603218163;6506970571;7201942993</t>
  </si>
  <si>
    <t>Lambin, Michel;D√©glise, Patrice;Gauthier, Monique</t>
  </si>
  <si>
    <t>France</t>
  </si>
  <si>
    <t>Toulouse</t>
  </si>
  <si>
    <t>Centre de Recherches sur la Cognition Animale</t>
  </si>
  <si>
    <t>Lambin M.</t>
  </si>
  <si>
    <t>Antennal movements as indicators of odor detection by worker honeybees</t>
  </si>
  <si>
    <t>10.1051/apido:2004076</t>
  </si>
  <si>
    <t>2-s2.0-17644413607</t>
  </si>
  <si>
    <t>02-02-1677</t>
  </si>
  <si>
    <t>['œ ±', 'upper limit', 'synchrotron emission', 'redshift œîz', 'linewidth œîf', 'antenna temperature', 'al )/', '25 mk', '08 mhz']</t>
  </si>
  <si>
    <t>Absorption of the synchrotron emission of the quasar 3C 345 in the continuum and H(93-95)Œ± and H(78-79)Œ± radio recombination lines is studied. The upper limit for absorption in the H(93-95)Œ± lines is T(al)/T(ac) &lt; 0.7%; absorption in the H(78-79)Œ± lines with antenna temperature T(al) = 25 mK, linewidth Œîf = 5.3 ¬± 0.08 MHz, and T(al)/T(ac) ‚â• 0.3% has been detected. A correction to the redshift Œîz = 0.00135 ¬± 0.00008 (z = 0.59365) has been determined. ¬© 2005 Pleiades Publishing, Inc.</t>
  </si>
  <si>
    <t>259-268</t>
  </si>
  <si>
    <t>Astronomy Reports</t>
  </si>
  <si>
    <t>60017989;60001754;60001754</t>
  </si>
  <si>
    <t>6603369984;55704311800;7004929291</t>
  </si>
  <si>
    <t>Matveyenko, L. I.;Graham, D. A.;Zensus, J. A.</t>
  </si>
  <si>
    <t>Russian Federation;Germany</t>
  </si>
  <si>
    <t>Moscow;Bonn</t>
  </si>
  <si>
    <t>Space Research Institute of the Russian Academy of Sciences;Max Planck Institute for Radio Astronomy</t>
  </si>
  <si>
    <t>60017989;60001754</t>
  </si>
  <si>
    <t>Matveyenko L.I.</t>
  </si>
  <si>
    <t>Absorption in the H(93-95)Œ± and H(78-79)Œ± recombination lines in the HII region of the quasar 3C 345</t>
  </si>
  <si>
    <t>10.1134/1.1898403</t>
  </si>
  <si>
    <t>2-s2.0-17644418693</t>
  </si>
  <si>
    <t>['¬© 2005', 'virtual reflector', 'uncertainty aspects', 'three dimensions', 'thereby providing', 'remote antenna', 'relaxation time', 'probabilistic statement', 'presented estimates', 'microwave pulse', 'mead method', 'marquardt method', 'least squares', 'inverse problem', 'gradient free', 'free space', 'finite boundaries', 'dielectric parameters', 'debye medium', 'debye interface', 'computational procedure', 'computational domain', 'calculate estimates']</t>
  </si>
  <si>
    <t>Debye dielectric materials | Electromagnetic-acoustic interaction | FDTD | Inverse problems | Pulsed antenna source microwaves | Statistical inference</t>
  </si>
  <si>
    <t>We consider an electromagnetic interrogation technique in two and three dimensions for identifying the dielectric parameters (including the permittivity, the conductivity and the relaxation time) of a Debye medium. In this technique, a travelling acoustic pressure wave in the Debye medium is used as a virtual reflector for an interrogating microwave electromagnetic pulse that is generated in free space. The reflections of the microwave pulse from the air-Debye interface and from the acoustic pressure wave are recorded at a remote antenna. The data is used in an inverse problem to estimate the locally pressure dependent dielectric parameters of the Debye medium. We present a time domain formulation that is solved using finite differences (FDTD) in time and in space. Perfectly matched layer (PML) absorbing boundary conditions are used to absorb outgoing waves at the finite boundaries of the computational domain, preventing spurious reflections from reentering the domain. Using the method of least squares for the parameter identif ication problem, we compare two different algorithms (the gradient based Levenberg-Marquardt method and the gradient free, simplex based Nelder-Mead method) in solving an inverse problem to calculate estimates for two or more dielectric parameters. Finally we use statistical error analysis to construct confidence intervals for all the presented estimates, thereby providing a probabilistic statement about the computational procedure with uncertainty aspects of estimates. ¬© 2005 by the authors.</t>
  </si>
  <si>
    <t>156-200</t>
  </si>
  <si>
    <t>0033569X</t>
  </si>
  <si>
    <t>Quarterly of Applied Mathematics</t>
  </si>
  <si>
    <t>60004923;60004923</t>
  </si>
  <si>
    <t>7102104096;8414667800</t>
  </si>
  <si>
    <t>Banks, H. T.;Bokil, V. A.</t>
  </si>
  <si>
    <t>Raleigh</t>
  </si>
  <si>
    <t>NC State University</t>
  </si>
  <si>
    <t>Banks H.</t>
  </si>
  <si>
    <t>A computational and statistical framework for multidimensional domain acoustooptic material interrogation</t>
  </si>
  <si>
    <t>10.1090/S0033-569X-05-00949-0</t>
  </si>
  <si>
    <t>2-s2.0-17744381999</t>
  </si>
  <si>
    <t>['velutinosides iii', 'marrubium velutinum', 'isolated together', 'isolated compounds', 'aerial parts']</t>
  </si>
  <si>
    <t>Flavonoids | Marrubium velutinum | Tetrasaccharidic Phenylethanoid Glycoside</t>
  </si>
  <si>
    <t>From the aerial parts of Marrubium velutinum, two new phenylethanoid glycosides, velutinosides III-IV have been isolated together with four known phenylethanoid glycosides, as well as one new acylated flavone and five known flavonoids. The structures of the isolated compounds were established by means of NMR, MS, and UV spectral analyses. ¬© 2005 Verlag der Zeitschrift f√ºr Naturforschung.</t>
  </si>
  <si>
    <t>328-332</t>
  </si>
  <si>
    <t>105472639;60025858;105472639</t>
  </si>
  <si>
    <t>6506599423;7006604521;7004128425</t>
  </si>
  <si>
    <t>Karioti, Anastasia;Heilmann, J√∂rg;Skaltsa, Helen</t>
  </si>
  <si>
    <t>Switzerland;Greece</t>
  </si>
  <si>
    <t>Zurich ZH,;Athens</t>
  </si>
  <si>
    <t>ETH Zurich;Faculty of Pharmacy</t>
  </si>
  <si>
    <t>60025858;105472639</t>
  </si>
  <si>
    <t>Karioti A.</t>
  </si>
  <si>
    <t>Secondary metabolites from Marrubium velutinum, growing wild in Greece</t>
  </si>
  <si>
    <t>10.1515/znb-2005-0316</t>
  </si>
  <si>
    <t>2-s2.0-17744383568</t>
  </si>
  <si>
    <t>['severely perturb', 'normal operation', 'incident port', 'ground loops', 'dielectric loss', 'dc break', 'conductor loss', 'avoid perturbation']</t>
  </si>
  <si>
    <t>Coaxial line | DC break | Ion cyclotron wave heating (ICRH) | Loss</t>
  </si>
  <si>
    <t>1.5MW Ion Cyclotron Wave Heating system was developed, the transmitter and the antenna both have their ground loops, which will severely perturb the system's normal operation. To avoid perturbation, a DC break was designed. The S parameter and the VSWR (voltage standing wave ratio) of incident port were calculated; the thermal effect caused by conductor loss and dielectric loss was analyzed.</t>
  </si>
  <si>
    <t>2727-2730</t>
  </si>
  <si>
    <t>Plasma Science and Technology</t>
  </si>
  <si>
    <t>60020697;60020697;60020697;60020697;60020697;60020697;60015970;60015970</t>
  </si>
  <si>
    <t>8377540800;8377540100;8377540200;8377540300;8377540400;8377540500;7102200764;7005502038</t>
  </si>
  <si>
    <t>Guochao, Li;Yanping, Zhao;Yuzhou, Mao;Jiayi, Ding;Diye, Xue;Chengming, Qin;Watari, T.;Kumazawa, R.</t>
  </si>
  <si>
    <t>China;Japan</t>
  </si>
  <si>
    <t>Hefei;Toki</t>
  </si>
  <si>
    <t>Institute of Plasma Physics Chinese Academy of Sciences;National Institutes of Natural Sciences - National Institute for Fusion Science</t>
  </si>
  <si>
    <t>60020697;60015970</t>
  </si>
  <si>
    <t>Guochao L.</t>
  </si>
  <si>
    <t>Design of high power DC break for ICRH of EAST</t>
  </si>
  <si>
    <t>10.1088/1009-0630/7/2/008</t>
  </si>
  <si>
    <t>2-s2.0-17744389594</t>
  </si>
  <si>
    <t>['variable frequency', 'structural elements', 'receiving antennas', 'modified method', 'measuring thickness', 'measurement accuracy', 'interperiodica ".', 'experimentally tested', 'concrete walls', '6 ghz']</t>
  </si>
  <si>
    <t>A modified method for measuring thickness of structural elements in buildings using probing signals of variable frequency is considered. To increase the measurement accuracy, the use of an auxiliary coaxial probe, in addition to transmitting-and-receiving antennas, is proposed. A device is developed to test the method. The device, whose the frequency can vary in a range from 1.9 to 6.6 GHz, is experimentally tested on concrete walls. ¬© 2005 MAIK "Nauka/Interperiodica".</t>
  </si>
  <si>
    <t>34-38</t>
  </si>
  <si>
    <t>Russian Journal of Nondestructive Testing</t>
  </si>
  <si>
    <t>60045578;60045578;60045578</t>
  </si>
  <si>
    <t>7004553650;7801570320;8354069600</t>
  </si>
  <si>
    <t>Mikhnev, V. A.;Lyubetskii, N. V.;Palto, A. A.</t>
  </si>
  <si>
    <t>Belarus</t>
  </si>
  <si>
    <t>Minsk</t>
  </si>
  <si>
    <t>National Academy of Sciences of Belarus</t>
  </si>
  <si>
    <t>Mikhnev V.</t>
  </si>
  <si>
    <t>An advanced method for determining the wall thickness in buildings</t>
  </si>
  <si>
    <t>10.1007/s11181-005-0125-6</t>
  </si>
  <si>
    <t>2-s2.0-17744397527</t>
  </si>
  <si>
    <t>['whereas groups', 'various numbers', 'unusually large', 'transparent system', 'summer deep', 'strictly nocturnal', 'southern italy', 'single ants', 'siagona europaea', 'prefer temperatures', 'normally retreat', 'may onwards', 'life forms', 'larvae develop', 'francis group', 'females produce', 'deeply fissured', 'clay soils', 'cavities consisting', 'april onwards', 'ants perceive', 'activity recordings', '38th parallel']</t>
  </si>
  <si>
    <t>Ants | Carabidae | Siagona</t>
  </si>
  <si>
    <t>In southern Italy, Siagona europaea is common on clay soils and occurs up to the 38th parallel. Activity recordings have revealed that the beetles are strictly nocturnal. They are resistant to desiccation and prefer temperatures above 30 ¬∞C. Their flat body indicates adaptation to life in clay soils, which, in southern Italy, are deeply fissured from April to September. The behaviour of the beetles was observed in a transparent system of cavities consisting of plastic boxes connected by tubes. The beetles feed exclusively on ants that are caught by surprise attack outside their nests. Ants perceive the beetles as being hostile via chemical cues. Single ants then normally retreat, whereas groups of ants attack immediately. The beetles behave unaggressively against cospecifics and rest in groups of various numbers in flat soil crevices. Copulation takes place from the end of April onwards, whereas egg laying occurs from the end of May onwards. The females produce only a few eggs, which are unusually large, and shift them singly in narrow soil cracks. The larvae develop during the summer deep in the soil; they are blind and can be characterized as cave-life forms by their extremely long cerci and antennae that have a whip-like unsclerotized sticky distal part. ¬© 2005 Taylor &amp; Francis Group, LLC.</t>
  </si>
  <si>
    <t>33-42</t>
  </si>
  <si>
    <t>Italian Journal of Zoology</t>
  </si>
  <si>
    <t>60012345;60020261;60020261;60020261;60020261;60020261;60017246</t>
  </si>
  <si>
    <t>7202749731;23567318500;15056387300;15055548400;15770450600;57191472593;56586763700</t>
  </si>
  <si>
    <t>Bauer, Thomas;Talarico, Federica;Mazzei, Antonio;Giglio, Anita;Zetto-Brandmayr, Tullia;Brandmayr, Pietro;Betz, Oliver</t>
  </si>
  <si>
    <t>Italy;Germany;Germany</t>
  </si>
  <si>
    <t>Rende;Tubingen;Kiel</t>
  </si>
  <si>
    <t>Universit√† della Calabria;Eberhard Karls Universit√§t T√ºbingen;Christian-Albrechts-Universit√§t zu Kiel</t>
  </si>
  <si>
    <t>60020261;60017246;60012345</t>
  </si>
  <si>
    <t>Bauer T.</t>
  </si>
  <si>
    <t>Hunting ants in mediterranean clay soils: Life history of siagona europaea (coleoptera, carabidae)</t>
  </si>
  <si>
    <t>10.1080/11250000509356650</t>
  </si>
  <si>
    <t>2-s2.0-17844370251</t>
  </si>
  <si>
    <t>['type fragments', 'structural features', 'positive ions', 'no3 ]-', 'neutral high', 'mass spectrometry', 'linked glycans', 'ions defined', 'induced decomposition', 'individual antennas', 'easily obtainable', 'diagnostic ions', 'corresponding spectra', 'behavior could', 'almost identical']</t>
  </si>
  <si>
    <t>[M + NO3]- And [M + (NO3) 2]2- ions were produced by electrospray from neutral high-mannose ([Man]5-9[GlcNAc]2, [Glc]1-3[Man] 4-9[GlcNAc]2) N-linked glycans and their 2-aminobenzamide derivatives sprayed from methanol:water containing ammonium nitrate. Low energy collision-induced decomposition (CID) spectra of both types of ions were almost identical and dominated by cross-ring and C-type fragments, unlike the corresponding spectra of the positive ions that contained mainly B- and Y-type glycosidic fragments. This behavior could be rationalized by an initial proton abstraction from various hydroxy groups by the initially-formed anionic adduct. These negative ion spectra were more informative than the corresponding positive ion spectra and contained prominent ions that were diagnostic of structural features such as the composition of individual antennas that were not easily obtainable by other means. C-ions defined the sequence of the constituent monosaccharide residues. Detailed fragmentation mechanisms are proposed to account for many of the diagnostic ions. ¬© 2005 American Society for Mass Spectrometry.</t>
  </si>
  <si>
    <t>631-646</t>
  </si>
  <si>
    <t>Fragmentation of negative ions from carbohydrates: Part 2. Fragmentation of high-mannose N-linked glycans</t>
  </si>
  <si>
    <t>S1044030505000498</t>
  </si>
  <si>
    <t>10.1016/j.jasms.2005.01.005</t>
  </si>
  <si>
    <t>2-s2.0-18044364597</t>
  </si>
  <si>
    <t>['wide without', 'unique feature', 'present results', 'possession island', 'king penguin', 'immature penguins', 'identification system', 'flipper bands', 'demographic parameters', 'crozet archipelago']</t>
  </si>
  <si>
    <t>Aptenodytes patagonicus | Demographic parameters | King Penguin | Survival | Transponders</t>
  </si>
  <si>
    <t>We developed an identification setup enabling automatic detection of the passage of free-living King Penguins implanted with small radio frequency transponders at Possession Island, Crozet Archipelago. An unique feature of the system is the use of antennas allowing automatic detection and identification on pathways up to 8-m wide without the use of flipper bands. We present results on demographic parameters of the King Penguin, and we found an unexpectedly survival rate of immature penguins. Such an identification system can be used for other birds, mammals, or reptiles that use regular pathways.</t>
  </si>
  <si>
    <t>138-142</t>
  </si>
  <si>
    <t>Journal of Field Ornithology</t>
  </si>
  <si>
    <t>Spring 2005</t>
  </si>
  <si>
    <t>60008134;60008134-60018601;60008134;60008134;60008134</t>
  </si>
  <si>
    <t>6602239724;6603971273;6507149495;22633702300;7006131359</t>
  </si>
  <si>
    <t>Gendner, Jean Paul;Gauthier-Clerc, Michel;Le Bohec, Celine;Descamps, Sebastien;Le Maho, Yvon</t>
  </si>
  <si>
    <t>Arles;Paris</t>
  </si>
  <si>
    <t>Tour du Valat;CNRS Centre National de la Recherche Scientifique</t>
  </si>
  <si>
    <t>60018601;60008134</t>
  </si>
  <si>
    <t>Gendner J.P.</t>
  </si>
  <si>
    <t>A new application for transponders in studying penguins</t>
  </si>
  <si>
    <t>10.1648/0273-8570-76.2.138</t>
  </si>
  <si>
    <t>2-s2.0-18044372464</t>
  </si>
  <si>
    <t>['volatiles collected', 'typically 55', 'two compounds', 'trace levels', 'single component', 'ms ),', 'mass spectrometry', 'gas chromatographic', 'foliage controls', 'field trials', 'femaleswere attracted', 'female beetles', 'feeding males', 'feeding male', 'feeding females', 'equal numbers', 'electroantennographic detection', 'differ significantly', 'control foliage', 'compound 1', 'business media', 'authentic standards', 'amounts collected', 'also detected', 'aggregation pheromone', '1 blend']</t>
  </si>
  <si>
    <t>(2E,4Z)-2,4-heptadien-1- ol | (2E,4Z)-2,4-heptadienal | Aggregation pheromone | Biological control | Chrysomelidae | Coleoptera | Diorhabda elongata | Saltcedar | Tamarix ramosissima</t>
  </si>
  <si>
    <t>The leaf beetle Diorhabda elongata Brull√© (Coleoptera: Chrysomelidae)has been introduced as a biological control agent for saltcedars, Tamarix spp., an exotic, invasive weedy tree in the western United State. Gas chromatographic (GC) analysis of volatiles collected from feeding male or female beetles, or saltcedar foliage alone, showed two components produced almost exclusively by males. These compounds elicited responses from antennae of male and female beetles in GC-electroantennographic detection (EAD) analyses. The compounds were identified as (2E,4Z)-2,4-heptadienal (1) and (2E,4Z)-2,4- heptadien-1-ol (2) by GC-mass spectrometry (MS), and confirmed with authentic standards. The two compounds were also detected at trace levels from feeding females and foliage controls, but the amounts from feeding males were 8-40 times higher, typically 55-125 ng per day per male. The amounts of 1 and 2 in collections from females did not differ significantly from amounts collected from control foliage. In field trials, 2 as a single component was as attractive as a 1:1 blend of 1 and 2. Compound 1 as a single component was more attractive than controls, but much less attractive than 2 or the blend. Males and femaleswere attracted in about equal numbers, indicating that this is an aggregation pheromone. ¬© 2005 Springer Science+Business Media, Inc.</t>
  </si>
  <si>
    <t>657-670</t>
  </si>
  <si>
    <t>60027678;60027678;60027678;60014439;60027678</t>
  </si>
  <si>
    <t>55256460900;7005205418;6603473379;8384700200;7003832750</t>
  </si>
  <si>
    <t>Coss, Allard A.;Bartelt, Robert J.;Zilkowski, Bruce W.;Bean, Daniel W.;Petroski, Richard J.</t>
  </si>
  <si>
    <t>Peoria;Davis</t>
  </si>
  <si>
    <t>USDA ARS National Center for Agricultural Utilization Research;University of California, Davis</t>
  </si>
  <si>
    <t>60027678;60014439</t>
  </si>
  <si>
    <t>Coss A.</t>
  </si>
  <si>
    <t>The aggregation pheromone of Diorhabda elongata, a biological control agent of saltcedar (Tamarix spp.): Identification of two behaviorally active components</t>
  </si>
  <si>
    <t>10.1007/s10886-005-2053-2</t>
  </si>
  <si>
    <t>2-s2.0-18144405381</t>
  </si>
  <si>
    <t>['wire plus', 'vineyard trellising', 'vineyard soil', 'trellising structure', 'subsequent treatments', 'still likely', 'steel posts', 'steel mid', 'single day', 'row transects', 'row spacings', 'row spacing', 'row space', 'row posts', 'results suggest', 'one dimensional', 'multiple transect', 'modification increasing', 'least modification', 'introduce artefacts', 'increase greatest', 'foliage wires', 'established vineyards', 'elevated everywhere', 'eca values', 'eca profiles', 'eca profile', 'dissembled within', 'bare site', 'bare field', 'assembled trellising', 'apparent conductivity', '50 ms', '38 surveys', '38 maps', '38 antenna', '130 ms']</t>
  </si>
  <si>
    <t>Electromagnetic soil survey | EM-38 survey | Precision viticulture | Soil variability | Vineyard soils | Vineyard trellising</t>
  </si>
  <si>
    <t>Above-ground vine trellising distorted patterns of apparent conductivity in a vineyard soil as measured with an EM-38 electrical conductivity meter. Vineyard trellising was equivalent to vertical shoot positioned (VSP) configuration, with row spacings of 2.5 m, 3.0 m and 3.5 m. Both one dimensional (single, across-row transect), and two-dimensional (GPS and multiple transect) ECa profiles of a single test site were generated under the following vineyard configurations: (i) absence of any trellising (that is bare field), (ii) wooden end posts and steel mid-row posts only, (iii) wooden/steel posts plus dripper guide-wire, and (iv) wooden/steel posts plus dripper guide-wire plus a combination of cordon, gripper and foliage wires. All treatments were applied and then dissembled within a single day. The ECa profile of the bare site was found to be modified by all subsequent treatments, with the least modification from posts only, and the degree of modification increasing in step with the addition of wires up to the maximum number used. ECa values were found to increase from a range of 20-50 mS/m for the bare field to a range of 100-130 mS/m for the assembled trellising, with the amount of increase greatest for the smaller row spacing. ECa values measured in the across-row transects were elevated everywhere in the inter-row space with considerably higher values closer to the steel posts and/or wires. Overall, our results suggest that (i) EM-38 surveys are still likely to be useful for delineating soil zones in established vineyards with trellising comprising steel posts, except for those with row spacings less than 3.0 m; (ii) that extreme care must be exercised by an operator to ensure that the EM-38 antenna/sensor unit remains mid-row throughout transects and (iii) that changes in trellising structure and/or row spacing, will introduce artefacts in EM-38 maps.</t>
  </si>
  <si>
    <t>24-32</t>
  </si>
  <si>
    <t>Australian Journal of Grape and Wine Research</t>
  </si>
  <si>
    <t>60007017-60017837;60007017-60017837;60017837</t>
  </si>
  <si>
    <t>7202727562;57199473915;8340886200</t>
  </si>
  <si>
    <t>Lamb, David W.;Mitchell, Allan;Hyde, Graeme</t>
  </si>
  <si>
    <t>Australia;Australia</t>
  </si>
  <si>
    <t>Armidale;Adelaide</t>
  </si>
  <si>
    <t>University of New England Australia;Cooperative Research Centre for Viticulture</t>
  </si>
  <si>
    <t>60017837;60007017</t>
  </si>
  <si>
    <t>Lamb D.</t>
  </si>
  <si>
    <t>Vineyard trellising with steel posts distorts data from EM soil surveys</t>
  </si>
  <si>
    <t>10.1111/j.1755-0238.2005.tb00276.x</t>
  </si>
  <si>
    <t>2-s2.0-18144427542</t>
  </si>
  <si>
    <t>Coordena√ß√£o de Aperfei√ßoamento de Pessoal de N√≠vel Superior</t>
  </si>
  <si>
    <t>CAPES</t>
  </si>
  <si>
    <t>['visible range', 'uv range', 'strong absorption', 'stable complexes', 'spectroscopic properties', 'solid state', 'rights reserved', 'parent 3', 'lipophilic eu', 'ligands 3', 'intense emission', 'enhanced luminescence', 'dodecanoylaminopicolinic acid', 'common solvents', 'amino complexes']</t>
  </si>
  <si>
    <t>Lanthanides | LCMD | Luminescence</t>
  </si>
  <si>
    <t>The synthesis, characterization and spectroscopic properties of lipophilic Eu(III) complexes of 3-aminopicolinic acid derivatives are reported. The stable complexes of Eu(III) with the ligands 3-dodecanoylaminopicolinic acid (3-NHCORpic) and 3-dodecanoylaminopicolinic acid N-oxide (3-NHCORpicNO) exhibit a remarkably high solubility in most common solvents and have enhanced luminescence and spectroscopic properties when compared with their parent 3-amino complexes. A strong absorption in the UV range, intense emission in the visible range, reasonable quantum yield and a long luminescence lifetime are observed. The results obtained show that these complexes can be used as light-conversion molecular devices either in solid state or in solution. ¬© 2004 Elsevier B.V. All rights reserved.</t>
  </si>
  <si>
    <t>60031482;60031482;60031482;100826902;60031482;60031482</t>
  </si>
  <si>
    <t>56336244300;7102518082;7005471680;6602684345;7004281939;35516899500</t>
  </si>
  <si>
    <t>Bejan, C. C.C.;Rocha, G. B.;Albuquerque, R. Q.;Demnitz, F. W.J.;De S√°, G. F.;Alves, S.</t>
  </si>
  <si>
    <t>Brazil;Denmark</t>
  </si>
  <si>
    <t>Recife;Ballerup</t>
  </si>
  <si>
    <t>Universidade Federal de Pernambuco;Poseidon Pharmaceuticals A/S</t>
  </si>
  <si>
    <t>60031482;100826902</t>
  </si>
  <si>
    <t>Bejan C.C.C.</t>
  </si>
  <si>
    <t>Synthesis, characterization and spectroscopic study of Eu(III) complexes with 3-aminopicolinic acid derivatives</t>
  </si>
  <si>
    <t>S0022231304003084</t>
  </si>
  <si>
    <t>10.1016/j.jlumin.2004.08.055</t>
  </si>
  <si>
    <t>2-s2.0-18244365823</t>
  </si>
  <si>
    <t>['¬© springer', 'verlag 2005', 'continuous phased', '20 ghz']</t>
  </si>
  <si>
    <t>We have demonstrated a continuous phased-array antenna beam former based on a variable photonics true-timedelay unit consisting of four chirped gratings. The system is suitable for the phased-array antenna beam forming at frequencies up to 20 GHz. ¬© Springer-Verlag 2005.</t>
  </si>
  <si>
    <t>703-706</t>
  </si>
  <si>
    <t>Applied Physics B: Lasers and Optics</t>
  </si>
  <si>
    <t>100478537-60028739;60005510;60005510</t>
  </si>
  <si>
    <t>8115154200;35586113900;7005730125</t>
  </si>
  <si>
    <t>Yang, J. L.;Tjin, S. C.;Ngo, N. Q.</t>
  </si>
  <si>
    <t>China;Singapore;Singapore</t>
  </si>
  <si>
    <t>Xiangtan;Singapore City;Singapore City</t>
  </si>
  <si>
    <t>Xiangtan University;Nanyang Technological University;SIF Universal Pte Ltd.</t>
  </si>
  <si>
    <t>60028739;60005510;100478537</t>
  </si>
  <si>
    <t>Yang J.</t>
  </si>
  <si>
    <t>All chirped fiber grating based true-time delay for phased-array antenna beam forming</t>
  </si>
  <si>
    <t>10.1007/s00340-005-1771-z</t>
  </si>
  <si>
    <t>2-s2.0-18244368203</t>
  </si>
  <si>
    <t>['¬© 2005', 'various offsets', 'use measurements', 'transmit power', 'tis ),', 'standard deviations', 'six handsets', 'results depend', 'reference position', 'real user', 'radiation patterns', 'performance measures', 'one way', 'mounting errors', 'mounting accuracy', 'mobile handset', 'meg values', 'measurement system', 'maximum deviation', 'internet association', 'incorrect mounting', 'important characteristic', 'error due', 'e .,', 'determining requirements', 'cellular telecommunications', '6 db', '5 db', '4 db', '1800 band']</t>
  </si>
  <si>
    <t>MEG | Mobile handset performance | Small antenna evaluation | Spherical radiation pattern | TIS | TRP | Uncertainty</t>
  </si>
  <si>
    <t>An important characteristic of a mobile handset is its ability to receive and transmit power. One way to characterize the performance of a handset in this respect is to use measurements of the spherical radiation pattern from which the total radiated power (TRP), total isotropic sensitivity (TIS), and mean effective gain (MEG) can be computed. Often this kind of measurements are made with a phantom head next to the handsets in order to simulate the influence of a real user. The measured radiation patterns are only expected to be repeatable if the same setup is used, i.e., the same phantom and the same mounting of the handset on the phantom. In this work the influence of mounting errors on the TRP, TIS, and MEG is investigated. Knowledge about the error due to incorrect mounting is necessary in determining requirements for both the mounting accuracy as well as for other parts of the measurement system that may introduce errors in standardized performance measurements. Radiation patterns of six handsets have been measured while they were mounted at various offsets from the reference position defined by the Cellular Telecommunications &amp; Internet Association (CTIA) certification. The change in the performance measures are investigated for both the GSM-900 and the GSM-1800 band. Despite the deliberately large deviations from the reference position, the changes in TRP and TIS are generally within ¬±0.5 dB with a maximum of about 1.4 dB. For the MEG values the results depend on the orientation of the handset with respect to the environment. Standard deviations up to about 0.5 dB and a maximum deviation of about 1.6 dB were found. ¬© 2005.</t>
  </si>
  <si>
    <t>Wireless Personal Communications</t>
  </si>
  <si>
    <t>60022134;60022134</t>
  </si>
  <si>
    <t>57206779606;7102820003</t>
  </si>
  <si>
    <t>Nielsen, Jesper √òdum;Pedersen, Gert Fr√∏lund</t>
  </si>
  <si>
    <t>Nielsen J.</t>
  </si>
  <si>
    <t>Influence of spherical radiation pattern measurement uncertainty on handset performance measures</t>
  </si>
  <si>
    <t>10.1007/s11277-005-8315-z</t>
  </si>
  <si>
    <t>2-s2.0-18344376774</t>
  </si>
  <si>
    <t>['order terms', 'linear approximation', 'differential range', 'concise derivation']</t>
  </si>
  <si>
    <t>The polar format algorithm (PFA) for spotlight synthetic aperture radar (SAR) is based on a linear approximation for the differential range to a scatterer. We derive a second-order Taylor series approximation of the differential range. We provide a simple and concise derivation of both the far-field linear approximation of the differential range, which forms the basis of the PFA, and the corresponding approximation limits based on the second-order terms of the approximation. ¬© 2005 IEEE.</t>
  </si>
  <si>
    <t>60-64</t>
  </si>
  <si>
    <t>IEEE Transactions on Aerospace and Electronic Systems</t>
  </si>
  <si>
    <t>60018306;60003500</t>
  </si>
  <si>
    <t>8731433200;35567209400</t>
  </si>
  <si>
    <t>Rigling, Brian D.;Moses, Randolph L.</t>
  </si>
  <si>
    <t>Dayton;Columbus</t>
  </si>
  <si>
    <t>Wright State University;The Ohio State University</t>
  </si>
  <si>
    <t>Rigling B.</t>
  </si>
  <si>
    <t>Taylor expansion of the differential range for monostatic SAR</t>
  </si>
  <si>
    <t>10.1109/TAES.2005.1413746</t>
  </si>
  <si>
    <t>2-s2.0-18844374187</t>
  </si>
  <si>
    <t>['waves towards', 'usually located', 'thickness ).', 'therefore reduced', 'therefore ensure', 'specific relation', 'single satellite', 'sighting axis', 'separate satellite', 'rf prism', 'reproduced transparently', 'relaxation applies', 'phase shifters', 'obtained within', 'main satellite', 'lens deviates', 'large antennas', 'interpanel scale', 'internal complexity', 'illuminator satellite', 'illumination side', 'illumination function', 'illuminating signals', 'illuminating cluster', 'illuminating axis', 'factor equal', 'equivalent cluster', 'enables two', 'earth side', 'deformation knowledge', 'compact folding', 'broad mosaicing', 'beam function', 'axis deployment', 'antenna plane', 'antenna panels', 'antenna deformation', 'also needs', 'active antennas']</t>
  </si>
  <si>
    <t>RF prism is a kind of space-borne antenna lens with an illuminator that is not at the end of a boom but on a separate satellite, usually located on the same orbit. This lens deviates the waves towards or away from the Earth; it also needs to amplify and sometimes to change the frequencies. Provided that the illuminating axis and the Earth-sighting axis have incidences on the antenna plane that meet a specific relation, the antenna flatness requirement is relaxed by a factor of 10 at least. Prism therefore eases the deployment of very large antennas in space (20 or 50 m). In the option where the antenna deformation is known, which can be achieved by measuring the illuminating signals, and corrected by phase shifters on the antenna, the relaxation applies to the accuracy of the deformation knowledge and the deformation is no longer a constraint. The antenna panels do not need to be fully joined together and locked in the same plane, which enables two-axis deployment and very compact folding of the antenna. As the flatness constraint intervenes above all on an interpanel scale, the coupling between sides of the prism is typically on a single point per panel with a small rear radiator. The illuminator satellite is kept small since it is not constrained by the illumination function but just by the central payload function moved away from the main satellite. A cluster of illuminators is reproduced transparently into an equivalent cluster of beams, with the cluster apertures modified according to the ratio between the frequencies on illumination side and Earth side. With a high illuminating frequency, the illuminating cluster can be obtained within a single satellite with booms of 1 to 3 m. The illuminators can therefore ensure a close beam pattern while the multi-beam function of the antenna is used to multiply this pattern to provide a broad mosaicing. The internal complexity of the antenna is therefore reduced by a factor equal to the number of illuminators. The concept can be implemented with current technology although it would also benefit from the permanent progress made in active antennas (reduction in mass and thickness). ¬© 2005 IEEE.</t>
  </si>
  <si>
    <t>Aguttes, Jean Paul</t>
  </si>
  <si>
    <t>Paris</t>
  </si>
  <si>
    <t>CNES Centre National d'Etudes Spatiales</t>
  </si>
  <si>
    <t>Aguttes J.P.</t>
  </si>
  <si>
    <t>Radically new approach for large antenna in space: The "RF Prism" concept</t>
  </si>
  <si>
    <t>10.1109/TAES.2005.1413742</t>
  </si>
  <si>
    <t>2-s2.0-18844379668</t>
  </si>
  <si>
    <t>['shift keying', 'ser performance', 'sb scheme', 'results show', 'one pair', 'next according', 'fast beam', 'fading channels', 'efficiently mitigate', 'directional jammers', 'conventional single', 'communication scheme', 'bh scheme', 'available around', 'ary phase']</t>
  </si>
  <si>
    <t>Beam-hopping | Distributed antenna | Single-beam | Symbol error rate</t>
  </si>
  <si>
    <t>In order to efficiently mitigate the interference of directional jammers, we investigate a beam-hopping (BH) communication scheme, which includes slow beam-hopping (SBH) and fast beam-hopping (FBH) schemes. In the BH communication scheme, only one pair of the beams is used for transmission and it hops from one to the next according to an assigned BH pattern. In this contribution, a range of expressions in terms of the symbol error rate (SER) performance of the BH and conventional single-beam (SB) schemes have been derived, when both the downlink and uplink are considered. The SER performance of the BH scheme is compared with that of the SB scheme, for M-ary phase-shift keying (MPSK) and M-ary quadrature amplitude modulation (MQAM) signals under composite log normal shadowing/Nakagami-m fading channels. Our analysis and results show that the proposed BH scheme is suitable for communications, when several distributed antenna arrays are available around a mobile. ¬© Springer 2005.</t>
  </si>
  <si>
    <t>89-105</t>
  </si>
  <si>
    <t>60019118;60019118</t>
  </si>
  <si>
    <t>57193215289;8865271800</t>
  </si>
  <si>
    <t>Hu, Honglin;Zhu, Jinkang</t>
  </si>
  <si>
    <t>Hefei</t>
  </si>
  <si>
    <t>University of Science and Technology of China</t>
  </si>
  <si>
    <t>Hu H.</t>
  </si>
  <si>
    <t>Performance analysis of distributed-Antenna communication systems using beam-hopping under strong directional interference</t>
  </si>
  <si>
    <t>10.1007/s11277-005-2379-7</t>
  </si>
  <si>
    <t>2-s2.0-18844397308</t>
  </si>
  <si>
    <t>Commonwealth Scholarship Commission</t>
  </si>
  <si>
    <t>['various features', 'tracking performance', 'rough surface', 'receiver components', 'n ratio', 'monopulse receiver', 'lobes ).', 'francis group', 'different receivers', 'difference patterns', 'curve saturation', 'curve dispersion', 'curve compression', 'cumulative effects', 'boresight noise']</t>
  </si>
  <si>
    <t>The multi path reflections severely affects the tracking performance of a monopulse receiver at millimeter wave frequencies. Depending on the roughness of the surface, the reflections can be specular or diffuse but mostly a combination the two. In addition, the reflections can enter in-beam as well as out-of-beam (through side-lobes). At Ka-band frequencies even a smooth sea appears to be a very rough surface. In the model, the two axis monopulse receiver's performance is defined with the various features of ‚ÄòS‚Äô curve which is a resultant of monopulse antenna patterns and receiver components. The parameters of the model include antenna sum and difference patterns, cross-talk, S-curve saturation, S-curve dispersion, S-curve reverse slopes, S-curve compression, boresight noise, effect of limited S/N ratio, error output filters etc. The mathematical model helps to predict the receiver performance subjected to these cumulative effects and it can be used to study various schemes that can be used to mitigate these effects. The model has been validated using helicopter trial data for different receivers. ¬© 2005 Taylor &amp; Francis Group, LLC.</t>
  </si>
  <si>
    <t>115-120</t>
  </si>
  <si>
    <t>100751742;100751742</t>
  </si>
  <si>
    <t>55745320200;7006446492</t>
  </si>
  <si>
    <t>Jahagirdar, D. R.;Borkar, V. G.</t>
  </si>
  <si>
    <t>Hyderabad</t>
  </si>
  <si>
    <t>RCI</t>
  </si>
  <si>
    <t>Jahagirdar D.</t>
  </si>
  <si>
    <t>Modeling multipath effects in monopulse tracking receivers over extremely rough sea surfaces</t>
  </si>
  <si>
    <t>10.1080/03772063.2005.11416386</t>
  </si>
  <si>
    <t>2-s2.0-18844409186</t>
  </si>
  <si>
    <t>All India Council for Technical Education</t>
  </si>
  <si>
    <t>AICTE</t>
  </si>
  <si>
    <t>['variables technique', 'studied theoretically', 'radiation pattern', 'radiation characteristics', 'propagation constant', 'propagation behaviour', 'magnetic fields', 'horn dielectric', 'he11 mode', 'francis group', 'flare angle', 'different dimensions', 'dielectric constant', 'cone length', 'characteristic equation', 'applying continuity', 'also studied', 'also measured', 'air boundaries', '4 ghz', '0 ¬∞']</t>
  </si>
  <si>
    <t>Propagation behaviour, aperture field distribution, radiation pattern and gain of dielectric wall conical horn antenna have been studied theoretically and/or experimentally. The solution of Maxwell's equations is obtained for the hybrid (HE/EH) modes using separation of variables technique. The characteristic equation, which has been obtained by applying continuity of electric and magnetic fields at the dielectric-air boundaries, has been solved for the propagation constant for different hybrid modes. The dependence of the root of the characteristic equation related to radial propagation constant for different hybrid modes, on cone length, flare angle and dielectric constant of the horn dielectric, Œµr2 is also studied. The estimated aperture field distributions obtained for HE11 mode of the horns of different dimensions but each with the same value of the dielectric constant of the horn dielectric, Œµr2 = 2.56 in œÜ = 0¬∞ and œÜ = 90¬∞ planes are compared with corresponding experimental ones at 9.4 GHz in X-band. The radiation characteristics of these horns are also measured. ¬© 2005 Taylor &amp; Francis Group, LLC.</t>
  </si>
  <si>
    <t>131-140</t>
  </si>
  <si>
    <t>60094077;60008721</t>
  </si>
  <si>
    <t>8399287200;56175833100</t>
  </si>
  <si>
    <t>Dube, P. K.;Singh, S. P.</t>
  </si>
  <si>
    <t>Mumbai;Varanasi</t>
  </si>
  <si>
    <t>STMicroelectronics Marketing Pvt. Ltd., India;Banaras Hindu University</t>
  </si>
  <si>
    <t>Dube P.</t>
  </si>
  <si>
    <t>Propagation and radiation characteristics of dielectric-wall conical horn antenna</t>
  </si>
  <si>
    <t>10.1080/03772063.2005.11416388</t>
  </si>
  <si>
    <t>2-s2.0-18844435704</t>
  </si>
  <si>
    <t>MDA972-03-P-0004</t>
  </si>
  <si>
    <t>['sidelobe ratio', 'receiving aperture', 'power transfer', 'field distances', 'circular apertures', 'calculated using', 'angle subtended']</t>
  </si>
  <si>
    <t>One-parameter circular distribution | Wireless power transfer</t>
  </si>
  <si>
    <t>Power transfer between circular apertures at far-field distances is calculated using a widely applicable aperture distribution with adjustable sidelobe ratio. Power transfer efficiency is obtained by integrating the pattern out to the angle subtended by the receiving aperture. Efficiency is parameterized such that a single curve results for each sidelobe ratio, independent of transmit D/Œª, over a range of 5 to 500. ¬© 2005 IEEE.</t>
  </si>
  <si>
    <t>369-371</t>
  </si>
  <si>
    <t>;101829346;100382074</t>
  </si>
  <si>
    <t>24512080300;6701837757;7003572265</t>
  </si>
  <si>
    <t>Hansen, R. C.;McSpadden, James;Benford, James N.</t>
  </si>
  <si>
    <t>Seattle;Lafayette</t>
  </si>
  <si>
    <t>McSpadden Consulting;Microwave Sciences</t>
  </si>
  <si>
    <t>101829346;100382074</t>
  </si>
  <si>
    <t>Hansen R.C.</t>
  </si>
  <si>
    <t>A universal power transfer curve</t>
  </si>
  <si>
    <t>10.1109/LMWC.2005.847718</t>
  </si>
  <si>
    <t>2-s2.0-18944370268</t>
  </si>
  <si>
    <t>['temporal equalization', 'suboptimal steady', 'subband arrays', 'state performance', 'square error', 'slow convergence', 'signal impairment', 'performing spatio', 'mobile communications', 'minimum mean', 'intersymbol interference', 'improved quality', 'high complexity', 'cochannel interference', 'analytical expressions']</t>
  </si>
  <si>
    <t>Array processing | Cochannel interference | Intersymbol interference | Mobile communications | Space-time adaptive processing | Subband array</t>
  </si>
  <si>
    <t>Intersymbol interference (ISI) and cochannel interference (CCI) are two primary sources of signal impairment in mobile communications. In order to suppress both ISI and CCI, space-time adaptive processing (STAP) has been shown to be effective in performing spatio-temporal equalization, leading to increased communication capacity as well as improved quality of service. The high complexity and slow convergence, however, often impede practical STAP implementations. Several subband array structures have been proposed as alternatives to STAP. These structures provide optimal or suboptimal steady-state performance with reduced implementation complexity and improved convergence performance. The purpose of this paper is to investigate the steady-state performance of subband arrays with centralized and localized feedback schemes, using different decimation rates. Analytical expressions of the minimum mean-square error (MMSE) performance are derived. The analysis assumes discrete Fourier transform (DFT)-based subband arrays and considers both unconstrained and constrained weight adaptations. ¬© 2005 Hindawi Publishing Corporation.</t>
  </si>
  <si>
    <t>99-111</t>
  </si>
  <si>
    <t>Eurasip Journal on Applied Signal Processing</t>
  </si>
  <si>
    <t>60000009;60025578;60000009</t>
  </si>
  <si>
    <t>56848471800;10142979700;35242065300</t>
  </si>
  <si>
    <t>Zhang, Ylmin;Yang, Kehu;Amin, Moeness G.</t>
  </si>
  <si>
    <t>China;United States</t>
  </si>
  <si>
    <t>Xi'an;Villanova</t>
  </si>
  <si>
    <t>Xidian University;Villanova University</t>
  </si>
  <si>
    <t>60025578;60000009</t>
  </si>
  <si>
    <t>Subband array implementations for space-time adaptive processing</t>
  </si>
  <si>
    <t>10.1155/ASP.2005.99</t>
  </si>
  <si>
    <t>2-s2.0-18944377693</t>
  </si>
  <si>
    <t>['wider use', 'francis group', 'composite materials', 'acoustic technologies', 'acceptable way']</t>
  </si>
  <si>
    <t>Antenna grating with sectorial acoustic beam scanning | C-scan | Composite materials | Ultrasonic waves</t>
  </si>
  <si>
    <t>With the wider use of composite materials in aviation, the observation of their quality during production and exploitation is becoming more topical. We are of the opinion that acoustic technologies of all-in-one control give us promising possibilities to watch and research the characteristics and parameters of composite materials. The acceptable way to form acoustic scenery for composite material research is discussed in this paper. ¬© 2005 Taylor &amp; Francis Group, LLC.</t>
  </si>
  <si>
    <t>32-33</t>
  </si>
  <si>
    <t>Aviation</t>
  </si>
  <si>
    <t>Pileckas, E.</t>
  </si>
  <si>
    <t>Lithuania</t>
  </si>
  <si>
    <t>Vilnius</t>
  </si>
  <si>
    <t>Vilniaus Gedimino Technikos Universitetas</t>
  </si>
  <si>
    <t>Pileckas E.</t>
  </si>
  <si>
    <t>The formation of frontal acoustic scenery in echoscopy</t>
  </si>
  <si>
    <t>10.1080/16487788.2005.9635894</t>
  </si>
  <si>
    <t>2-s2.0-18944380402</t>
  </si>
  <si>
    <t>['substantially reduced', 'steering vector', 'separate signals', 'properly choosing', 'many man', 'exploiting cyclostationarity', 'doa estimation', 'cyclic music', 'actually biased']</t>
  </si>
  <si>
    <t>Cyclic MUSIC | Cyclostationarity | Direction-of-arrival estimation | Uniform linear array</t>
  </si>
  <si>
    <t>Many man-made signals encountered in communications exhibit cyclostationarity. By exploiting cyclostationarity, cyclic MUSIC has been shown to be able to separate signals with different cycle frequencies, thus, to be able to perform signal selective direction of-arrival (DOA) estimation. However, as will be shown in this paper, the DOA estimation of cyclic MUSIC is actually biased. We show in this paper that by properly choosing the frequency for evaluating the steering vector, the bias of DOA estimation can be substantially reduced and the performance can be improved. Furthermore, we propose another algorithm exploiting cyclic conjugate correlation to further improve the performance of DOA estimation. Simulation results show the effectiveness of both of our methods. ¬© 2005 Hindawi Publishing Corporation.</t>
  </si>
  <si>
    <t>61-68</t>
  </si>
  <si>
    <t>60025152;60025152</t>
  </si>
  <si>
    <t>8833976900;7402553927</t>
  </si>
  <si>
    <t>Yan, Huiqin;Fan, H. Howard</t>
  </si>
  <si>
    <t>Cincinnati</t>
  </si>
  <si>
    <t>University of Cincinnati</t>
  </si>
  <si>
    <t>Yan H.</t>
  </si>
  <si>
    <t>On improvements of cyclic MUSIC</t>
  </si>
  <si>
    <t>10.1155/ASP.2005.61</t>
  </si>
  <si>
    <t>2-s2.0-18944385012</t>
  </si>
  <si>
    <t>['signal selective', 'resolution power', 'new root', 'exploits cyclostationarity', 'computer simulations', 'arrival estimation', 'also able']</t>
  </si>
  <si>
    <t>Array processing | Cyclostationary signals | Direction finding | MUSIC</t>
  </si>
  <si>
    <t>We propose a new root-MUSIC-like direction finding algorithm that exploits cyclostationarity in order to improve the direction-of-arrival estimation. The proposed cyclic method is signal selective, it allows to increase the resolution power and the noise robustness significantly, and it is also able to handle more sources than the number of sensors. Computer simulations are used to show the performance of the algorithm. ¬© 2005 Hindawi Publishing Corporation.</t>
  </si>
  <si>
    <t>69-73</t>
  </si>
  <si>
    <t>60024614;60105577</t>
  </si>
  <si>
    <t>6602451853;54882995500</t>
  </si>
  <si>
    <t>Charg√©, Pascal;Wang, Yide</t>
  </si>
  <si>
    <t>Saint-Nazaire;Toulouse</t>
  </si>
  <si>
    <t>Institut de Recherche en Energie Electrique de Nantes Atlantique;INSA Toulouse</t>
  </si>
  <si>
    <t>60105577;60024614</t>
  </si>
  <si>
    <t>Charg√© P.</t>
  </si>
  <si>
    <t>A root-MUSIC-like direction finding method for cyclostationary signals</t>
  </si>
  <si>
    <t>10.1155/ASP.2005.69</t>
  </si>
  <si>
    <t>2-s2.0-18944394194</t>
  </si>
  <si>
    <t>Pfizer</t>
  </si>
  <si>
    <t>['widely available', 'volunteers resulting', 'visualized source', 'upper limit', 'term basis', 'surrogate markers', 'study provides', 'stool markers', 'small intestine', 'release diclofenac', 'red spots', 'precise nature', 'nonsteroidal anti', 'mucosal breaks', 'macroscopic injury', 'lumen without', 'largely based', 'inflammatory drugs', 'fecal calprotectin', 'drug treatment', 'direct evidence', 'commonest lesions', '8 %).', '75 %)', '68 %).', '40 %),', '30 subjects', '27 subjects', '20 %);', '2 weeks', '14 days']</t>
  </si>
  <si>
    <t>Background &amp; Aims: Conventional acidic nonsteroidal anti-inflammatory drugs frequently cause small bowel inflammation. Diagnosis is largely based on assay of surrogate markers of inflammation in stool, such as fecal calprotectin. However, stool markers are not widely available and the precise nature of this inflammation is uncertain. We used wireless capsule enteroscopy to quantitate and assess the nature of the small bowel damage caused by nonsteroidal anti-inflammatory drugs when taken on a short-term basis. Methods: Forty healthy volunteers underwent a baseline capsule enteroscopy and fecal calprotectin test. After taking diclofenac slow-release 75 mg twice a day (with omeprazole 20 mg twice a day for gastroprotection) for a total of 14 days, both investigations were repeated. Results: After drug treatment, 30 subjects (75%) had increased repeat fecal calprotectin concentrations above the upper limit of normal. Capsule enteroscopy showed new pathology in 27 subjects (68%). The commonest lesions were mucosal breaks, seen in 16 (40%), which were seen to be bleeding in 2 (5%); reddened folds in 14 (35%); petechiae or red spots in 13 (33%); denuded mucosa in 8 (20%); and blood in the lumen without a visualized source in 3 (8%). Fifteen of the 27 subjects had more than one lesion concurrently. Conclusions: This study provides both biochemical and direct evidence of macroscopic injury to the small intestine in 68%-75% of volunteers resulting from 2 weeks' ingestion of slow-release diclofenac.</t>
  </si>
  <si>
    <t>1172-1178</t>
  </si>
  <si>
    <t>Gastroenterology</t>
  </si>
  <si>
    <t>60177635-60021923;60071132;60071132;60177635;60177635</t>
  </si>
  <si>
    <t>6508120766;7004491281;6602735451;57205942305;35186773100</t>
  </si>
  <si>
    <t>Maiden, Laurence;Thjodleifsson, Bjarni;Theodors, Asgeir;Gonzalez, Juan;Bjarnason, Ingvar</t>
  </si>
  <si>
    <t>United Kingdom;Iceland;United Kingdom</t>
  </si>
  <si>
    <t>London;Reykjavik;London</t>
  </si>
  <si>
    <t>Faculty of Life Sciences &amp; Medicine;Landspitali - The National University Hospital of Iceland;King's College Hospital</t>
  </si>
  <si>
    <t>60177635;60071132;60021923</t>
  </si>
  <si>
    <t>Maiden L.</t>
  </si>
  <si>
    <t>A quantitative analysis of NSAID-induced small bowel pathology by capsule enteroscopy</t>
  </si>
  <si>
    <t>S001650850500404X</t>
  </si>
  <si>
    <t>10.1053/j.gastro.2005.03.020</t>
  </si>
  <si>
    <t>2-s2.0-19044396444</t>
  </si>
  <si>
    <t>['three obps', 'thecogen cells', 'sensillum type', 'sensilla coeloconica', 'sensilla basiconica', 'rights reserved', 'receptor neurones', 'receptor cells', 'one obp', 'maxillary palp', 'lymph cavities', 'lush obp', 'labelling pattern', 'individual sensillum', 'immunocytochemical results', 'immunocytochemical data', 'heavily labelled', 'hair lumen', 'expression patterns', 'expresses lush', 'embedding immunocytochemistry', 'dense granules', 'current concepts', 'binding proteins', 'auxiliary cells', 'antennal sections']</t>
  </si>
  <si>
    <t>Carrier proteins | Co-localisation | Double labelling | Drosophila melanogaster | Peri-receptor events | Sensillum lymph</t>
  </si>
  <si>
    <t>Odorant-binding proteins (OBPs) are small soluble proteins present in the aqueous medium surrounding olfactory receptor neurones. In this study we examine the expression patterns of three Drosophila OBPs (LUSH=OBP76a, OS-E=OBP83b and OS-F=OBP83a), using post-embedding immunocytochemistry. All three OBPs are co-expressed in sensilla trichodea whereas sensilla intermedia show co-expression of OS-E and OS-F only, but not of LUSH. Thus, it is confirmed that an individual sensillum can contain more than one OBP, even if it comprises only a single receptor neurone, such as the subtype T-1. In s. trichodea of lush- mutants, expression of OS-E and OS-F is not impaired. No other sensillum type on antenna or maxillary palp (e.g. sensilla basiconica, sensilla coeloconica) expresses LUSH, OS-E or OS-F. Within the s. trichodea the three OBPs show the same labelling pattern: the extracellular sensillum lymph in the hair lumen and the sensillum-lymph cavities are heavily labelled. Intracellularly, the three OBPs are co-localised in a variety of dense granules in all auxiliary cells, and also in the receptor neurones. Immunocytochemical data from antennal sections of flies where lush gene expression has been tagged with the reporter gene lacZ suggest that LUSH is synthesised only in the trichogen and the thecogen cells. Thus, LUSH OBP is produced and secreted by two auxiliary cells, whereas its turnover and decomposition does not appear to be restricted to these auxiliary cells but may also occur in the tormogen and receptor cells. The immunocytochemical results are discussed with respect to current concepts of the function of odorant-binding proteins. ¬© 2005 Elsevier Ltd. All rights reserved.</t>
  </si>
  <si>
    <t>Arthropod Structure and Development</t>
  </si>
  <si>
    <t>60005460-60031855;60009415;60005460</t>
  </si>
  <si>
    <t>7004021722;7410359171;7003953871</t>
  </si>
  <si>
    <t>Shanbhag, S. R.;Smith, D. P.;Steinbrecht, R. A.</t>
  </si>
  <si>
    <t>India;United States;Germany</t>
  </si>
  <si>
    <t>Mumbai;Richardson;Pocking</t>
  </si>
  <si>
    <t>Tata Institute of Fundamental Research, Mumbai;The University of Texas at Dallas;Max Planck Institute for Ornithology</t>
  </si>
  <si>
    <t>60031855;60009415;60005460</t>
  </si>
  <si>
    <t>Shanbhag S.</t>
  </si>
  <si>
    <t>Three odorant-binding proteins are co-expressed in sensilla trichodea of Drosophila melanogaster</t>
  </si>
  <si>
    <t>S1467803905000046</t>
  </si>
  <si>
    <t>10.1016/j.asd.2005.01.003</t>
  </si>
  <si>
    <t>2-s2.0-19444363518</t>
  </si>
  <si>
    <t>['¬© 2005', 'tests run', 'short term', 'rights reserved', 'remote sensing', 'quite stable', 'long term', 'francis group', 'early x', 'distorted measurements', 'corner reflector', 'convenient solution', 'complex reflectivity', 'ccrs ),', 'canada centre', 'band convair', 'avoid deployment', '580 sar', '5 ¬∞']</t>
  </si>
  <si>
    <t>The general polarimetric model, which was developed for the calibration of the early X-band polarimetric Convair-580 SAR of the Canada Centre for Remote Sensing (CCRS), is adapted for the calibration of C-band Convair-580 SAR system. Measurements of the complex reflectivity of a 45¬∞‚Äì45¬∞ polarimetric active radar reflector (ARC) and a corner reflector are combined with the H and V antenna gain pattern estimates to calibrate the polarimetric SAR within ¬±20¬∞ from the antenna boresight angle with an accuracy of 1‚Äì2 dB in radiometry and 5¬∞ in phase. Tests run on various datasets lead to the conclusion that the Convair-580 SAR system is quite stable in the short term but not over the long term. This requires the deployment of a 45¬∞‚Äì45¬∞ ARC during each flight. An upgrade of the hardware is suggested as a convenient solution to avoid deployment of a reference point target at each flight. On the other hand, several datasets demonstrated the existence from time to time of a significant crosstalk term. It is shown that the general calibration method can still be applied to retrieve pure polarizations from the distorted measurements. ¬© 2005, Taylor &amp; Francis Group, LLC. All rights reserved.</t>
  </si>
  <si>
    <t>52-60</t>
  </si>
  <si>
    <t>Canadian Journal of Remote Sensing</t>
  </si>
  <si>
    <t>60005603;60017597;60005603</t>
  </si>
  <si>
    <t>7004370821;7006165751;35423306400</t>
  </si>
  <si>
    <t>Touzi, R.;Livingstone, C. E.;Charbonneau, F.</t>
  </si>
  <si>
    <t>Canada;Canada</t>
  </si>
  <si>
    <t>Ottawa;Ottawa</t>
  </si>
  <si>
    <t>Defence Research and Development Canada;Canada Centre for Remote Sensing</t>
  </si>
  <si>
    <t>60017597;60005603</t>
  </si>
  <si>
    <t>Touzi R.</t>
  </si>
  <si>
    <t>A general method for calibration of the C-band Convair-580 SAR</t>
  </si>
  <si>
    <t>10.5589/m04-059</t>
  </si>
  <si>
    <t>2-s2.0-19544362738</t>
  </si>
  <si>
    <t>['¬© 2005', 'rights reserved', 'relative improvement', 'missed detection', 'known ships', 'improved compared', 'francis group', 'false alarm', 'detection performance', 'channel amplitude', 'also evaluate']</t>
  </si>
  <si>
    <t>The ship-detection performance that can be obtained from polarimetric synthetic aperture radar (SAR) data is compared with that obtained from single-channel SAR data. Statistical decision theory is used to define decision variables that quantify the tradeoff between the probability of missed detection and the probability of false alarm; performance is characterized by calculating receiver operating characteristics from single-channel and polarimetric SAR data by using likelihood ratio tests with the Neyman‚ÄìPearson criterion. It is shown that ship-detection performance obtained with polarimetric SAR data is improved compared with that obtained with single-channel SAR data. We also evaluate the results of these algorithms when applied to single-channel, dual-channel amplitude-only, dual-channel with amplitude and phase, and fully polarimetric SAR data of known ships. In this way, the relative improvement in ship-detection performance that is realized by using polarimetric information is quantified. ¬© 2005, Taylor &amp; Francis Group, LLC. All rights reserved.</t>
  </si>
  <si>
    <t>122-131</t>
  </si>
  <si>
    <t>60017597;60017597;60017597</t>
  </si>
  <si>
    <t>27170482200;7007177353;6602329256</t>
  </si>
  <si>
    <t>Liu, C.;Vachon, P. W.;Geling, G. W.</t>
  </si>
  <si>
    <t>Defence Research and Development Canada</t>
  </si>
  <si>
    <t>Liu C.</t>
  </si>
  <si>
    <t>Improved ship detection with airborne polarimetric SAR data</t>
  </si>
  <si>
    <t>10.5589/m04-056</t>
  </si>
  <si>
    <t>2-s2.0-19544373148</t>
  </si>
  <si>
    <t>['¬© 2005', 'two subapertures', 'track interferometry', 'three radarsat', 'study focuses', 'sequentially observe', 'sar slant', 'sar dpca', 'rights reserved', 'results indicate', 'range resolutions', 'radar antenna', 'phase information', 'one utilizes', 'francis group', 'experimental mode', 'cancellation technique', 'background clutter', '2 slant']</t>
  </si>
  <si>
    <t>Canada's RADARSAT-2 commercial synthetic aperture radar (SAR) satellite will have an experimental mode that will permit ground moving target indication (GMTI) measurements to be made. In this mode of operation, the radar antenna is partitioned into two subapertures that sequentially observe the scene of interest from the same point in space. Two of the GMTI processing approaches currently being explored are examined in this paper. One utilizes the displaced phase centre antenna (DPCA) clutter-cancellation technique to provide subclutter visibility for dim, slowly moving objects. The other is based on the along-track interferometry (ATI) technique, in which magnitude and phase information of the targets' interferograms are exploited to extract them from the background clutter. In this paper the performance of each processor is examined for three RADARSAT-2 slant-range resolutions: 12.5, 3.0, and 1.5 m. The study focuses on the influence of SAR resolution cell size on the GMTI processor performance. Results indicate that, as SAR slant-range resolution increases, the SAR ATI improves in performance, whereas the SAR DPCA does not. ¬© 2005, Taylor &amp; Francis Group, LLC. All rights reserved.</t>
  </si>
  <si>
    <t>37-51</t>
  </si>
  <si>
    <t>60017597;60017597</t>
  </si>
  <si>
    <t>7202290571;7006165751</t>
  </si>
  <si>
    <t>Chiu, Shen;Livingstone, Chuck</t>
  </si>
  <si>
    <t>Chiu S.</t>
  </si>
  <si>
    <t>A comparison of displaced phase centre antenna and along-track interferometry techniques for RADARSAT-2 ground moving target indication</t>
  </si>
  <si>
    <t>10.5589/m04-052</t>
  </si>
  <si>
    <t>2-s2.0-19544377016</t>
  </si>
  <si>
    <t>Natural Environment Research Council</t>
  </si>
  <si>
    <t>F14/6/36</t>
  </si>
  <si>
    <t>NERC</t>
  </si>
  <si>
    <t>['¬© 2005', 'time scale', 'synthetic aperture', 'special requirements', 'significantly longer', 'several decibels', 'sensitivity fluctuations', 'satellite counterparts', 'rights reserved', 'rf isolation', 'real antenna', 'polarimetric calibrations', 'novel scheme', 'mechanically scan', 'indoor laboratory', 'imaging process', 'francis group', 'fluctuations retrieved', 'field operation', 'facility consists', 'excellent agreement', 'data susceptible', 'consideration given', 'antenna head']</t>
  </si>
  <si>
    <t>The Ground-Based Synthetic Aperture Radar (GB-SAR) facility in the UK provides high-resolution, fully polarimetrically calibrated L- through X-band SAR imagery, principally of targets of remote sensing interest such as soils and vegetation. The facility consists of an indoor laboratory and a portable outdoor imaging system. Details of the polarimetric calibrations of both systems are discussed, with consideration given to the special requirements of field operation. Because of the need to mechanically scan the real antenna to build up a synthetic aperture, the SAR imaging process is significantly longer than its airborne and satellite counterparts. Some of the extended imaging schemes, such as those used in three-dimensional tomographic imaging and diurnal monitoring campaigns, can last from hours to days. However, calibration is normally only possible just prior to, and just after, imaging, leaving the data susceptible to nonlinear system sensitivity fluctuations during the imaging process itself. To address this problem, a novel scheme is discussed that utilizes the signal that arises from the imperfection in the rf isolation of the antenna head as a diagnostic to account for sensitivity fluctuations. Variations of several decibels were seen on a time scale of hours over an extended 2 day measurement. Excellent agreement was found with radar cross section (RCS) fluctuations retrieved from contemporaneous SAR imagery of reference trihedrals placed in the scene. ¬© 2005, Taylor &amp; Francis Group, LLC. All rights reserved.</t>
  </si>
  <si>
    <t>60009658-60001881;60001881;60001881;60001881;60001881</t>
  </si>
  <si>
    <t>56186692400;6603224517;7404251432;7006499360;8413248500</t>
  </si>
  <si>
    <t>Morrison, K.;Cookmartin, G.;Bennett, J. C.;Quegan, S.;Race, A.</t>
  </si>
  <si>
    <t>United Kingdom;United Kingdom</t>
  </si>
  <si>
    <t>Swindon;Sheffield</t>
  </si>
  <si>
    <t>Defence College of Management and Technology;The University of Sheffield</t>
  </si>
  <si>
    <t>60009658;60001881</t>
  </si>
  <si>
    <t>Morrison K.</t>
  </si>
  <si>
    <t>Polarimetric calibration strategy for long-duration imaging with a ground-based SAR</t>
  </si>
  <si>
    <t>10.5589/m04-053</t>
  </si>
  <si>
    <t>2-s2.0-19544380254</t>
  </si>
  <si>
    <t>['¬© 2005', 'x instrument', 'wide bandwidth', 'two halves', 'track interferometry', 'subsatellite track', 'spatial resolution', 'scansar modes', 'satellite due', 'sar data', 'rights reserved', 'right side', 'resolution x', 'receive modules', 'receive antenna', 'realistic conditions', 'paper describes', 'new concepts', 'major challenge', 'latter two', 'large number', 'individual transmit', 'high degree', 'gating method', 'full polarization', 'francis group', 'external calibration', 'effect concepts', 'dual polarization', 'costs affordable', 'called pn', 'ati ),']</t>
  </si>
  <si>
    <t>TerraSAR-X is a high-resolution X-band synthetic aperture radar (SAR) satellite due for launch in 2006. The sensor has a spatial resolution down to 1 m and operates in Stripmap, Spotlight, and ScanSAR modes with selectable or dual polarization. It can image on the left or right side of the subsatellite track, which is achieved by rolling the satellite. There are also experimental modes for wide bandwidth, providing even higher resolution, and for full polarization and along-track interferometry (ATI), the latter two being achieved by splitting the receive antenna into two halves. Owing to this high degree of flexibility of the instrument and the tight performance requirements, the calibration of the sensor is a major challenge, and new concepts are needed to keep the costs affordable. For this purpose a novel internal calibration concept was developed, the so-called PN-gating method. In using this method, individual transmit and receive modules can be characterized under the most realistic conditions. Furthermore, cost-effect concepts for external calibration are mandatory because of the large number of modes and possible antenna patterns. The characterization of the antenna is based on a precise antenna pattern model, which provides reference patterns required for the relative radiometric correction of the SAR data. The paper describes the calibration measures planned for the TerraSAR-X instrument and discusses their implementation. The concept is applicable to other advanced SAR sensors. ¬© 2005, Taylor &amp; Francis Group, LLC. All rights reserved.</t>
  </si>
  <si>
    <t>30-36</t>
  </si>
  <si>
    <t>60007798;60007798;60007798;60007798</t>
  </si>
  <si>
    <t>6603439088;56615735000;8342496400;8342496500</t>
  </si>
  <si>
    <t>Schwerdt, Marco;Hounam, David;Alvarez-P√®res, Jos√® Luis;Molkenthin, Thomas</t>
  </si>
  <si>
    <t>Schwerdt M.</t>
  </si>
  <si>
    <t>The calibration concept of TerraSAR-X: A multiple-mode, high-resolution SAR</t>
  </si>
  <si>
    <t>10.5589/m04-051</t>
  </si>
  <si>
    <t>2-s2.0-19544385619</t>
  </si>
  <si>
    <t>Centre National d√¢¬Ä¬ôEtudes Spatiales</t>
  </si>
  <si>
    <t>CNES</t>
  </si>
  <si>
    <t>['¬© 2005', 'v polarization', 'transmitted bandwidth', 'sampling frequency', 'rights reserved', 'receives simultaneously', 'received signals', 'ramses system', 'polinsar applications', 'phase ramp', 'longer match', 'francis group', 'four channels', 'electronic delays', 'different slope', 'characteristic behavior']</t>
  </si>
  <si>
    <t>This paper discusses RAMSES, the ONERA airborne radar system, and describes the calibration procedure used in polarimetric interferometric synthetic aperture radar (POLINSAR) mode. The RAMSES system has a single-pass POLINSAR capability in which the radar transmits alternately in H and V polarization and receives simultaneously on four channels (H and V for the master and slave antennas). It relies on a deramp-on‚Äìreceive procedure, designed to permit very high resolution acquisitions when the sampling frequency can no longer match the transmitted bandwidth. This is at the cost of complexity in the received signals, as the deramp operation introduces a phase ramp in range whose slope is a function of the electronic delays in the channel before deramping, resulting in a different slope for the four receiving channels. This characteristic behavior of the deramp-on‚Äìreceive mode makes relative phase calibration (essential for polarimetry, interferometry, and POLINSAR applications) considerably more complex. ¬© 2005, Taylor &amp; Francis Group, LLC. All rights reserved.</t>
  </si>
  <si>
    <t>112-121</t>
  </si>
  <si>
    <t>60017355;60017355;60017355</t>
  </si>
  <si>
    <t>6603435799;8366163700;23011949400</t>
  </si>
  <si>
    <t>Dubois-Fernandez, Pascale;Dupuis, Xavier;Garestier, Frank</t>
  </si>
  <si>
    <t>Chatillon</t>
  </si>
  <si>
    <t>ONERA - The French Aerospace Lab</t>
  </si>
  <si>
    <t>Dubois-Fernandez P.</t>
  </si>
  <si>
    <t>POLINSAR calibration of a single-pass deramp-on‚Äìreceive system: Example of RAMSES airborne radar</t>
  </si>
  <si>
    <t>10.5589/m04-055</t>
  </si>
  <si>
    <t>2-s2.0-19544386323</t>
  </si>
  <si>
    <t>National Center for Research Resources</t>
  </si>
  <si>
    <t>P41RR016105</t>
  </si>
  <si>
    <t>NCRR</t>
  </si>
  <si>
    <t>['theoretically achievable', 'sense reconstruction', 'mri applications', 'moments method', 'investigate transmitting', 'hybrid finite', 'human torso', 'heart region', 'design concept', 'chest imaging', 'accurately predict']</t>
  </si>
  <si>
    <t>Chest imaging | Hybrid FDTD/MoM | Radiofrequency field focusing | Sense | Transceive torso phased array</t>
  </si>
  <si>
    <t>A new transceive system for chest imaging for MRI applications is presented. A focused, eight-element transceive torso phased array coil is designed to investigate transmitting a focused radiofrequency field deep within the torso and to enhance signal homogeneity in the heart region. The system is used in conjunction with the SENSE reconstruction technique to enable focused parallel imaging. A hybrid finite-difference-time-domain/method-of-moments method is used to accurately predict the radiofrequency behavior inside the human torso. The simulation results reported herein demonstrate the feasibility of the design concept, which shows that radiofrequency field focusing with SENSE reconstruction is theoretically achievable. ¬© 2005 Wiley-Liss, Inc.</t>
  </si>
  <si>
    <t>1251-1257</t>
  </si>
  <si>
    <t>60031004;60031004;60031004</t>
  </si>
  <si>
    <t>24724384100;57206686291;7005802852</t>
  </si>
  <si>
    <t>Li, Bing Keong;Liu, Feng;Crozier, Stuart</t>
  </si>
  <si>
    <t>Li B.K.</t>
  </si>
  <si>
    <t>Focused, eight-element transceive phased array coil for parallel magnetic resonance imaging of the chest - Theoretical considerations</t>
  </si>
  <si>
    <t>10.1002/mrm.20505</t>
  </si>
  <si>
    <t>2-s2.0-19544387778</t>
  </si>
  <si>
    <t>['¬© 2005', 'track interferometry', 'track direction', 'stationary clutter', 'sar along', 'rights reserved', 'performance superiority', 'pdf ),', 'new detector', 'makes use', 'identical geometry', 'histogram approximation', 'francis group', 'false alarms', 'extract movers', 'derived using', 'clutter interferogram', 'also discussed', '2 antenna']</t>
  </si>
  <si>
    <t>Canada's RADARSAT-2 synthetic aperture radar (SAR) satellite will be equipped with an experimental ground moving target indication (GMTI) mode, which makes use of the "dual-receive" capability of the RADARSAT-2 antenna to provide two apertures aligned in the along-track direction. The mode allows two SAR images to be taken under identical geometry of observation, but separated by a short time lag. One of the GMTI techniques currently being explored is based on SAR along-track interferometry (SAR ATI), which uses the magnitude‚Äìphase information of the interferogram to extract movers from stationary clutter. In this paper, an unconventional but fully automatic detection scheme, derived using a histogram approximation to the clutter joint probability density function (PDF), is proposed. The new nonparametric method permits the implementation of a constant false alarm rate (CFAR) detector without deriving a theoretical joint PDF for the clutter interferogram. A false alarm reduction technique, based on "selective" local density calculations, is also discussed. Experiments show striking improvement in reducing the number of false alarms (up to 60% reduction) over the original detector without significantly degrading its performance. The detector is shown to be robust in its ability to handle both simulated (RADARSAT-2) and real (airborne) data. Comparison with a conventional parametric CFAR detector, derived using theoretical marginal PDFs of the magnitude and phase of the interferogram, suggests the performance superiority of the new detector. ¬© 2005, Taylor &amp; Francis Group, LLC. All rights reserved.</t>
  </si>
  <si>
    <t>73-84</t>
  </si>
  <si>
    <t>Chiu, Shen</t>
  </si>
  <si>
    <t>A constant false alarm rate (CFAR) detector for RADARSAT-2 along-track interferometry</t>
  </si>
  <si>
    <t>10.5589/m04-057</t>
  </si>
  <si>
    <t>2-s2.0-19544391286</t>
  </si>
  <si>
    <t>CCR-0238042</t>
  </si>
  <si>
    <t>['systematic way', 'super set', 'powerful code', 'powerful characteristics', 'orthogonal space', 'new super', 'new family', 'good performance', 'full diversity', 'coding gain', 'building blocks', 'also possible']</t>
  </si>
  <si>
    <t>Quasi-orthogonal designs | Set partitioning | Space-time codes | Super-orthogonal codes | Transmitter diversity | Trellis codes</t>
  </si>
  <si>
    <t>We introduce a new family of space-time trellis codes that extends the powerful characteristics of super-orthogonal space-time trellis codes to four transmit antennas. We consider a family of quasi-orthogonal space-time block codes as building blocks in our new trellis codes. These codes combine set partitioning and a super set of quasi-orthogonal space-time block codes in a systematic way to provide full diversity and improved coding gain. The result is a powerful code that provides full rate, full diversity, and high coding gain. It is also possible to maintain a tradeoff between coding gain and rate. Simulation results demonstrate the good performance of our new super-quasi-orthogonal space-time trellis codes. ¬© 2005 IEEE.</t>
  </si>
  <si>
    <t>215-226</t>
  </si>
  <si>
    <t>IEEE Transactions on Wireless Communications</t>
  </si>
  <si>
    <t>60007278;60012708</t>
  </si>
  <si>
    <t>7004144452;55905441700</t>
  </si>
  <si>
    <t>Jafarkhani, Hamid;Hassanpour, Navid</t>
  </si>
  <si>
    <t>Palo Alto;Irvine</t>
  </si>
  <si>
    <t>Stanford University;University of California, Irvine</t>
  </si>
  <si>
    <t>60012708;60007278</t>
  </si>
  <si>
    <t>Jafarkhani H.</t>
  </si>
  <si>
    <t>Super-quasi-orthogonal space-time trellis codes for four transmit antennas</t>
  </si>
  <si>
    <t>10.1109/TWC.2004.840247</t>
  </si>
  <si>
    <t>2-s2.0-19644362399</t>
  </si>
  <si>
    <t>['loop models', 'longitudinal dynamics', 'linear parameter', 'invariant systems', 'fundamental problem', 'fdi filters', 'fault detection', 'closed loop']</t>
  </si>
  <si>
    <t>We present a fault detection and isolation (FDI) filter design using a linear parameter-varying (LPV) model of the longitudinal dynamics of a Boeing 747 series 100/200. The LPV FDI filter design is based on an extension of the fundamental problem of residual generation concepts elaborated for linear, time-invariant systems. Typically, the FDI filters are designed for open-loop models, and applied in closed loop. An application is shown of an LPV FDI filter for actuator failure detection and isolation in the closed-loop longitudinal LPV system to the full nonlinear Boeing 747 aircraft simulation, which represents the "true" system.</t>
  </si>
  <si>
    <t>461-470</t>
  </si>
  <si>
    <t>Journal of Guidance, Control, and Dynamics</t>
  </si>
  <si>
    <t>May/June 2005</t>
  </si>
  <si>
    <t>60030035;60029445;60029445;60024855-60027811</t>
  </si>
  <si>
    <t>56066093300;22634801900;7005381612;7102304229</t>
  </si>
  <si>
    <t>Sz√°szi, Istv√°n;Marcos, Andr√©s;Balas, Gary J.;Bokor, J√≥zsef</t>
  </si>
  <si>
    <t>Hungary;United States;Hungary;Hungary</t>
  </si>
  <si>
    <t>Budapest;Minneapolis;Budapest;Budapest</t>
  </si>
  <si>
    <t>Budapest University of Technology and Economics;University of Minnesota Twin Cities;Magyar Tudomanyos Akademia;Sz√°m√≠t√°stechnikai √©s Automatiz√°l√°si Kutat√≥int√©zet</t>
  </si>
  <si>
    <t>60030035;60029445;60027811;60024855</t>
  </si>
  <si>
    <t>Sz√°szi I.</t>
  </si>
  <si>
    <t>Linear parameter-varying detection filter design for a boeing 747-100/200 aircraft</t>
  </si>
  <si>
    <t>10.2514/1.6689</t>
  </si>
  <si>
    <t>2-s2.0-19644371323</t>
  </si>
  <si>
    <t>['well suited', 'time implementation', 'stopping tolerances', 'simplex method', 'rights reserved', 'results show', 'programming formulations', 'preferred implementations', 'point algorithms', 'norm objectives', 'following interior', 'direct allocation', 'corrector path', 'computational efficiency', 'appropriate choices', 'american institute', 'allocation problems', 'algorithm parameters', '17 transport']</t>
  </si>
  <si>
    <t>Linear-programming formulations of control allocation problems are considered, including those associated with direct allocation and mixed l 1-norm objectives. Primal-dual and predictor-corrector path-following interior-point algorithms, that are shown to be well suited for the control-allocation problems, are described in some detail with an emphasis on preferred implementations. The performance of each algorithm is evaluated for computational efficiency and for accuracy using linear models of a C-17 transport and a tailless fighter aircraft. Appropriate choices of stopping tolerances and other algorithm parameters are studied. Comparisons of speed and accuracy are made to the simplex method. Results show that real-time implementation of the algorithms is feasible, without requiring excessive number of computations. Copyright ¬© 2004 by the American Institute of Aeronautics and Astronautics, Inc. All rights reserved.</t>
  </si>
  <si>
    <t>471-480</t>
  </si>
  <si>
    <t>60005304-101236443;60025488-124670410</t>
  </si>
  <si>
    <t>8396657100;7005064980</t>
  </si>
  <si>
    <t>Petersen, John A.M.;Bodson, Marc</t>
  </si>
  <si>
    <t>United States;United States;;United States</t>
  </si>
  <si>
    <t>Salt Lake City;Waltham;;</t>
  </si>
  <si>
    <t>The University of Utah;Raytheon;Electrical and Computer Engineering;GNC Center</t>
  </si>
  <si>
    <t>60025488;60005304;124670410;101236443</t>
  </si>
  <si>
    <t>Petersen J.A.M.</t>
  </si>
  <si>
    <t>Interior-point algorithms for control allocation</t>
  </si>
  <si>
    <t>10.2514/1.5937</t>
  </si>
  <si>
    <t>2-s2.0-19644377076</t>
  </si>
  <si>
    <t>['structure interaction', 'significant control', 'proposed control', 'mass ratio', 'integrated attitude', 'disturbance torques', 'control system', 'bandwidth attitude', 'array platform', '4 m2']</t>
  </si>
  <si>
    <t>Design of an attitude- and orbit-control system is presented for a 3.2 √ó 3.2 km geostationary solar-array platform with an area-to-mass ratio of 0.4 m2/kg. The proposed control-system architecture utilizes electric thrusters for integrated attitude and orbit eccentricity control by counteracting, simultaneously, attitude-disturbance torques and a large orbital perturbing force. Significant control-structure interaction, possible for such a very large flexible structure, is avoided by employing a low-bandwidth attitude-control system. However, a concept of persistent-disturbance accommodating control is utilized to provide precision attitude control in the presence of dynamic modeling uncertainties and persistent external disturbances.</t>
  </si>
  <si>
    <t>439-451</t>
  </si>
  <si>
    <t>60003892;60000854-117807442</t>
  </si>
  <si>
    <t>7006241207;6602344036</t>
  </si>
  <si>
    <t>Wie, Bong;Roithmayr, Carlos M.</t>
  </si>
  <si>
    <t>Tempe;Hampton;Palo Alto</t>
  </si>
  <si>
    <t>Arizona State University;NASA Langley Research Center;Aerospace Engineer</t>
  </si>
  <si>
    <t>60003892;60000854;117807442</t>
  </si>
  <si>
    <t>Wie B.</t>
  </si>
  <si>
    <t>Attitude and orbit control of a very large geostationary solar power satellite</t>
  </si>
  <si>
    <t>10.2514/1.6813</t>
  </si>
  <si>
    <t>2-s2.0-19644377280</t>
  </si>
  <si>
    <t>['wing section', 'specific trailing', 'span leading', 'recent years', 'primary aerostructure', 'optimize performance', 'leading edge', 'essential equations', 'control surfaces', 'control reversal', 'although reversal', 'adverse consequences', 'actuator flexibility']</t>
  </si>
  <si>
    <t>Control reversal is the loss, due to the flexibility of the primary aerostructure, of aircraft maneuvering loads induced by control surfaces. In recent years, attention has been given to the suppression of reversal through the use of distributed control surfaces. The authors study reversal behavior for a wing section with full-span leading-edge and trailing-edge control surfaces. The essential equations are developed by examining static aeroelastic responses. Analysis and experiments are presented. Specific trailing-edge to leading-edge control commands are identified to optimize performance. Although reversal is not eliminated in the experiments, the addition of the leading edge is shown to improve performance substantially. The research also identifies the adverse consequences of actuator flexibility.</t>
  </si>
  <si>
    <t>452-460</t>
  </si>
  <si>
    <t>60020547;60020547-124169805</t>
  </si>
  <si>
    <t>57199346844;7004668451</t>
  </si>
  <si>
    <t>Platanitis, George;Strganac, Thomas W.</t>
  </si>
  <si>
    <t>College Station;</t>
  </si>
  <si>
    <t>Texas A&amp;M University;3141 TAMU</t>
  </si>
  <si>
    <t>60020547;124169805</t>
  </si>
  <si>
    <t>Platanitis G.</t>
  </si>
  <si>
    <t>Suppression of control reversal using leading- And trailing-edge control surfaces</t>
  </si>
  <si>
    <t>10.2514/1.6692</t>
  </si>
  <si>
    <t>2-s2.0-19644396515</t>
  </si>
  <si>
    <t>Sixth Framework Programme</t>
  </si>
  <si>
    <t>FP6</t>
  </si>
  <si>
    <t>['wave propagation', 'water content', 'ultrawide band', 'squares problem', 'signals relies', 'sandy soil', 'radar signal', 'radar combined', 'previous studies', 'performing inversions', 'model inversion', 'model describing', 'methodology relies', 'horn antenna', 'gpr measurements', 'frequency dependence', 'frequency continuous', 'forward modeling', 'exact solution', 'electromagnetic properties', 'electromagnetic parameters', 'electric conductivity', 'effect increases', 'dielectric permittivity', 'classical least', 'business media', 'advantageous since', '3 ghz']</t>
  </si>
  <si>
    <t>Frequency dependence | Ground penetrating radar | Inverse modeling | Soil electromagnetic properties</t>
  </si>
  <si>
    <t>The accuracy at which the subsurface electromagnetic properties can be identified from full wave inversion of ground penetrating radar (GPR) signals relies on the appropriateness of the model describing their frequency dependence. In this paper, we focus on the characterization of the frequency dependence of the dielectric permittivity and electric conductivity of a sandy soil subject to different water contents from inversion of GPR measurements. Based on previous studies of Lambot et al. the methodology relies on an ultrawide band (UWB) stepped-frequency continuous-wave (SFCW) radar combined with an off-ground monostatic transverse electromagnetic (TEM) horn antenna. Forward modeling of the radar signal is based on linear system transfer functions for describing the antenna, and on the exact solution of Maxwell's equations for wave propagation in a horizontally multilayered medium representing the subsurface. Model inversion, formulated by the classical least-squares problem, is carried out iteratively using advanced global optimization techniques. The frequency dependence of the electromagnetic properties of the sandy soil is characterized by performing inversions of the radar signal in different and subsequent limited frequency bands, in which the electromagnetic parameters are assumed to be constant. We observed that over the entire frequency band considered in this study (1-3 GHz), the dielectric permittivity of the sand remains constant with frequency, whatever the water content is. In contrast, the electric conductivity increases significantly from 1GHz to 3 GHz, and this effect increases with water content. The frequency dependence of the electric conductivity may be adequately described using a simple linear relationship. This approach is advantageous since it limits the number of parameters to be optimized in the inverse modeling procedure. ¬© 2005 Springer Science+Business Media, Inc.</t>
  </si>
  <si>
    <t>73-87</t>
  </si>
  <si>
    <t>Subsurface Sensing Technologies and Applications</t>
  </si>
  <si>
    <t>60006288-60000874;60000874;101822244;60004280;60000874;60006288</t>
  </si>
  <si>
    <t>6602626321;8261949100;6602959756;56449015700;7003615391;6602473359</t>
  </si>
  <si>
    <t>Lambot, S√©bastien;van den Bosch, Idesbald;Stockbroeckx, Benoit;Druyts, Pascal;Vanclooster, Marnik;Slob, Evert</t>
  </si>
  <si>
    <t>Netherlands;Belgium;Belgium;Belgium</t>
  </si>
  <si>
    <t>Delft;Brussels;Louvain-la-Neuve;Louvain-la-Neuve</t>
  </si>
  <si>
    <t>Delft University of Technology;Koninklijke Militaire School - Ecole Royale Militaire;Universit√© Catholique de Louvain;Mic6 Company</t>
  </si>
  <si>
    <t>60006288;60004280;60000874;101822244</t>
  </si>
  <si>
    <t>Lambot S.</t>
  </si>
  <si>
    <t>Frequency dependence of the soil electromagnetic properties derived from ground-penetrating radar signal inversion</t>
  </si>
  <si>
    <t>10.1007/s11220-005-4228-x</t>
  </si>
  <si>
    <t>2-s2.0-19744362833</t>
  </si>
  <si>
    <t>Japan Society for the Promotion of Science</t>
  </si>
  <si>
    <t>JSPS</t>
  </si>
  <si>
    <t>['vertical fractures', 'useful method', 'successfully explain', 'subsurface compared', 'spatial orientations', 'resistivity tomography', 'resistivity tomograms', 'radar reflection', 'radar method', 'physical property', 'joint interpretation', 'hydrogeologic setting', 'get images', 'five boreholes', 'eight sections', 'easily obtained', 'directional characteristic', 'could estimate', 'business media', 'borehole radar', 'also applied']</t>
  </si>
  <si>
    <t>Borehole radar reflection | Fracture | Granite quarry | Resistivity tomography</t>
  </si>
  <si>
    <t>To delineate the inhomogeneities including fractures and to estimate the freshness of rock, borehole radar and resistivity tomography surveys were conducted at a granite quarry mine in Korea. Borehole radar reflection images were obtained at five boreholes and we could get high resolution image of fractures. Spatial orientations of fractures, however, could not be attained because of omni-directional characteristic of antennas. Radar tomography method, a very useful method to estimate the freshness of rock, was also applied but we failed to get images of fractures because vertical fractures were dominant in this site. To get tomographic image of vertical fractures, we conducted the resistivity tomography over eight sections. Although resistivity tomography method provides very low resolution image of the subsurface compared to radar method, we could get tomographic images of vertical fractures. Spatial orientations of fractures were easily obtained by joint interpretation of radar reflection and resistivity tomography images, and we could accurately define the fractures in 3-D manner. Moreover, we could estimate the physical property of fractures by resistivity tomograms, which have been used to successfully explain the hydrogeologic setting of granite quarry mine. ¬© 2005 Springer Science+Business Media, Inc.</t>
  </si>
  <si>
    <t>89-100</t>
  </si>
  <si>
    <t>60031430;60031430;60031430;60008435</t>
  </si>
  <si>
    <t>36762473400;55720066600;36089770000;7405726997</t>
  </si>
  <si>
    <t>Yi, Myeong Jong;Kim, Jung Ho;Cho, Seong Jun;Sato, Motoyuki</t>
  </si>
  <si>
    <t>South Korea;Japan</t>
  </si>
  <si>
    <t>Daejeon;Sendai</t>
  </si>
  <si>
    <t>Korea Institute of Geoscience and Mineral Resources;Tohoku University</t>
  </si>
  <si>
    <t>60031430;60008435</t>
  </si>
  <si>
    <t>Yi M.</t>
  </si>
  <si>
    <t>Integrated application of borehole radar reflection and resistivity tomography to delineate fractures at a granite quarry</t>
  </si>
  <si>
    <t>10.1007/s11220-005-4230-3</t>
  </si>
  <si>
    <t>2-s2.0-19744367039</t>
  </si>
  <si>
    <t>['system tests', 'structure combining', 'sf gprs', 'quadrature modulator', 'laboratory tests', 'dds ),', 'business media', '2500 mhz', '200 steps', '10 ms']</t>
  </si>
  <si>
    <t>CW-SF GPR | High-speed | Quadrature modulator | UWB</t>
  </si>
  <si>
    <t>In this work an innovative high speed continuous wave stepped frequency GPR has been designed and implemented with the aim of overcoming the low speed issue of wide bandwidth CW-SF GPRs. It is based on a structure combining a Digital Direct Synthesizer (DDS), a Phase Lock Loop (PLL) and a quadrature modulator (I/Q Modulator). The radar is an L-S band GPR able to scan a 1 GHz bandwidth (1500-2500 MHz) with 200 steps in 10 ms. The system has been developed for automatic synthetic aperture radar (SAR) imaging of historical-artistic interest structures. Some system tests and laboratory tests on a realistic masonry setup were carried out in order to asses the performances of this system. ¬© 2005 Springer Science+Business Media, Inc.</t>
  </si>
  <si>
    <t>43-57</t>
  </si>
  <si>
    <t>60021859;60021859;60021859</t>
  </si>
  <si>
    <t>6603516211;7004143631;7003584165</t>
  </si>
  <si>
    <t>Parrini, Filippo;Pieraccini, Massimiliano;Atzeni, Carlo</t>
  </si>
  <si>
    <t>Florence</t>
  </si>
  <si>
    <t>Universit√† degli Studi di Firenze</t>
  </si>
  <si>
    <t>Parrini F.</t>
  </si>
  <si>
    <t>A high-speed continuous wave GPR</t>
  </si>
  <si>
    <t>10.1007/s11220-005-4225-0</t>
  </si>
  <si>
    <t>2-s2.0-19744374642</t>
  </si>
  <si>
    <t>AT24-0402</t>
  </si>
  <si>
    <t>['use 3', 'simulate events', 'simple models', 'results provide', 'numerically investigate', 'moveout profiles', 'moveout profile', 'low conductivity', 'inhomogeneous ground', 'horizontal dipole', 'flat surface', 'either high', 'dielectric complications', 'clearly show', 'business media', 'azimuth dependence', 'analytical solutions', 'air wave']</t>
  </si>
  <si>
    <t>Anomaly models | Broadside | End-fire | Half-space | Pseudospectral time domain method</t>
  </si>
  <si>
    <t>We numerically investigate the propagation of radar type short pulses from a horizontal dipole in the presence of some simple models of inhomogeneous ground with a flat surface. We use 3-dimensional (3-D) pseudospectral time domain (PSTD) and 2-D finite difference time domain forward modeling to determine the range and azimuth dependence of electric field components and to simulate events in a moveout profile. The models are: (i) a uniform half space with either high or low conductivity; (ii) a vertical dielectric wedge; (iii) a surface thin layer with a monocline wedge overlaid on the dielectric half space. Our homogeneous results agree with the analytical solutions, and more clearly show the significant vertical electric field component, which occurs for all models. The incorporation of an anomalous dielectric quadrant does not affect the air wave and only complicates ground wave propagation near the boundary. Modeling of a monocline dielectric wedge shows predictable subsurface reflections and refractions, some of which are highly dispersive events, depending on the direction of propagation. We present two field examples that appear to demonstrate some of our findings. We conclude that air waves make suitable references for moveout profiles regardless of dielectric complications, and that our results provide some insight into the interpretation of unique events seen in moveout profiles. ¬© 2005 Springer Science+Business Media, Inc.</t>
  </si>
  <si>
    <t>60022659;60006051</t>
  </si>
  <si>
    <t>8557620700;7005508584</t>
  </si>
  <si>
    <t>Liu, Lanbo;Arcone, Steve A.</t>
  </si>
  <si>
    <t>Storrs;Hanover</t>
  </si>
  <si>
    <t>University of Connecticut;U.S. Army Cold Regions Research and Engineering Laboratory</t>
  </si>
  <si>
    <t>Propagation of radar pulses from a horizontal dipole in variable dielectric ground: A numerical approach</t>
  </si>
  <si>
    <t>10.1007/s11220-005-4223-2</t>
  </si>
  <si>
    <t>2-s2.0-19744375454</t>
  </si>
  <si>
    <t>['western europe', 'vertical gravestones', 'two groups', 'thereby creating', 'terrestrial photogrammetry', 'study demonstrates', 'study area', 'structure forms', 'shallow subsoil', 'shallow reflectors', 'quickly detect', 'penetrating radar', 'new highway', 'mhz antenna', 'longer exists', 'gpr investigation', 'excavation revealed', 'detailed record', 'archaeological site']</t>
  </si>
  <si>
    <t>This study demonstrates how a combination of ground-penetrating radar (GPR) and terrestrial photogrammetry were used at an archaeological site in Vigo, Spain to quickly detect and document the remains of two megalithic tombs. An investigation was necessary because the tombs were uncovered during the construction of a new highway. A total station survey was conducted to develop a digital terrain model (DTM) of the study area. Then, a GPR investigation of shallow subsoil was carried out with a 900-MHz antenna. Radar imaging enabled the mapping of two groups of very shallow reflectors, and the excavation revealed a layer of stones with some vertical gravestones at both sites. Each structure forms a megalithic tomb similar to the barrows of Western Europe. Finally, a close-range photogrammetric study was conducted to obtain an accurate metric document. The exhaustive documentation enabled a fine-scaled 3D reconstruction of tombs, thereby creating a detailed record of a site which no longer exists. ¬© 2005 Wiley Periodicals, Inc.</t>
  </si>
  <si>
    <t>521-535</t>
  </si>
  <si>
    <t>Geoarchaeology</t>
  </si>
  <si>
    <t>60026134;60026134</t>
  </si>
  <si>
    <t>6603882725;56217320100</t>
  </si>
  <si>
    <t>Lorenzo, Henrique;Arias, Pedro</t>
  </si>
  <si>
    <t>Vigo</t>
  </si>
  <si>
    <t>Universidade de Vigo</t>
  </si>
  <si>
    <t>Lorenzo H.</t>
  </si>
  <si>
    <t>A methodology for rapid archaeological site documentation using ground-penetrating radar and terrestrial photogrammetry</t>
  </si>
  <si>
    <t>10.1002/gea.20061</t>
  </si>
  <si>
    <t>2-s2.0-19844379574</t>
  </si>
  <si>
    <t>['two questions', 'transmitted signal', 'transmitted power', 'target ber', 'prediction errors', 'pilot symbols', 'much power', 'first analyze', 'error rate', 'csi available', 'csi ),', 'consume part', 'channel estimation', 'ber ).']</t>
  </si>
  <si>
    <t>Adaptive modulation | Channel estimation | Channel prediction | Rayleigh fading</t>
  </si>
  <si>
    <t>Adaptive modulation requires channel state information (CSI), which can be acquired at the receiver by inserting pilot symbols in the transmitted signal. In this paper, we first analyze the effect linear minimum mean square error (MMSE) channel estimation and prediction errors have on bit-error rate (BER). Based on this analysis, we develop adaptive pilot symbol assisted modulation (PSAM) schemes that account for both channel estimation and prediction errors to meet a target BER. While pilot symbols facilitate channel acquisition, they consume part of transmitted power and bandwidth, which in turn, reduces spectral efficiency. With imperfect (and thus, partial) CSI available at the transmitter and receiver, two questions arise naturally: how often should pilot symbols be transmitted, and how much power should be allocated to pilot symbols. We address these two questions by optimizing pilot parameters to maximize spectral efficiency. ¬© 2005 IEEE.</t>
  </si>
  <si>
    <t>246-256</t>
  </si>
  <si>
    <t>60029445-60029251;60029445</t>
  </si>
  <si>
    <t>55308428000;36049280600</t>
  </si>
  <si>
    <t>Cai, Xiaodong;Giannakis, Georgios B.</t>
  </si>
  <si>
    <t>Minneapolis;Coral Gables</t>
  </si>
  <si>
    <t>University of Minnesota Twin Cities;University of Miami</t>
  </si>
  <si>
    <t>60029445;60029251</t>
  </si>
  <si>
    <t>Cai X.</t>
  </si>
  <si>
    <t>Adaptive PSAM accounting for channel estimation and prediction errors</t>
  </si>
  <si>
    <t>10.1109/TWC.2004.840200</t>
  </si>
  <si>
    <t>2-s2.0-19944374119</t>
  </si>
  <si>
    <t>['work concentrates', 'receiver part', 'paper summarizes', 'normally located', 'describes concepts']</t>
  </si>
  <si>
    <t>The software-defined-radio concept received increasing attention due to necessity of multi-mode/multi-system capable terminals for next generation communication systems. This paper summarizes the requirements of a multi-mode compliant digital-front-end (DFE) and describes concepts for cellular terminal implementations on silicon. A partitioning is proposed wherein functionality, normally located in the analog-front-end, is shifted to the digital-front-end. This work concentrates on the receiver part of the digital-front-end.</t>
  </si>
  <si>
    <t>23-27</t>
  </si>
  <si>
    <t>WSEAS Transactions on Electronics</t>
  </si>
  <si>
    <t>60021931;60099201;60024883;60000765;60021931;60021931</t>
  </si>
  <si>
    <t>8721000600;7006103442;57205242164;8442639500;8240575700;6602093893</t>
  </si>
  <si>
    <t>Hueber, Gernot;Maurer, Linus;Strasser, Georg;Chabrak, Karim;Stuhlberger, Rainer;Hagelauer, Richard</t>
  </si>
  <si>
    <t>Austria;Austria;Austria;Germany</t>
  </si>
  <si>
    <t>Linz;Linz;Linz;Erlangen</t>
  </si>
  <si>
    <t>DICE GmbH &amp; Co KG;Linz Center of Mechatronics GmbH;Johannes Kepler University Linz;Friedrich-Alexander-Universit√§t Erlangen-N√ºrnberg</t>
  </si>
  <si>
    <t>60099201;60024883;60021931;60000765</t>
  </si>
  <si>
    <t>Hueber G.</t>
  </si>
  <si>
    <t>SDR compliant multi-mode digital-front-end design concepts for cellular terminals</t>
  </si>
  <si>
    <t>2-s2.0-19944378114</t>
  </si>
  <si>
    <t>['wlan band', 'wide bandwidth', 'using duroid', 'upper bands', 'three shapes', 'third shapes', 'structure compared', 'size reduction', 'shaped slot', 'shaped slits', 'regular stacked', 'radiating surface', 'proposed antennas', 'pifa structure', 'modern mobile', 'low cost', 'increased demand', 'first shape', 'cutting u', 'cost antennas', 'compact size', 'bandwidth 5', 'antenna substrate', '6 %.', '4 ghz']</t>
  </si>
  <si>
    <t>Bluetooth | Compact antenna | Dual band | Planar inverted f-antenna (PIFA) | U-shaped slot | Wide bandwidth | WLAN</t>
  </si>
  <si>
    <t>Nowadays, in modern mobile and wireless communication systems, there is an increased demand for compact, wide bandwidth and low-cost antennas with dual band capability. In this paper, three shapes for a low cost, reduced size PIFA with wide bandwidth are investigated. The antenna is fed by single coaxial cable. Size reduction is achieved by cutting U-shaped slot on the radiating surface of the PIFA structure. The antenna size becomes (0.22 Œª √ó 0.18 Œª). Wide bandwidth is reached by making the U-shaped slot with two unequal arms. Compact size is obtained by using duroid as substrate in the first design shape. Moreover, dual operating frequencies are achieved by cutting either L-shaped or U-shaped slits on the coupled feeding part of the radiating surface. The antenna substrate is selected from a cheap foam material with Œµr=1.07 for the second and third shapes. The first shape is resonating at WLAN band 5.29GHz with bandwidth 5.6%. The second and third shapes resonate in Bluetooth ISM band at 2.4 GHz as well as in WLAN band at 5.2GHz. The bandwidths are 31% and 7.5% for the lower and upper bands, respectively. The proposed antennas are simple in structure compared to regular stacked or coplanar parasitic patch antennas. This makes them suitable for most mobile communication applications.</t>
  </si>
  <si>
    <t>WSEAS Transactions and Communications</t>
  </si>
  <si>
    <t>60005916;60005916;60016618</t>
  </si>
  <si>
    <t>6603063814;36015041200;6602816002</t>
  </si>
  <si>
    <t>Elsadek, Hala;Nashaat, Dalia;Ghali, Hani</t>
  </si>
  <si>
    <t>Egypt;Egypt</t>
  </si>
  <si>
    <t>Cairo;Cairo</t>
  </si>
  <si>
    <t>Ain Shams University;Electronics Research Institute of Cairo</t>
  </si>
  <si>
    <t>60016618;60005916</t>
  </si>
  <si>
    <t>Elsadek H.</t>
  </si>
  <si>
    <t>Broad band and compact U-shaped PIFA with dual band capability for bluetooth and WLAN applications</t>
  </si>
  <si>
    <t>2-s2.0-19944378818</t>
  </si>
  <si>
    <t>['solar cells', 'solar cell', 'series connection', 'rf properties', 'planar antenna', 'photovoltaic module', 'paper describes', 'original feature', 'numerous cells', 'numerical simulations', 'mobile communications', 'indoor ventilation', 'gsm antenna', 'gsm ).', 'good agreement', 'electric power', 'cell spacing', 'built due', 'basics regarding', 'antenna consisting', 'also possible']</t>
  </si>
  <si>
    <t>Antenna efficiency | Planar antennas | Solar cells | Vehicular antennas | Wheeler Cap</t>
  </si>
  <si>
    <t>This paper describes the application of photovoltaic (PV) solar cells in planar antenna structures. The radiating patch element of a planar antenna is replaced by a solar cell. Furthermore radiating slots are built due to the cell spacing in a solar cell array. The original feature of a solar cell (DC current generation) remains, but additionally the solar cell is now able to receive and transmit electromagnetic waves. At first some basics regarding the RF properties of solar cell patches are discussed. The efficiency of solar cell antennas is measured by means of the Wheeler Cap method, which is verified with numerical simulations. One single solar cell can be used as antenna, but it is also possible to integrate an antenna into a complete solar cell module which consists of a series connection of numerous cells. Finally two applications are presented: an antenna consisting of one solar cell for the use in stand alone monitoring systems and a slot antenna integrated in a photovoltaic module for mobile communications (GSM). The aim is to integrate the GSM antenna into vehicular glass roofs which are covered with photovoltaic solar cells in order to deliver the electric power for the indoor ventilation of the car. Both antennas are built up with commonly used solar cells. The comparison of measured and simulated antenna properties shows a good agreement.</t>
  </si>
  <si>
    <t>77-83</t>
  </si>
  <si>
    <t>March/April 2005</t>
  </si>
  <si>
    <t>60018123;60018123;100589817;100589817</t>
  </si>
  <si>
    <t>57197609110;6603478015;55917797700;8329362000</t>
  </si>
  <si>
    <t>Henze, Norbert;Fr√ºchting, Henning;Bendel, Christian;Kirchhof, J√∂rg</t>
  </si>
  <si>
    <t>Kassel;Kassel</t>
  </si>
  <si>
    <t>Universit√§t Kassel;Institut f√ºr Solare Energieversorgungstechnik</t>
  </si>
  <si>
    <t>60018123;100589817</t>
  </si>
  <si>
    <t>Henze N.</t>
  </si>
  <si>
    <t>Planar antennas with photovoltaic solar cells for mobile communications</t>
  </si>
  <si>
    <t>10.1515/FREQ.2005.59.3-4.77</t>
  </si>
  <si>
    <t>2-s2.0-19944379193</t>
  </si>
  <si>
    <t>['water interface', 'unfrozen water', 'toolik river', 'river ice', 'river channel', 'radar data', 'main tributary', 'large channels', 'kuparuk river', 'floating ice', 'downstream transition', 'downstream change', 'collected ground', 'channel size', 'bedfast ice']</t>
  </si>
  <si>
    <t>We collected ground-penetrating radar data at 10 sites along the Kuparuk River and its main tributary, the Toolik River, to detect unfrozen water beneath river ice. We used 250 MHz and 500 MHz antennas to image both the ice-water interface and the river channel in late April 2001, when daily high temperatures were consistently below freezing and river ice had attained its maximum seasonal thickness. The presence of water below the river ice appears as a strong, horizontal reflection observed in the radar data and is confirmed by drill hole data. A downstream transition occurs from ice that is frozen to the bed, called bedfast ice, to ice that is floating on unfrozen water, called floating ice. This transition in ice type corresponds to a downstream change in channel size that was detected in previously conducted hydraulic geometry surveys of the Kuparuk River. We propose a conceptual model wherein the downstream transition from bedfast ice to floating ice is responsible for an observed step change in channel size due to enhanced bank erosion in large channels by floating ice. ¬© 2005 Regents of the University of Colorado.</t>
  </si>
  <si>
    <t>157-162</t>
  </si>
  <si>
    <t>Arctic, Antarctic, and Alpine Research</t>
  </si>
  <si>
    <t>60001456;60001456;60001456</t>
  </si>
  <si>
    <t>8589042800;7401469528;6603310286</t>
  </si>
  <si>
    <t>Best, Heather;McNamara, James P.;Liberty, Lee</t>
  </si>
  <si>
    <t>Boise</t>
  </si>
  <si>
    <t>Boise State University</t>
  </si>
  <si>
    <t>Best H.</t>
  </si>
  <si>
    <t>Association of ice and river channel morphology determined using ground-penetrating radar in the Kuparuk River, Alaska</t>
  </si>
  <si>
    <t>10.1657/1523-0430(2005)037[0157:AOIARC]2.0.CO;2</t>
  </si>
  <si>
    <t>2-s2.0-19944380429</t>
  </si>
  <si>
    <t>['unified approach', 'temporal diversity', 'system parameters', 'system bandwidth', 'spectral diversity', 'spectral correlation', 'spatial diversity', 'spatial correlation', 'selective block', 'performance limits', 'performance analysis', 'outage probability', 'fundamental limits', 'frequency codes', 'fading channels', 'fading channel', 'error probability', 'diversities jointly', 'delay constraint', 'correlation profile', 'coherence time', 'coherence bandwidth', 'code performs', 'certain circumstances']</t>
  </si>
  <si>
    <t>Error bound | Fading channels | Frequency-selective | Multiple antennas | Multiple-input multiple-output (MIMO) | Orthogonal frequency division multiplexing (OFDM) | Outage probability | Performance criterion | Space-time-frequency codes</t>
  </si>
  <si>
    <t>A sphere packing lower bound and a pairwise error upper bound are derived on error probability of space-time-frequency coded OFDM systems over multiple antenna block-fading channels. These bounds are useful in performance analysis and design of the codes. For example, the sphere packing bound provides a tool to investigate the performance limits of frequency-selective block-fading channels in terms of parameters such as number of antennas, coherence time, coherence bandwidth, delay constraint, and system bandwidth. Also, it can be used to specify the merit of a code in the sense of how far the code performs from fundamental limits. Comparisons with several known results are provided to support this assertion. On the other hand, the pairwise error upper bound can be used as a basis for a unified approach to analysis and design of space-time-frequency codes over any Rician or Rayleigh, block-fading channel in the presence of any type of correlation profile. Expressions for maxima of temporal diversity, spectral diversity, and spatial diversity are derived in terms of the system parameters. It is shown that under certain circumstances, one can not obtain the maxima of all types of diversities jointly. Moreover, the effect of system parameters and channel correlation profile on outage probability is investigated. Specifically, it is shown that unlike the spatial correlation, the temporal and spectral correlation does not affect the ergodic channel capacity (per dimension). However, they increase the variance of instantaneous channel capacity and hence, increase the outage probability. ¬© 2005 IEEE.</t>
  </si>
  <si>
    <t>320-330</t>
  </si>
  <si>
    <t>60021032;60021032;60021032</t>
  </si>
  <si>
    <t>6603274726;7202365765;55951191700</t>
  </si>
  <si>
    <t>Fozunbal, Majid;McLaughlin, Steven W.;Schafer, Ronald W.</t>
  </si>
  <si>
    <t>Fozunbal M.</t>
  </si>
  <si>
    <t>On space-time-frequency coding over MIMO-OFDM systems</t>
  </si>
  <si>
    <t>10.1109/TWC.2004.840257</t>
  </si>
  <si>
    <t>2-s2.0-19944384268</t>
  </si>
  <si>
    <t>['squares estimate', 'receive antennas', 'performance due', 'pep ).', 'form expression', 'error performance', 'decision variable', 'characteristic function', 'channel matrix', 'also obtained']</t>
  </si>
  <si>
    <t>Imperfect channel estimation | Pairwise error probability | Pilot code vectors | Rayleigh fading | Space-time coding</t>
  </si>
  <si>
    <t>We analyze the error performance of a space-time coding system using N transmit and M receive antennas with imperfect channel estimation in flat Rayleigh fading. A least-squares estimate of the channel matrix is obtained by using a sequence of pilot code vectors. The estimate is found to be perturbed by an M √ó N perturbation matrix with zero-mean circular Gaussian entries. Using the characteristic function of the decision variable, we derive a closed-form expression for the pairwise error probability (PEP). From the same expression, the PEP in case of perfect channel estimation is also obtained. Numerical results show the degradation in performance due to imperfect channel estimation that can be compensated by increasing the number of receive antennas. ¬© 2005 IEEE.</t>
  </si>
  <si>
    <t>257-265</t>
  </si>
  <si>
    <t>60032730;60032730;60032730</t>
  </si>
  <si>
    <t>35611464600;7005035348;7201691854</t>
  </si>
  <si>
    <t>Garg, Parul;Mallik, Ranjan K.;Gupta, Hari M.</t>
  </si>
  <si>
    <t>New Delhi</t>
  </si>
  <si>
    <t>Indian Institute of Technology Delhi</t>
  </si>
  <si>
    <t>Garg P.</t>
  </si>
  <si>
    <t>Performance analysis of space-time coding with imperfect channel estimation</t>
  </si>
  <si>
    <t>10.1109/TWC.2004.840202</t>
  </si>
  <si>
    <t>2-s2.0-19944390223</t>
  </si>
  <si>
    <t>['utmost importance', 'transmit beamforming', 'sufficient conditions', 'receive combining', 'possible beamformers', 'make use', 'low complexity', 'linear techniques', 'limited amount', 'growing interest', 'error expression', 'easily formulated', 'combining vectors', 'beamforming vectors']</t>
  </si>
  <si>
    <t>Beamforming | Combining | Correlated fading | Diversity methods | MEMO systems | Rayleigh channels | Transmit-receive diversity</t>
  </si>
  <si>
    <t>Transmit beamforming and receive combining are low complexity, linear techniques that make use of the spatial diversity advantage provided by transmitters and/or receivers employing multiple antennas. There has been a growing interest in designing beamforming schemes for frequency division duplexing systems that use a limited amount of feedback from the receiver to the transmitter. This limited feedback conveys a beamforming vector chosen from a finite set known to both the transmitter and receiver. These techniques often use a set of beamforming vectors where the probability of error expression can not be easily formulated or bounded. It is of utmost importance to guarantee that the sets of beamforming and combining vectors are chosen such that full diversity order is achieved. For this reason, necessary and sufficient conditions on the sets of possible beamformers and combiners are derived that guarantee full diversity order in correlated Rayleigh fading. ¬© 2005 IEEE.</t>
  </si>
  <si>
    <t>20-23</t>
  </si>
  <si>
    <t>Necessary and sufficient conditions for full diversity order in correlated Rayleigh fading beamforming and combining systems</t>
  </si>
  <si>
    <t>10.1109/TWC.2004.840197</t>
  </si>
  <si>
    <t>2-s2.0-19944392275</t>
  </si>
  <si>
    <t>['upper bound', 'simple means', 'receive carrier', 'optimum combining', 'one interferer', 'multiple interferers', 'mean value', 'gain ratio', 'derived providing', 'cinr ),', 'analyzed using']</t>
  </si>
  <si>
    <t>Antenna arrays | Diversity methods | Fading channels | Interference suppression</t>
  </si>
  <si>
    <t>The statistical gain differences between two common spatial combining algorithms: optimum combining (OC) and maximal ratio combining (MRC) are analyzed using a gain ratio method. Using the receive carrier-to-interference plus noise ratio (CINR), the gain ratio CINROC/CINRMRC is evaluated in a flat Rayeligh fading communications system with multiple interferers. Exact analytical solutions are derived for the probability density function (PDF) and the average gain ratio with one interferer. When more than one interferer is present, the PDF of the gain ratio is illustrated using Monte Carlo simulations and its mean value is shown in basic integral form. An upper bound to the gain ratio is derived providing a simple means to determine when OC will exhibit significant gains over MRC. ¬© 2005 IEEE.</t>
  </si>
  <si>
    <t>60121655-60013301;60121655;60121655</t>
  </si>
  <si>
    <t>7402916921;35602298100;57203087532</t>
  </si>
  <si>
    <t>Burke, J. P.;Zeidler, J. R.;Rao, B. D.</t>
  </si>
  <si>
    <t>San Diego;San Diego</t>
  </si>
  <si>
    <t>The Electrical and Computer Engineering Department;Qualcomm Incorporated</t>
  </si>
  <si>
    <t>60121655;60013301</t>
  </si>
  <si>
    <t>Burke J.</t>
  </si>
  <si>
    <t>CINR difference analysis of optimal combining versus maximal ratio combining</t>
  </si>
  <si>
    <t>10.1109/TWC.2004.840241</t>
  </si>
  <si>
    <t>2-s2.0-19944392276</t>
  </si>
  <si>
    <t>CCR-9815002</t>
  </si>
  <si>
    <t>['transmitter diversity', 'time pre', 'temporal preceding', 'stpr method', 'rake receiver', 'rake preceding', 'optimal method', 'mobile station', 'method achieves', 'generation wide', 'examine feasibility', 'division multiple', 'band cdma']</t>
  </si>
  <si>
    <t>Long range prediction | Pre-RAKE | Selective transmit diversity (STD) | Transmit adaptive array (Tx AA) | Transmitter diversity | Wideband code-division multiple-access (WCDMA)</t>
  </si>
  <si>
    <t>Transmitter diversity in the downlink of code-division multiple-access (CDMA) systems achieves similar performance gains to the mobile-station receiver diversity without the complexity of a mobile-station receiver antenna array. Pre-RAKE preceding at the transmitter can be employed to achieve the multipath diversity without the need of the RAKE receiver at the mobile station. We examine feasibility of several transmitter diversity techniques and preceding for the third-generation wide-band CDMA (WCDMA) systems. In particular, selective transmit diversity, transmit adaptive array and space-time pre-RAKE (STPR) techniques are compared. It is demonstrated that the STPR method is the optimal method to combine antenna diversity and temporal preceding. This method achieves the gain of maximum ratio combining of all space and frequency diversity branches when perfect channel state information is available at the transmitter. We employ the long range fading prediction algorithm to enable transmitter diversity techniques for rapidly time varying multipath fading channels. ¬© 2005 IEEE.</t>
  </si>
  <si>
    <t>40-45</t>
  </si>
  <si>
    <t>60004923-60032179;60004923</t>
  </si>
  <si>
    <t>8596320600;7004157137</t>
  </si>
  <si>
    <t>Guncavdi, Secin;Duel-Hallen, Alexandra</t>
  </si>
  <si>
    <t>Madison;Raleigh</t>
  </si>
  <si>
    <t>University of Wisconsin-Madison;NC State University</t>
  </si>
  <si>
    <t>60032179;60004923</t>
  </si>
  <si>
    <t>Guncavdi S.</t>
  </si>
  <si>
    <t>Performance analysis of space-time transmitter diversity techniques for WCDMA using long range prediction</t>
  </si>
  <si>
    <t>10.1109/TWC.2004.840222</t>
  </si>
  <si>
    <t>2-s2.0-19944399415</t>
  </si>
  <si>
    <t>['wireless cellular', 'suggested approximations', 'shannon capacity', 'resource allocation', 'mimo capacity', 'close match', 'analytical solutions']</t>
  </si>
  <si>
    <t>Channel capacity | Multiple-input/multiple-output (MIMO) systems</t>
  </si>
  <si>
    <t>Information theoretical optimization problems related to the resource allocation of wireless cellular and ad hoc networks are not solvable in closed form due to the nonlinear logarithmic representation of the Shannon capacity. This paper introduces functional approximations to the MIMO capacity over flat Rayleigh fading channels, which allow for analytical solutions to network resource optimization problems. The precision of the suggested approximations is assessed and is shown to provide a very close match to the exact capacity expression. ¬© 2005 IEEE.</t>
  </si>
  <si>
    <t>30-34</t>
  </si>
  <si>
    <t>60011520;60011520</t>
  </si>
  <si>
    <t>12791370000;7006136339</t>
  </si>
  <si>
    <t>Dohler, Mischa;Aghvami, Hamid</t>
  </si>
  <si>
    <t>Dohler M.</t>
  </si>
  <si>
    <t>On the approximation of MIMO capacity</t>
  </si>
  <si>
    <t>10.1109/TWC.2004.840250</t>
  </si>
  <si>
    <t>2-s2.0-19944399772</t>
  </si>
  <si>
    <t>['transmitter antennas', 'st codes', 'shown explicitly', 'recent papers', 'qpsk ),', 'pulse shape', 'offset format', 'msk ),', 'linear modulation', 'improves exponentially', 'constant envelope', 'allows transmission', 'advantages relative']</t>
  </si>
  <si>
    <t>Antenna arrays | Land mobile radio diversity systems | Minimum shift keying (MSK) | Modulation coding | Space-time (ST) coding | Transmitting antennas</t>
  </si>
  <si>
    <t>Recent papers have shown that space-time (ST) coding using continuous phase modulation has a number of advantages relative to linear modulation, among which is its constant envelope, which allows transmission with inexpensive and power-efficient Class C amplifiers. The present paper presents a particularly simple variant, ST coding based on minimum shift keying (MSK), an offset format. ST codes with offset modulation give much better performance than quadrature phase shift-keying (QPSK), for the same number of states, and the MSK ST decoding computational load is smaller than that of QPSK by a ratio that improves exponentially with the number of transmitter antennas. The relationship between offset and nonoffset modulation formats is explored and the effect of pulse shape is shown explicitly. ¬© 2005 IEEE.</t>
  </si>
  <si>
    <t>185-191</t>
  </si>
  <si>
    <t>Cavers, James K.</t>
  </si>
  <si>
    <t>Burnaby</t>
  </si>
  <si>
    <t>Simon Fraser University</t>
  </si>
  <si>
    <t>Cavers J.</t>
  </si>
  <si>
    <t>Space-time coding using MSK</t>
  </si>
  <si>
    <t>10.1109/TWC.2004.840242</t>
  </si>
  <si>
    <t>2-s2.0-19944404446</t>
  </si>
  <si>
    <t>CCR-0219903</t>
  </si>
  <si>
    <t>['vector filtering', 'user capacity', 'temporal multiple', 'sufficiently small', 'subspace procedure', 'sequence code', 'packet size', 'packet basis', 'multipath fading', 'joint spatial', 'individual packet', 'delay characteristics', 'dedicated signatures', 'coherence time', 'amble bits', 'ambiguous spatial']</t>
  </si>
  <si>
    <t>Access protocols | Adaptive arrays | Code-division multiple access (CDMA) | Forward error correction (FEC) | Information rates | Interference suppression | Multipath channels | Packet radio</t>
  </si>
  <si>
    <t>We investigate the user capacity, throughput, and delay characteristics of a mobile slotted ALOHA direct-sequence code-division-multiple-access (DS-CDMA) link with dedicated signatures under multipath fading and packet-rate adaptive antenna array signal reception. For a given system transmission bit rate, the packet size is designed to be sufficiently small to conform with the coherence time of the channel. Then, on an individual packet-by-packet basis, a phase-ambiguous spatial-temporal channel estimate is produced by a blind (unsupervised) eigen-subspace procedure. The space-time channel estimate is phase corrected via a few pilot packet mid-amble bits and used for joint spatial-temporal multiple-access-interference suppression according to the principles of auxiliary-vector filtering. Subsequently, packet success probabilities are derived in the presence or absence of forward error correction and are used to evaluate the throughput and delay characteristics of the link. ¬© 2005 IEEE.</t>
  </si>
  <si>
    <t>79-91</t>
  </si>
  <si>
    <t>60013301;60018306;60032083</t>
  </si>
  <si>
    <t>8567197700;6602898084;7003836627</t>
  </si>
  <si>
    <t>Gopalan, Santosh;Karystinos, George N.;Pados, Dimitris A.</t>
  </si>
  <si>
    <t>Buffalo;Dayton;San Diego</t>
  </si>
  <si>
    <t>University at Buffalo, The State University of New York;Wright State University;Qualcomm Incorporated</t>
  </si>
  <si>
    <t>60032083;60018306;60013301</t>
  </si>
  <si>
    <t>Gopalan S.</t>
  </si>
  <si>
    <t>Capacity, throughput, and delay of slotted ALOHA DS-CDMA links with adaptive space-time auxiliary-vector receivers</t>
  </si>
  <si>
    <t>10.1109/TWC.2004.840218</t>
  </si>
  <si>
    <t>2-s2.0-19944407471</t>
  </si>
  <si>
    <t>['vehicle speeds', 'varying nature', 'small number', 'reliable reception', 'practical situations', 'mobile reception', 'iteratively cancels', 'increases inaccuracies', 'ici ratio', 'ici cancellation', 'extensive simulations', 'detector input', 'channel tracking', 'channel amplitude', 'canceler aims', 'also propose', 'allows us', '100 km']</t>
  </si>
  <si>
    <t>Channel estimation | Interference cancellation | Mobile communications | Orthogonal frequency division multiplexing (OFDM)</t>
  </si>
  <si>
    <t>In mobile reception, the reliability of orthogonal frequency division multiplexing (OFDM) is limited because of the time-varying nature of the channel. This causes intercarrier interference (ICI) and increases inaccuracies in channel tracking. In this paper, we model the ICI using derivatives of the channel amplitude. This allows us to design a relatively simple receiver scheme that iteratively cancels the ICI. The design of the canceler aims at maximizing the signal-to-noise-plus-ICI ratio at the detector input. We also propose a new channel estimator, and we show that it achieves reliable mobile reception in practical situations that are relevant to terrestrial Digital Video Broadcasting (DVB-T). Extensive simulations for a receiver with one or two antennas show that a small number of iterations between ICI cancellation and channel estimation allow a reliable reception at vehicle speeds above 100 km/h. ¬© 2005 IEEE.</t>
  </si>
  <si>
    <t>238-245</t>
  </si>
  <si>
    <t>60016561-60000481;60016561-60013301;60016561-60032882;60016561</t>
  </si>
  <si>
    <t>6506347573;55950880800;11838915400;35481040300</t>
  </si>
  <si>
    <t>Tomasin, Stefano;Gorokhov, Alexei;Yang, Haibing;Linnartz, Jean Paul</t>
  </si>
  <si>
    <t>Netherlands;Netherlands;United States;Italy</t>
  </si>
  <si>
    <t>Eindhoven;Eindhoven;San Diego;Padua</t>
  </si>
  <si>
    <t>Technische Universiteit Eindhoven;Philips Research;Qualcomm Incorporated;Universit√† degli Studi di Padova</t>
  </si>
  <si>
    <t>60032882;60016561;60013301;60000481</t>
  </si>
  <si>
    <t>Tomasin S.</t>
  </si>
  <si>
    <t>Iterative interference cancellation and channel estimation for mobile OFDM</t>
  </si>
  <si>
    <t>10.1109/TWC.2004.840194</t>
  </si>
  <si>
    <t>2-s2.0-19944411838</t>
  </si>
  <si>
    <t>['technically challenging', 'tasks cover', 'switching protocol', 'special constraints', 'signal delay', 'seamlessly integrated', 'satellite systems', 'satellite communication', 'sat r', 'sat project', 'recently also', 'protocol architecture', 'mobile terminals', 'like switches', 'isls );', 'isl routing', 'important r', 'implement atm', 'geostationary orbit', 'fraunhofer gesellschaft', 'following aspects', 'fixed networks', 'communication technology', 'channel quality', 'board processing']</t>
  </si>
  <si>
    <t>Active intelligent antennas | Demonstrator | Error control | IP over satellite | ISL routing | Medium access control | NGSO satellite system | Resource management | Satellite ATM</t>
  </si>
  <si>
    <t>Future broadband satellite networks for multimedia will be seamlessly integrated into terrestrial broadband networks which often use asynchronous transfer mode (ATM) and recently also the less complex multi protocol label switching (MPLS) technique as transmission and switching protocol. In light of this, future broadband satellite networks may adopt the ATM transmission scheme and implement ATM or ATM-like switches on board the satellites. However, as compared to communication in fixed networks, satellite communication is characterized by special constraints (e.g. signal delay, channel quality, dynamic network topology) that require novel ATM-based communication technology for satellite systems. This paper presents results from the ATM-Sat project that aims to complete this technically challenging and important R&amp;D task in the cooperation between DLR, Fraunhofer Gesellschaft and Tesat-Spacecom. In brief the following aspects have been addressed in the ATM-Sat project: development of the concept and communication technology for a multimedia satellite system with, non-geostationary orbit (NGSO) satellites; inter satellite links (ISLs); on-board ATM switching; fixed and mobile terminals; verification of the developed communication technology with a demonstrator. In particular the ATM-Sat R&amp;D tasks cover the system and protocol architecture, on-board processing, ISL routing, up/downlink and on board ATM resource management (including medium access control), error control, IP over satellite-ATM, and active intelligent antennas. ¬© 2005 John Wiley &amp; Sons, Ltd.</t>
  </si>
  <si>
    <t>60007798;60007798;60007798;60007798;60007798;60007798;60072186;60072186;60072186;60072186</t>
  </si>
  <si>
    <t>6603072660;55806120100;7005096144;57196630013;56212006200;7003849087;7202451375;6701786687;6504620014;8856594600</t>
  </si>
  <si>
    <t>Bischl, Hermann;Werner, Markus;Dreher, A.;Richard, L.;Lutz, E.;Bostiƒç, J.;Brandt, H.;Todorova, Petia;Krepel, F.;Emmelmann, M.</t>
  </si>
  <si>
    <t>Berlin;¬†Cologne</t>
  </si>
  <si>
    <t>Fraunhofer Institute for Open Communication Systems FOKUS;Deutsches Zentrum fur Luft- Und Raumfahrt</t>
  </si>
  <si>
    <t>60072186;60007798</t>
  </si>
  <si>
    <t>Bischl H.</t>
  </si>
  <si>
    <t>ATM-based multimedia communication via NGSO-satellites</t>
  </si>
  <si>
    <t>10.1002/sat.790</t>
  </si>
  <si>
    <t>2-s2.0-19944428809</t>
  </si>
  <si>
    <t>['wide range', 'wall conditioning', 'various minority', 'unshielded antennas', 'substantial evolution', 'rf alone', 'plasma production', 'pioneering work', 'large number', 'ion diffusion', 'edge plasma', 'deeply investigated', 'conversion scenarios', 'controlling fast', 'beam ions']</t>
  </si>
  <si>
    <t>Ion-cyclotron heating | Radio-frequency system | Tokamak</t>
  </si>
  <si>
    <t>The original work done on TEXTOR on ion cyclotron resonance heating of the plasma is reviewed. After a brief introduction outlining the principles, the radio-frequency (rf) system is described, with its substantial evolution during time. Then, the different physics results are reviewed. Ion cyclotron heating has been performed in a large number of scenarios and under a wide range of conditions. Aside from the various minority or mode-conversion scenarios, the interaction with beam ions and the possibility of controlling fast-ion diffusion with rf have been deeply investigated. Both the interaction with the wall or edge plasma and the impact on improved core confinement were studied in detail. Pioneering work was done to demonstrate efficient heating with unshielded antennas and plasma production in a tokamak by rf alone for plasma startup assistance or wall conditioning.</t>
  </si>
  <si>
    <t>97-107</t>
  </si>
  <si>
    <t>Fusion Science and Technology</t>
  </si>
  <si>
    <t>60004280;60004280;60004280;60004280;60004280;60004280;60004280;60004280;60004280;60004280</t>
  </si>
  <si>
    <t>7403189436;7006330022;6602186973;22634260500;6508138362;7006450633;6603675835;6603516786;6602530734;7004079277</t>
  </si>
  <si>
    <t>Koch, R.;Dumortier, P.;Durodi√©, F.;Huygen, S.;Lyssoivan, A.;Messiaen, A. M.;Vandenplas, P. E.;Van Wassenhove, G.;Vervier, M.;Weynants, R. R.</t>
  </si>
  <si>
    <t>Brussels</t>
  </si>
  <si>
    <t>Koninklijke Militaire School - Ecole Royale Militaire</t>
  </si>
  <si>
    <t>Koch R.</t>
  </si>
  <si>
    <t>Ion cyclotron resonance heating on TEXTOR</t>
  </si>
  <si>
    <t>10.13182/FST05-A691</t>
  </si>
  <si>
    <t>2-s2.0-20044368452</t>
  </si>
  <si>
    <t>88-2213-E-011-030</t>
  </si>
  <si>
    <t>['¬© 2005', 'waves propagating', 'wave propagation', 'utd simulations', 'terrain profiles', 'receiving antennas', 'receiving antenna', 'ray method', 'paper presents', 'northern taiwan', 'irregular terrain', 'hilly terrain', 'good agreements', 'francis group', 'field distributions', 'digital maps']</t>
  </si>
  <si>
    <t>Forward diffracting | Terrain | Uniform theory of diffraction | Wave propagation</t>
  </si>
  <si>
    <t>This paper presents a ray method for determining wave propagation over hilly terrain. Terrain profiles between the transmitting and receiving antennas are obtained from digital maps, and a profile linearization method is developed to simplify those terrain profiles into 2-D wedges and trapezoids. A heuristic uniform theory of diffraction (UTD) solution including multiple-edge transition zone diffractions is then applied to determine path losses for waves propagating through those 2-D structures. All forward diffracting contributions, plus a ground reflection near the receiving antenna, are included to evaluate the field distributions. Measurements of VHF TV signals in northern Taiwan have been performed to compare with the UTD simulations. Good agreements are obtained, considering the complexity of wave propagation through irregular terrain. ¬© 2005, Taylor &amp; Francis Group, LLC.</t>
  </si>
  <si>
    <t>401-412</t>
  </si>
  <si>
    <t>Journal of the Chinese Institute of Engineers, Transactions of the Chinese Institute of Engineers,Series A/Chung-kuo Kung Ch'eng Hsuch K'an</t>
  </si>
  <si>
    <t>60027709;60027709;60023529;60005429;60005429</t>
  </si>
  <si>
    <t>55231657000;56119434400;8441561800;26023218700;35722152600</t>
  </si>
  <si>
    <t>Chang, Wen Yao;Yang, Chang Fa;Hwu, Wen Yao;Jeng, Shyh Kang;Li, Hsueh Jyh</t>
  </si>
  <si>
    <t>Taipei;Keelung;Taipei</t>
  </si>
  <si>
    <t>National Taiwan University of Science and Technology;National Taiwan Ocean University;National Taiwan University</t>
  </si>
  <si>
    <t>60027709;60023529;60005429</t>
  </si>
  <si>
    <t>Chang W.Y.</t>
  </si>
  <si>
    <t>Measurements and modeling of wave propagation over irregular terrain for signals in the vhf band</t>
  </si>
  <si>
    <t>10.1080/02533839.2005.9671007</t>
  </si>
  <si>
    <t>2-s2.0-20044378148</t>
  </si>
  <si>
    <t>['yet understood', 'wave scattering', 'studied extensively', 'stimulated sidebands', 'spitze angle', 'spectral properties', 'special behavior', 'simple two', 'similar angles', 'several pump', 'several pre', 'selected angles', 'see signals', 'see features', 'secondary emissions', 'rich variety', 'rf pump', 'pump wave', 'propagate away', 'pointing angles', 'natural e', 'langmuir turbulence', 'induced effects', 'gyrofrequency harmonics', 'geomagnetic field', 'frequency spectra', 'frequency interval', 'example data', 'electrostatic fluctuations', 'electromagnetic wave', 'complex relationship', 'cases related', 'artificial aurora', 'antenna scanning', 'angular structure']</t>
  </si>
  <si>
    <t>Ionosphere (Active Experiments) | Radio Science (Instruments and techniques) | Radio Science (Nonlinear Phenomena) | Space Plasma Physics (Turbulence)</t>
  </si>
  <si>
    <t>When Earth's ionosphere is irradiated by a radiofrequency (RF) electromagnetic wave of sufficiently high power density and tuned to match a natural E- or F-region plasma frequency, ionospheric magnetoionic wave modes may be excited and may generate RF electromagnetic sideband waves via nonlinear interactions. These secondary emissions, which may then escape from the ionosphere, have been termed stimulated electromagnetic emission or SEE. The frequency spectra of this radiation has been studied extensively, and a number of characteristic spectral features have been identified and in some cases related to particular plasma processes. The separation in frequency between the RF pump and the harmonics of the local electron gyrofrequency is critical in determining the amount of anomalous absorption suffered by the pump wave and the spectral properties of the stimulated sidebands. The pump can excite electrostatic waves which do not propagate away but can in some cases be observed via radio-wave scattering from the electron density fluctuations associated with them. These enhanced density fluctuations are created by processes commonly referred to as upper-hybrid and Langmuir turbulence. Langmuir turbulence has been the subject of 930-MHz scattering observations with antenna scanning through several pre-selected angles between the geographic and geomagnetic zenith directions, and a preference for pointing angles between the Spitze angle and geomagnetic field-aligned was identified. Other phenomena, such as the generation of enhanced electron temperatures and artificial aurora, have more recently been shown to have special behavior at similar angles, near but apparently not quite at field-aligned. In view of this evidence for angular structure in several pump-induced effects, in light of the rich variety of SEE phenomena strongly dependent on the geomagnetic field via the frequency interval between the pump and the gyrofrequency harmonics, and in view of the not yet understood but complex relationship between electrostatic fluctuations and SEE, it is of interest to investigate experimentally whether a similar angular structure is present in the various spectral features of the SEE signals and to compare the results with radar and other observations of RF-pump-induced effects. To this end we describe a simple two-element radio interferometer designed to search for aspect angle dependence of SEE features. We present an example of the initial data produced by this system, and draw preliminary conclusions based on the example data. ¬© European Geosciences Union 2005.</t>
  </si>
  <si>
    <t>55-74</t>
  </si>
  <si>
    <t>60071521;60017695;60069629;60069629;60069629;60024745;60021255;60023643;60021255;60021255;60000461</t>
  </si>
  <si>
    <t>6603584318;7003641531;6601938554;6506894021;7004580172;7005243495;8502623800;57060171900;6602749681;6701388319;6603271110</t>
  </si>
  <si>
    <t>Isham, B.;Hagfors, T.;Khudukon, B.;Yurik, R. Yu;Tereshchenko, E. D.;Rietveld, M. T.;Belyey, V.;Grill, M.;La Hoz, C.;Brekke, A.;Heinselman, C.</t>
  </si>
  <si>
    <t>Puerto Rico;Russian Federation;Sweden;United Kingdom;Norway;Germany;United States</t>
  </si>
  <si>
    <t>Bayamon;Apatity;Kiruna;Lancaster;Tromso;Gottingen;Menlo Park</t>
  </si>
  <si>
    <t>Inter American University Bayamon;Polar Geophysical Institute, Russian Academy of Science;EISCAT Scientific Association;Lancaster University;UiT The Arctic University of Norway;Max Planck Institute for Solar System Research;SRI International</t>
  </si>
  <si>
    <t>60071521;60069629;60024745;60023643;60021255;60017695;60000461</t>
  </si>
  <si>
    <t>Isham B.</t>
  </si>
  <si>
    <t>An interferometer experiment to explore the aspect angle dependence of stimulated electromagnetic emission spectra</t>
  </si>
  <si>
    <t>10.5194/angeo-23-55-2005</t>
  </si>
  <si>
    <t>2-s2.0-20144374021</t>
  </si>
  <si>
    <t>['wind tunnel', 'two types', 'species uses', 'solvent control', 'significant electroantennography', 'significant compared', 'results suggest', 'responses elicited', 'respective hexanic', 'phenylethyl acetate', 'methanolic extracts', 'mango fruit', 'larvae inside', 'infested mangos', 'infested mangoes', 'host location', 'hexanic extracts', 'exclusively present', 'except 2', 'eag response', 'diachasmimorpha longicaudata', 'correspondent methanolic', 'compounds found', 'complex mixture', 'commonly found', 'clear importance', 'chemical techniques', 'anastrepha ludens']</t>
  </si>
  <si>
    <t>Anastrepha ludens | Diachasmimorpha longicaudata | Host location behavior | Mango</t>
  </si>
  <si>
    <t>The response of Diachasmimorpha longicaudata (Ashmead) females to mango fruit that were intact (healthy), mechanically damaged, or infested with Anastrepha ludens (Loew) larvae, and their respective hexanic and methanolic extracts, was studied using behavioral, electrophysiological, and chemical techniques. Female parasitoids significantly preferred to visit infested mangoes and their extracts over healthy and mechanically damaged mangoes in wind tunnel and field cage bioassays. This suggests that the presence of the larvae inside the fruit is of clear importance in the host location behavior performed by this species. Methanolic extracts of infested mangoes evoked a significant electroantennography (EAG) response in female antennae compared with the responses elicited by solvent, healthy, and mechanically damaged mango extracts, but EAG response to hexanic extracts of infested mangoes was only significant compared with solvent control. Most of the compounds found in infested mango hexanic extracts were commonly found in healthy and mechanically damaged mango hexanic extracts, except 2-phenylethyl acetate, which seems to be exclusively present in infested mangoes. Also, infested mango extracts contain several compounds in higher amounts compared with the other two types of mangoes, as do the methanolic extracts from infested mangos. These differences could explain why female parasitoids preferred to visit infested mangos, with their correspondent methanolic and hexanic extracts. Our results suggest that this species uses a complex mixture of compounds for host location. ¬© 2005 Entomological Society of America.</t>
  </si>
  <si>
    <t>576-583</t>
  </si>
  <si>
    <t>101718540;60094432;60015438;60015438</t>
  </si>
  <si>
    <t>8509579300;7005501527;6701817873;55666935100</t>
  </si>
  <si>
    <t>Carrasco, Morfa;Montoya, Pablo;Cruz-Lopez, Leopoldo;Rojas, Julio C.</t>
  </si>
  <si>
    <t>Mexico;Mexico;Mexico</t>
  </si>
  <si>
    <t>Mexico City;Tapachula;Tapachula, Chiapas</t>
  </si>
  <si>
    <t>Secretar√≠a de Agricultura, Ganader√≠a, Desarrollo Rural, Pesca y Alimentaci√≥n;El Colegio de la Frontera Sur;Instituto Tecnol√≥gico de Tapachula</t>
  </si>
  <si>
    <t>60094432;60015438;101718540</t>
  </si>
  <si>
    <t>Carrasco M.</t>
  </si>
  <si>
    <t>Response of the fruit fly parasitoid Diachasmimorpha longicaudata (Hymenoptera: Braconidae) to mango fruit volatiles</t>
  </si>
  <si>
    <t>10.1603/0046-225X-34.3.576</t>
  </si>
  <si>
    <t>2-s2.0-20344375488</t>
  </si>
  <si>
    <t>['volumetric dilutions', 'vapor emitted', 'two compounds', 'spectroscopic method', 'saturated vapor', 'quantify ammonia', 'pure gases', 'polynomial regression', 'male response', 'loew ),', 'known quantities', 'individual responses', 'included co2', 'ftir analysis', 'eag response', 'commercial lures', 'combined either', 'carbon dioxide', 'best fit', 'approximately equal', 'antennal sensitivity', 'anastrepha suspensa']</t>
  </si>
  <si>
    <t>Ammonia | Anastrepha suspensa | Carbon dioxide | Electroantennogram | Tephritidae</t>
  </si>
  <si>
    <t>A Fourier transform infrared (FTIR) spectroscopic method was developed to quantify ammonia (NH3) and carbon dioxide (CO2) to facilitate accurate determination of antennal sensitivity of adult Caribbean fruit flies, Anastrepha suspensa (Loew), to these compounds. Electroantennogram (EAG) recordings were made from antennae of flies that were exposed to known quantities of each of the pure gases and to mixtures of these gases. EAG response to volumetric dilutions of saturated vapor from a commercially available ammonium bicarbonate lure was determined, and FTIR analysis was used to measure the amount of NH3 and CO2 in the samples. Maximal EAG responses were elicited with doses ‚â•24 Œºg NH3 and ‚â•57 Œºg CO2. Mean female response was greater than male response to substrates that included CO2. For both sexes, EAG response to NH3 was greater than response to CO2. When NH3 and CO2 were combined either as a mixture of pure gases or as vapor emitted from the lure, the EAG response was approximately equal to the sum of the individual responses to the two compounds. A polynomial regression was the best fit for describing antennal response to ammonia, carbon dioxide, and mixtures of these chemicals whether obtained from pure gas sources or from commercial lures.</t>
  </si>
  <si>
    <t>569-575</t>
  </si>
  <si>
    <t>60001989;60001989;60001989;60001989</t>
  </si>
  <si>
    <t>57203405613;8578253900;6701720093;7202695003</t>
  </si>
  <si>
    <t>Kendra, Paul E.;Vazquez, Aime;Epsky, Nancy D.;Heath, Robert R.</t>
  </si>
  <si>
    <t>Washington, D.C.</t>
  </si>
  <si>
    <t>USDA Agricultural Research Service</t>
  </si>
  <si>
    <t>Kendra P.</t>
  </si>
  <si>
    <t>Ammonia and carbon dioxide: Quantitation and electroantennogram responses of Caribbean fruit fly, Anastrepha suspensa (Diptera: Tephritidae)</t>
  </si>
  <si>
    <t>10.1603/0046-225X-34.3.569</t>
  </si>
  <si>
    <t>2-s2.0-20344404216</t>
  </si>
  <si>
    <t>Consejo Nacional de Investigaciones Cient√≠ficas y T√©cnicas</t>
  </si>
  <si>
    <t>CONICET</t>
  </si>
  <si>
    <t>['spectroscopic methods', 'aerial parts']</t>
  </si>
  <si>
    <t>Furanones | Mutisia friesiana | Secondary metabolites</t>
  </si>
  <si>
    <t>In addition to the known furanones 1 and 2, the aerial parts of the shrub Mutisia friesiana afforded a new prenylated furanone, Mutisifuranone A (3), together with the known triterpenoids oleanic (4) and ursolic (5) acids and some sesquiterpenoids and n-alkanes. Their structures were elucidated by spectroscopic methods. ¬© 2005 Verlag der Zeitschrift f√ºr Naturforschung.</t>
  </si>
  <si>
    <t>585-589</t>
  </si>
  <si>
    <t>60030258;60026757;60001563</t>
  </si>
  <si>
    <t>6508055541;7103244307;7201526488</t>
  </si>
  <si>
    <t>Viturro, Carmen I.;De La Fuente, Juana R.;Maier, Marta S.</t>
  </si>
  <si>
    <t>Argentina;Argentina;Argentina</t>
  </si>
  <si>
    <t>San Salvador de Jujuy;Salta;Buenos Aires</t>
  </si>
  <si>
    <t>Universidad Nacional de Jujuy;Universidad Nacional de Salta;Universidad de Buenos Aires</t>
  </si>
  <si>
    <t>Viturro C.I.</t>
  </si>
  <si>
    <t>One new prenylated furanone and other non polar constituents from Mutisia friesiana</t>
  </si>
  <si>
    <t>10.1515/znb-2005-0519</t>
  </si>
  <si>
    <t>2-s2.0-20444368005</t>
  </si>
  <si>
    <t>['sinodendroides chinensis', 'pyrochroine pyrochroidae', 'preclude placing', 'new taxon', 'francis group', 'existing genus', 'dendroides latreille', 'cranial pits', 'approximate dorsally', 'antennal configuration']</t>
  </si>
  <si>
    <t>China | New genus | New species | Pyrochroidae | Sinodendroides chinensis</t>
  </si>
  <si>
    <t>Sinodendroides chinensis, a new Asian genus and species of pyrochroine Pyrochroidae, is described. The male exhibits similarities to Dendroides Latreille with respect to the thin, strongly pectinate antennae, lack of cranial pits or other obvious cranial apparatus, and the anatomy of the genitalia. However, the smaller compound eyes, not approximate dorsally, and the far more developed genae behind the eyes of the males, together with the antennal configuration of the female, preclude placing the new taxon in any existing genus. ¬© 2005 Taylor &amp; Francis Group, LLC.</t>
  </si>
  <si>
    <t>93-100</t>
  </si>
  <si>
    <t>Oriental Insects</t>
  </si>
  <si>
    <t>Young, Daniel K.</t>
  </si>
  <si>
    <t>Madison</t>
  </si>
  <si>
    <t>University of Wisconsin-Madison</t>
  </si>
  <si>
    <t>Young D.</t>
  </si>
  <si>
    <t>Sinodendroides Chinensis: A new genus and species of fire-colored beetle (Coleoptera: Pyrochroidae: Pyrochroinae) from China</t>
  </si>
  <si>
    <t>10.1080/00305316.2005.10417421</t>
  </si>
  <si>
    <t>2-s2.0-20444378195</t>
  </si>
  <si>
    <t>['usually dorsal', 'tribe lyttini', 'six species', 'lydus trimaculatus', 'field records', 'eight genera', 'different genera', 'comparative analysis', 'coleoptera meloidae', 'cleaning behaviour', 'antennal vibration', 'also given']</t>
  </si>
  <si>
    <t>Behavioural patterns | Comparative behaviour | Ethology | Systematics</t>
  </si>
  <si>
    <t>The sexual and cleaning behaviour of Lydus trimaculatus (Coleoptera Meloidae) is described. The courtship display phase is characterised by two alternating acts: antennal vibration and fore legs outstretching. Information on courtship of other six species of different genera of the tribe Lyttini, observed in the field, is also given. A comparative analysis of courtship, both from literature and field records, of eight genera (Alosimus, Berberomeloe, Cabalia, Lydus, Lytta, Muzimes, Oenas, Teratolytta) and of three Lytta subgenera (Lytta, Paralytta, Poreospasta) is carried out to outline a general sexual behaviour pattern of the tribe. Courtship in this tribe is usually dorsal (except in Berberomeloe) and involves mostly male antennae and fore legs performances. ¬© 2005 Wiley-VCH Verlag GmbH &amp; Co. KGaA.</t>
  </si>
  <si>
    <t>131-137</t>
  </si>
  <si>
    <t>Deutsche Entomologische Zeitschrift</t>
  </si>
  <si>
    <t>60012630;60012630</t>
  </si>
  <si>
    <t>6701360115;7005038211</t>
  </si>
  <si>
    <t>Turco, Federica;Bologna, Marco A.</t>
  </si>
  <si>
    <t>Universit√† degli Studi Roma Tre</t>
  </si>
  <si>
    <t>Turco F.</t>
  </si>
  <si>
    <t>Sexual and cleaning behaviour of Lydus trimaculatus Fabricius with remarks on the courtship of the Lyttini (Coleoptera: Meloidae)</t>
  </si>
  <si>
    <t>10.1002/mmnd.200310006</t>
  </si>
  <si>
    <t>2-s2.0-20444381018</t>
  </si>
  <si>
    <t>['œ ≤-', 'quercetin 3', 'new depside', 'hresi ms', 'galloylshikimic acid', 'essential compounds', 'esi ms', 'erodium cicutarium', 'chemical structures', 'aerial parts', '2d nmr', '(-) 3']</t>
  </si>
  <si>
    <t>Didehydrogeraniin | Erodiol | Erodium cicutarium | Geraniin | Hyperin 6‚Ä≥-Gallate</t>
  </si>
  <si>
    <t>A new depside, erodiol, was isolated and identified from the aerial parts of Erodium cicutarium (Geraniaceae), together with essential compounds such as: geraniin, didehydrogeraniin, corilagin, (-) 3-O-galloylshikimic acid, methyl gallate 3-O-Œ≤-D-glucopyranoside, rutin, hyperin, quercetin 3-O-(6‚Ä≥-O-galloyl)-Œ≤-D-galactopyranoside, isoquercitrin and simple phenolic acids. Their chemical structures were elucidated by means of spectroscopic (ESI MS, HRESI MS, 1D and 2D NMR) evidence. ¬© 2005 Verlag der Zeitschrift f√ºr Naturforschung.</t>
  </si>
  <si>
    <t>555-560</t>
  </si>
  <si>
    <t>60007108;60007108</t>
  </si>
  <si>
    <t>6603043909;7004244544</t>
  </si>
  <si>
    <t>Fecka, Izabela;Cisowski, Wojciech</t>
  </si>
  <si>
    <t>Poland</t>
  </si>
  <si>
    <t>50-367 Wroc≈Çaw</t>
  </si>
  <si>
    <t>Wroclaw Medical University</t>
  </si>
  <si>
    <t>Fecka I.</t>
  </si>
  <si>
    <t>Tannins and flavonoids from the Erodium cicutarium herb</t>
  </si>
  <si>
    <t>10.1515/znb-2005-0513</t>
  </si>
  <si>
    <t>2-s2.0-20444406426</t>
  </si>
  <si>
    <t>Russian Academy of Medical Sciences</t>
  </si>
  <si>
    <t>01‚Äì0456</t>
  </si>
  <si>
    <t>RAMS</t>
  </si>
  <si>
    <t>['signal frequency', 'signal amplitude', 'shaped antenna', 'sessions indicate', 'receiving device', 'paper presents', 'interval 17', 'frequency close', 'field records', 'electric response', 'electric field', 'business media', '8 min', '21 hz', '1 œºv', '1 kw']</t>
  </si>
  <si>
    <t>This paper presents the results of measurement of the electrical field generated by a high-power acoustic signal in the atmosphere (electro-acoustic sounding). The radiated acoustic power was about 1 kW. The acoustic-signal frequency varied linearly within the interval 17-21 Hz with a period of 8 min. The electric field was registered by a Œì-shaped antenna. The results of processing of the electric-field records for a part of sessions indicate the presence of an electric response with frequency close to the acoustic-signal frequency. The signal amplitude at the input of the receiving device was 0.1-1 ŒºV. ¬© 2005 Springer Science + Business Media, Inc.</t>
  </si>
  <si>
    <t>29-33</t>
  </si>
  <si>
    <t>Radiophysics and Quantum Electronics</t>
  </si>
  <si>
    <t>60008673;60008673;60008673;60008673;60008673;60008673</t>
  </si>
  <si>
    <t>7004426162;6701788746;6602916273;6701613915;7005077116;55306934500</t>
  </si>
  <si>
    <t>Rapoport, V. O.;Mityakov, N. A.;Zinichev, V. A.;Komrakov, G. P.;Ryzhov, N. A.;Sazonov, Yu A.</t>
  </si>
  <si>
    <t>Nizhny Novgorod</t>
  </si>
  <si>
    <t>Lobachevsky State University of Nizhni Novgorod</t>
  </si>
  <si>
    <t>Rapoport V.</t>
  </si>
  <si>
    <t>Electro-acoustic sounding of the atmosphere</t>
  </si>
  <si>
    <t>10.1007/s11141-005-0045-2</t>
  </si>
  <si>
    <t>2-s2.0-20444420828</t>
  </si>
  <si>
    <t>2001AA325100</t>
  </si>
  <si>
    <t>['thus solidified', 'temperature coefficient', 'shaped components', 'shaped ceramics', 'rights reserved', 'resonant frequency', 'rather strong', 'q ),', 'pressed ones', 'pours mold', 'organic monomers', 'mixed together', 'microwave resonators', 'low viscosity', 'high temperature', 'green bodies', 'fabricating products', 'dried body', 'desired shapes', 'ceramics prepared', 'ceramic components', 'casting process', 'calcined powders']</t>
  </si>
  <si>
    <t>Gel-casting</t>
  </si>
  <si>
    <t>Gel-casting is a novel ceramic forming process for fabricating products of complex-shaped ceramics. In this contribution, the gel-casting process is applied to manufacture green body of ceramic components for microwave resonators, oscillators and antennas. Calcined powders, dispersant and organic monomers are mixed together by ball-milling to acquire high solid loading slurry with low viscosity. After addition of initiator and catalyst, the slurry is cast into a non-pours mold and then polymerized. The slurry is thus solidified in situ and the green bodies with the desired shapes are obtained. The dried body is rather strong and can be machined so as to get more precise or complex-shaped components. Then the green bodies are sintered at high temperature. The microwave properties like dielectric constant (Œµr), quality factor (Q), and temperature coefficient of resonant frequency (œÑf) and microstructures of the ceramics prepared by gel-casting are compared with those of die-pressed ones. ¬© 2005 Elsevier Ltd. All rights reserved.</t>
  </si>
  <si>
    <t>2071-2074</t>
  </si>
  <si>
    <t>12 SPEC. ISS.</t>
  </si>
  <si>
    <t>Journal of the European Ceramic Society</t>
  </si>
  <si>
    <t>60018205;60018205;60018205;60018205</t>
  </si>
  <si>
    <t>35263327800;55085174300;7601491876;57209842696</t>
  </si>
  <si>
    <t>Xiong, Z. X.;Fang, C.;Wang, Y. X.;Su, Z. G.</t>
  </si>
  <si>
    <t>Xiamen</t>
  </si>
  <si>
    <t>Xiamen University</t>
  </si>
  <si>
    <t>Xiong Z.</t>
  </si>
  <si>
    <t>Gel-casting of ceramic components for wireless communications</t>
  </si>
  <si>
    <t>S0955221905001597</t>
  </si>
  <si>
    <t>10.1016/j.jeurceramsoc.2005.03.201</t>
  </si>
  <si>
    <t>2-s2.0-20444506025</t>
  </si>
  <si>
    <t>['working principle', 'wireless transmission', 'wireless adaptor', 'system project', 'reasonably applied', 'proposed project', 'noise amplifier', 'multiple selector', 'management unit', 'mainly composed', 'key technique', 'instrumentation amplifier', 'implantable system', 'human tissues', 'human brain', 'following components', 'directly extract', 'design project', 'data precision', 'control unit', 'computer interface', 'communicative pathway', 'becomes possible', 'bci ).', '12 bit']</t>
  </si>
  <si>
    <t>Aim: With the development of microelectronics and the microsurgery, it becomes possible to directly extract all kinds of information from the brains of organisms. How to establish a communicative pathway that does not dependent on human brain and human tissues between human brain and computer? Hence, we explored a design project of an implantable system that could be reasonably applied in the extraction, transmission and control of the cranial neural electric signals in brain-computer interface (BCI). Methods: To bring out a design project of an implantable electric system for the extraction, transmission and control of the cranial neural electric signals through the application of the latest microelectronic techniques into the domain of the extraction of brain electric signal and to discuss in detail the key technique, difficulty and possible solutions involved in the projects. Results: The system project is mainly composed of the following components: neural array electrode (16 √ó 16 neural electrode), low-noise amplifier, instrumentation amplifier, multiple selector, A/D converter (12 bit differentiation), data compression, encoder, wireless adaptor, decoder, control unit, energy-management unit, controllable current source, radiofrequency(RF) circuit or battery, and antenna, etc. The working principle of the system can be divided into two parts based on the flow of the signal: 1 the extraction of neural electric signal and the wireless transmission; 2 the acceptance of the instruction from outside of the brain and throw corresponding electric stimulation on cranial nerve based on the instruction. Conclusion: The proposed project can collect cranial neural electric signals from different depth within 16 √ó 16 with the data precision of 12 bit, which is a closed loop control system.</t>
  </si>
  <si>
    <t>250-253</t>
  </si>
  <si>
    <t>Chinese Journal of Clinical Rehabilitation</t>
  </si>
  <si>
    <t>60025278;60025278;60025278;60025278</t>
  </si>
  <si>
    <t>55602973700;8281002000;15023834700;55000510700</t>
  </si>
  <si>
    <t>Xie, Xiang;Li, Guo Lin;Zhang, Chun;Wang, Zhi Hua</t>
  </si>
  <si>
    <t>Tsinghua University</t>
  </si>
  <si>
    <t>Xie X.</t>
  </si>
  <si>
    <t>Design of an implantable system for the extraction, transmission and control of the cranial neural electric signals in brain-computer interface</t>
  </si>
  <si>
    <t>2-s2.0-20544432467</t>
  </si>
  <si>
    <t>['satellite communication', 'return link', 'practical application', 'multimedia communications', 'mobile antenna', 'measured results', 'low profile', 'good performance', 'genetic algorithm', 'forward link', '75 ghz', '5 ghz']</t>
  </si>
  <si>
    <t>Genetic algorithm | Phased array antenna | Satellite communication</t>
  </si>
  <si>
    <t>A mobile antenna for multimedia communications with Ku-band geostationary satellite KOREASAT-3 and JSAT-2A is presented. The forward link of the satellite communication is 11.7 to 12.75 GHz, and the return link is 14.0 to 14.5 GHz. The mobile antenna is designed to be a stair structure using 24 active phased array elements in order to provide a low profile, and to be at a non-periodic array distance using the genetic algorithm. Also, the designed antenna uses the double beam forming method for stable satellite tracking. The fabricated mobile antenna is examined using various experiments to confirm its capability for practical application. From the measured results, the fabricated mobile antenna system is confirmed to have a good performance.</t>
  </si>
  <si>
    <t>243-249</t>
  </si>
  <si>
    <t>60001558;60001558;60001558;60001558;60001558</t>
  </si>
  <si>
    <t>7003940691;8506462800;7202529959;56100954300;7203005778</t>
  </si>
  <si>
    <t>Park, Ung Hee;Noh, Haeng Sook;Son, Seong Ho;Lee, Kyong Hee;Jeon, Soon Ik</t>
  </si>
  <si>
    <t>Park U.</t>
  </si>
  <si>
    <t>A novel mobile antenna for Ku-band satellite communications</t>
  </si>
  <si>
    <t>10.4218/etrij.05.0104.0081</t>
  </si>
  <si>
    <t>2-s2.0-20544438832</t>
  </si>
  <si>
    <t>['whole subarray', 'wave approaches', 'suitable connections', 'subarray consists', 'single phase', 'simulations performed', 'shift circuit', 'shaped aperture', 'radiated field', 'properly exciting', 'power outwards', 'polarization levels', 'polarization agility', 'performance assessed', 'input ports', 'directly coupled', 'design concept', 'central element', 'attractively achieved']</t>
  </si>
  <si>
    <t>Aperture-coupled patch | Microstrip antennas | Planar arrays | Polarization agility</t>
  </si>
  <si>
    <t>A novel planar polarization-agile microstrip subarray is proposed and its performance assessed by a thorough numerical investigation. The subarray consists of five square patches with a central element, directly coupled to a pair of microstrip feed lines by a cross-shaped aperture, which spreads the power outwards to the other patches through a network of suitable connections. By properly exciting the antenna at its input ports, any kind of polarization of the radiated field can be accomplished with fairly low cross-polarization levels. Moreover, since only two feed lines are required to drive the whole subarray, polarization agility is simply and attractively achieved by a single phase-shift circuit. The design concept is described and the results of the analyses and simulations performed by two completely independent full-wave approaches are presented and discussed.</t>
  </si>
  <si>
    <t>250-255</t>
  </si>
  <si>
    <t>Vallecchi, Andrea</t>
  </si>
  <si>
    <t>Vallecchi A.</t>
  </si>
  <si>
    <t>Dice-five polarization-agile corner-fed patch array antenna</t>
  </si>
  <si>
    <t>10.4218/etrij.05.0104.0079</t>
  </si>
  <si>
    <t>2-s2.0-20544458065</t>
  </si>
  <si>
    <t>['tilt information', 'tilt error', 'portable devices', 'paper presents', 'normalization process', 'navigation systems', 'magnetic compass', 'efficient algorithm', 'compensated using', 'cell phones', 'calculate tilt', 'axis inclinometer', 'axis data', 'axis accelerometer']</t>
  </si>
  <si>
    <t>Extended dip angle | Tilt error compensation | Two-axis magnetic compass</t>
  </si>
  <si>
    <t>This paper presents an efficient algorithm for using the two-axis magnetic compass in portable devices. The general magnetic compass module consists of a three-axis magnetic compass and a two-axis inclinometer to calculate tilt-compensated azimuth information. In this paper, the tilt error is compensated using just a two-axis magnetic compass and two-axis accelerometer. The third-axis data of the magnetic compass is estimated using coordinate information that includes the extended dip angle and tilt information. The extended dip angle is estimated during the normalization process. This algorithm can be used to provide the tilt-compensated heading information to small portable devices such as navigation systems, PDAs, cell phones, and so on.</t>
  </si>
  <si>
    <t>280-287</t>
  </si>
  <si>
    <t>60001558;60013682</t>
  </si>
  <si>
    <t>8589715700;35230911800</t>
  </si>
  <si>
    <t>Cho, Seong Yun;Park, Chan Gook</t>
  </si>
  <si>
    <t>Seoul;Daejeon</t>
  </si>
  <si>
    <t>Seoul National University;Electronics and Telecommunications Research Institute</t>
  </si>
  <si>
    <t>60013682;60001558</t>
  </si>
  <si>
    <t>Cho S.</t>
  </si>
  <si>
    <t>A calibration technique for a two-axis magnetic compass in telematics devices</t>
  </si>
  <si>
    <t>10.4218/etrij.05.0104.0192</t>
  </si>
  <si>
    <t>2-s2.0-20544459915</t>
  </si>
  <si>
    <t>['visual input', 'unwashed maze', 'unaltered side', 'tactile cues', 'splinted back', 'red light', 'previous experience', 'one crayfish', 'often toward', 'moved equally', 'mechanical information', 'maze also', 'long arm', 'local environment', 'exploratory behavior', 'data support', 'crepuscular lifestyle', 'carapace turned', 'arm chosen']</t>
  </si>
  <si>
    <t>Many crayfish species inhabit murky waters or have a crepuscular lifestyle, which forces them to rely on chemical and mechanical information rather than visual input. Information on how they use one form of mechanical information - tactile cues - to explore their local environment is limited. We observed the exploratory behavior of the crayfish Cherax destructor in a T-maze under red light. Animals moved forward along the long arm of the maze and then moved equally in one of two available directions. The arm chosen by one crayfish did not affect that selected by a second crayfish tested immediately after in an unwashed maze. Previous experience in the maze also did not affect the choice. We found, however, that crayfish with one antenna denervated or splinted back to the carapace turned more often toward the unaltered side. Our data support the hypothesis that crayfish bilaterally compare information from their antennae. ¬© 2005 Marine Biological Laboratory.</t>
  </si>
  <si>
    <t>183-188</t>
  </si>
  <si>
    <t>60026553-60019870;60026553;60026553</t>
  </si>
  <si>
    <t>15054721000;6505861375;7102854054</t>
  </si>
  <si>
    <t>McMahon, Adrian;Patullo, Blair W.;Macmillan, David L.</t>
  </si>
  <si>
    <t>Parkville;Townsville</t>
  </si>
  <si>
    <t>University of Melbourne;James Cook University</t>
  </si>
  <si>
    <t>60026553;60019870</t>
  </si>
  <si>
    <t>McMahon A.</t>
  </si>
  <si>
    <t>Exploration in a T-maze by the crayfish Cherax destructor suggests bilateral comparison of antennal tactile information</t>
  </si>
  <si>
    <t>10.2307/3593150</t>
  </si>
  <si>
    <t>2-s2.0-20644472025</t>
  </si>
  <si>
    <t>Korea Science and Engineering Foundation</t>
  </si>
  <si>
    <t>KOSEF</t>
  </si>
  <si>
    <t>['vehicle motions', 'theoretic approach', 'relative attitude', 'observability analysis', 'made observable', 'lever arm', 'important problem', 'antenna gps', 'alignment errors', 'acceleration makes']</t>
  </si>
  <si>
    <t>Alignment Error | GPS | INS | Lever Arm | Observability</t>
  </si>
  <si>
    <t>Misalignment can be an important problem in the integration of OPS/INS. Observability analysis of the alignment errors in the integration of low-grade inertial sensors and multi-antenna GPS is presented in this paper. A control-theoretic approach is adopted to study the observability of time-varying error dynamics models. The relationship between vehicle motions and the observability of the errors in the lever arm and relative attitude between GPS antenna array and IMU is given. It is shown that alignment errors can be made observable through maneuvering. The change of acceleration makes the components of the relative attitude error that are orthogonal to the direction of the acceleration change observable. The change of angular velocity makes the components of the lever arm error that are orthogonal to the direction of the angular velocity observable. The motion of constant angular velocity has no influence on the estimation of the lever arm.</t>
  </si>
  <si>
    <t>1253-1267</t>
  </si>
  <si>
    <t>;101953750-60008783;60008783;60008783;60008783</t>
  </si>
  <si>
    <t>56143572600;8622642000;7409120564;7402624587;7202216366</t>
  </si>
  <si>
    <t>Lee, Mun Ki;Hong, Sinpyo;Lee, Man Hyung;Kwon, Sun Hong;Chun, Ho Hwan</t>
  </si>
  <si>
    <t>Busan;</t>
  </si>
  <si>
    <t>Pusan National University;Advanced Ship Engineering Research Center</t>
  </si>
  <si>
    <t>60008783;101953750</t>
  </si>
  <si>
    <t>Lee M.K.</t>
  </si>
  <si>
    <t>Observability analysis of alignment errors in GPS/INS</t>
  </si>
  <si>
    <t>10.1007/BF02984046</t>
  </si>
  <si>
    <t>2-s2.0-20744438936</t>
  </si>
  <si>
    <t>['various bow', 'various antennas', 'variable characteristics', 'tie antennas', 'three dimensions', 'surface ground', 'subcell extension', 'soil conditions', 'significant amount', 'rights reserved', 'results show', 'resistively loaded', 'radiation patterns', 'radiation characteristics', 'radiated waveforms', 'planar bow', 'penetrating radar', 'pec terminals', 'pec analogs', 'pec )],', 'operating environment', 'one order', 'magnitude lower', 'loss resistance', 'linear antennas', 'less sensitive', 'latter antennas', 'largely invariant', 'king finite', 'input impedances', 'inherently difficult', 'infinite conductivity', 'including quasi', 'hence may', 'free space', 'finite conductivities', 'favorable characteristics', 'extreme case', 'exploration geophysicists', 'either modeled', 'earth models', 'e .,', 'diverse half', 'different environments', 'difference time', 'depend somewhat', 'constant finite', 'conductivity profile', 'conductivity panels', 'charge distributions', 'antenna panels']</t>
  </si>
  <si>
    <t>The design of surface ground-penetrating radar (GPR) antennas is inherently difficult, primarily because the presence of the air-soil interface greatly complicates both analytic and laboratory-based approaches aimed at characterizing the antennas. Versatile numerical simulation techniques capable of describing the key physical principles governing GPR antenna radiation offer new solutions to this problem. We use a finite-difference time-domain (FDTD) solution of Maxwell's equations in three dimensions to explore the radiation characteristics of various bow-tie antennas (including quasi-linear antennas) operating in different environments. The antenna panels are either modeled as having an infinite conductivity [i.e., a perfect electrical conductor (PEC)], a constant finite conductivity, or a Wu-King finite-conductivity profile. Finite conductivities are accommodated through a subcell extension of the classical FDTD approach, with the model space surrounded by highly efficient generalized perfectly matched layer (GPML) absorbing boundary conditions. Our results show that input impedances, radiated waveforms, and radiation patterns of bow-tie antennas with Wu-King conductivity profiles are largely invariant when placed in free space or above diverse half-space earth models. By comparison, antennas with PEC or constant finite-conductivity panels have variable characteristics that depend somewhat on their operating environment. Quasi-linear antenna designs tend to be less sensitive in this respect, and hence may be suitable for a somewhat larger variety of soil conditions than planar bow-tie antennas characterized by large flare angles. Antennas with constant finite-conductivity panels are considerably more robust (i.e., less sensitive to their environment) than their PEC analogs because the loss resistance is increased, and the range over which a significant amount of current flow occurs is decreased when the antenna panels are resistively loaded. For the extreme case of Wu-King conductivity profiles, the current in the antenna panels approaches that of a quasi-infinitesimal electric dipole. This is shown by the surface-charge distributions on the various antennas and by the corresponding energy radiation patterns. Unfortunately, the favorable characteristics of the latter antennas are counterbalanced by markedly lower radiation efficiency. For the antenna designs considered in this study, we found that the peak energy radiated into earth models from bow-tie antennas with Wu-King conductivity profiles is about one order of magnitude lower than for antennas with PEC terminals. ¬© 2005 Society of Exploration Geophysicists. All rights reserved.</t>
  </si>
  <si>
    <t>60025858;60025858</t>
  </si>
  <si>
    <t>57205934041;35615225800</t>
  </si>
  <si>
    <t>Lampe, Bernhard;Holliger, Klaus</t>
  </si>
  <si>
    <t>Switzerland</t>
  </si>
  <si>
    <t>Zurich ZH,</t>
  </si>
  <si>
    <t>ETH Zurich</t>
  </si>
  <si>
    <t>Lampe B.</t>
  </si>
  <si>
    <t>Resistively loaded antennas for ground-penetrating radar: A modeling approach</t>
  </si>
  <si>
    <t>10.1190/1.1926574</t>
  </si>
  <si>
    <t>2-s2.0-20844436889</t>
  </si>
  <si>
    <t>['year study', 'spacecraft bus', 'spacecraft attitude', 'provide data', 'perigee phase', 'numerical simulations', 'key instrument', 'june 2003', 'ionospheric mapping', 'independent modeling', 'flexible booms', 'dynamic interaction', 'dynamic compatibility', 'dynamic analysis', 'december 2003', 'american institute']</t>
  </si>
  <si>
    <t>We provide an independent modeling and dynamic analysis of the antenna segmented booms deployed on the Mars Express Spacecraft. The Mars Express Spacecraft, built by the ESA, was launched in June 2003 and arrived at Mars in December 2003 to begin a four-year study of the planet's atmosphere, surface, and subsurface. The Mars Advanced Radar for Subsurface and Ionospheric Mapping is a key instrument in the search for water on Mars. Our objective was to determine the antenna's dynamic interaction with the spacecraft bus. Numerical simulations of a model of the spacecraft in the perigee phase of its elliptical Mars orbit were performed, with all booms fully deployed and reaction wheels used to both disturb and control the spacecraft attitude. The simulation results verify the antenna system modeling fidelity and provide data on worst-case dynamic interactions between the flexible booms and the spacecraft bus that demonstrates the dynamic compatibility with the spacecraft. Copyright ¬© 2004 by the American Institute of Aeronautics and Astronautics, Inc.</t>
  </si>
  <si>
    <t>523-529</t>
  </si>
  <si>
    <t>Journal of Spacecraft and Rockets</t>
  </si>
  <si>
    <t>60009037;60009037</t>
  </si>
  <si>
    <t>7004108315;6701806869</t>
  </si>
  <si>
    <t>Mettler, Edward;Quadrelli, Marco B.</t>
  </si>
  <si>
    <t>Mettler E.</t>
  </si>
  <si>
    <t>Multibody dynamics modeling of segmented booms of the Mars Express Spacecraft</t>
  </si>
  <si>
    <t>10.2514/1.5104</t>
  </si>
  <si>
    <t>2-s2.0-20844454578</t>
  </si>
  <si>
    <t>['third sub', 'sensillum lymph', 'sensilla trichodea', 'sensilla chaetica', 'gregarious locusts', 'far reported', 'cuticular space', 'body showed', 'binding protein', 'antibodies cross', 'antenna specific', 'also monitored', 'adult stages', '5th instars', '3rd instar', '35 kda', '14 kda']</t>
  </si>
  <si>
    <t>Chemosensory protein | Immunocytochemistry | Locusta migratoria | Odorant-binding protein | Schistocerca gregaria | Sensillum | Western blot</t>
  </si>
  <si>
    <t>We have identified, cloned and expressed a new chemosensory protein (CSP) in the desert locust Schistocerca gregaria belonging to a third sub-class of these polypeptides. Polyclonal antibodies stained a band of 14 kDa, as expected, in the extracts of antennae and palps of the adults, but not in the 4th and 5th instars. In the related species Locusta migratoria, instead, the same antibodies cross-reacted only with a band of apparent molecular mass of 35 kDa in the extract of 1st-5th instars, but not in the adults. The recombinant protein binds the fluorescent probe N-phenyl-1-naphthylamine, but none of the compounds so far reported as pheromones for S. gregaria. The expression of the odorant-binding protein (OBP) and of CSPs of sub-classes I and II was also monitored in antennae, tarsi, palpi, wings and other organs of solitary and gregarious locusts in their nymphal and adult stages. OBP was found to be antenna specific, where it is expressed at least from the 3rd instar in both solitary and gregarious locusts. CSPs, instead, appear to be more ubiquitous, with different expression patterns, according to the sub-class. Immunocytochemistry experiments revealed that OBP is present in the sensillum lymph of sensilla trichodea and basiconica, while CSP-I and CSP-III were found in the outer sensillum lymph of sensilla chaetica and in the sub-cuticular space between epidermis and cuticle of the antenna. Sensilla chaetica on other parts of the body showed the same expression of CSP-I as those on the antenna. ¬© Birkh√§user Verlag, 2005.</t>
  </si>
  <si>
    <t>1156-1166</t>
  </si>
  <si>
    <t>1420682X</t>
  </si>
  <si>
    <t>Cellular and Molecular Life Sciences</t>
  </si>
  <si>
    <t>60013551;100322130;100322130;60013551;60013551-60029608;60005460;60013551;100322130</t>
  </si>
  <si>
    <t>57199736369;6602659492;8640922400;6701435283;18937999900;7003953871;9333032000;36880050400</t>
  </si>
  <si>
    <t>Jin, X.;Brandazza, A.;Navarrini, A.;Ban, L.;Zhang, S.;Steinbrecht, R. A.;Zhang, L.;Pelosi, P.</t>
  </si>
  <si>
    <t>China;China;Germany;Italy</t>
  </si>
  <si>
    <t>Haidian;Beijing;Pocking;Pisa</t>
  </si>
  <si>
    <t>Institute of Zoology Chinese Academy of Sciences;China Agricultural University;Max Planck Institute for Ornithology;Dipto. Chim. e Biotecnologie Agrarie</t>
  </si>
  <si>
    <t>60029608;60013551;60005460;100322130</t>
  </si>
  <si>
    <t>Jin X.</t>
  </si>
  <si>
    <t>Expression and immunolocalisation of odorant-binding and chemosensory proteins in locusts</t>
  </si>
  <si>
    <t>10.1007/s00018-005-5014-6</t>
  </si>
  <si>
    <t>2-s2.0-20944450918</t>
  </si>
  <si>
    <t>['significant reduction', 'relative amount', 'radiation efficiency', 'proportional increment', 'human head', 'handset size', 'experimental results', 'business media', 'absorbed power', '50 %)', '1800 mhz', '1 cm']</t>
  </si>
  <si>
    <t>Mobile handset and human head interaction | Phantom head | Power absorption | Radiation efficiency</t>
  </si>
  <si>
    <t>In this work numerical simulation and measurements of three-dimensional radiation patterns of a mobile handset model in the presence of a human head phantom were performed at 1800 MHz. Based on theoretical and experimental results, the influence of the human head on the radiation efficiency of the handset has been investigated as a function of the handset size and the distance between the head and the handset during its operation. Furthermore, the relative amount of the electromagnetic power absorbed in the head has been obtained. It was found that significant reduction of the absorbed power (about 50%) with proportional increment of the handset radiation efficiency could be achieved by moving the phone for 1 cm only away from the head. Agreement between theoretical and experimental results was found to be very good. ¬© Springer Science + Business Media, Inc. 2005.</t>
  </si>
  <si>
    <t>109-120</t>
  </si>
  <si>
    <t>122279440;122279440;60068815;122279440;60068815;60068815;60031155</t>
  </si>
  <si>
    <t>8669244400;35563346800;7102207461;6508084528;7004349349;7005436133;6603507207</t>
  </si>
  <si>
    <t>Zervos, Theodore;Alexandridis, Antonis A.;Petrovic, Vladimir V.;Dangakis, Kostas P.;Kolundzija, Branko M.;Djordjevic, Antonije R.;Soras, Constantine F.</t>
  </si>
  <si>
    <t>Serbia;Greece;Serbia</t>
  </si>
  <si>
    <t>Belgrade;Rio;Athens</t>
  </si>
  <si>
    <t>University of Belgrade;University of Patras;National Centre for Scientific Research Demokritos</t>
  </si>
  <si>
    <t>60068815;60031155;122279440</t>
  </si>
  <si>
    <t>Zervos T.</t>
  </si>
  <si>
    <t>Mobile phone antenna performance and power absorption in terms of handset size and distance from user's head</t>
  </si>
  <si>
    <t>10.1007/s11277-005-7223-6</t>
  </si>
  <si>
    <t>2-s2.0-21144435297</t>
  </si>
  <si>
    <t>['widely tuning', 'simulation using', 'receive band', 'pole filter', 'longitudinal direction', 'high requirements', 'high precision', 'free design', 'fold folding', 'avoid intermodulation']</t>
  </si>
  <si>
    <t>Bandpass Filter | Intermodulation | Receiver | Satellite Earth Stations | Simulation | Waveguide</t>
  </si>
  <si>
    <t>The highly sensitive receiver stages of satellite earth stations must be protected from strong signals outside of the receive band in order to avoid intermodulation, overloading, or even gain compression. This can be achieved by a passive bandpass filter. The high requirements for selection and low insertion loss can only be fulfilled by a multi-resonator waveguide bandpass filter. Using a modem simulation tool based on field theory methods, we succeeded to design a 12-pole filter for C-band featuring fairly compact dimensions by two-fold folding in longitudinal direction. The high precision of the simulation method yields a widely tuning-free design. The filter insertion loss can be estimated during simulation using the well-known power loss method.</t>
  </si>
  <si>
    <t>116-120</t>
  </si>
  <si>
    <t>101485625;101566348</t>
  </si>
  <si>
    <t>6701673908;8626636300</t>
  </si>
  <si>
    <t>Hauth, Wolfgang;M√∂rz, G√ºnter</t>
  </si>
  <si>
    <t>Backnang;Backnang</t>
  </si>
  <si>
    <t>ESA Microwave Service GmbH;Microwave CAD and Consulting</t>
  </si>
  <si>
    <t>101566348;101485625</t>
  </si>
  <si>
    <t>Hauth W.</t>
  </si>
  <si>
    <t>Design and realization of a compact multi-resonator bandpass filter for C-band earth station antennas</t>
  </si>
  <si>
    <t>10.1515/FREQ.2005.59.5-6.116</t>
  </si>
  <si>
    <t>2-s2.0-21244434893</t>
  </si>
  <si>
    <t>['unprecedented mixed', 'trianion 53', 'thf yields', 'new ligand', 'hydroxo group', 'hexanuclear complex', 'h 4', 'h 2', 'co iii', 'ch2ch 2nh2', 'aerial oxidation', '4 ],', '2cl 2', '1 )-']</t>
  </si>
  <si>
    <t>Aminoalcohols | Cobalt | Crystal Structure | Tripodal Ligands</t>
  </si>
  <si>
    <t>The reaction of the aliphatic unsymmetrical tripod [N(CH2CH 2NH2)2(CH2CH2OH)], H 5-1, with cobalt(II) chloride in THF yields after aerial oxidation the dinuclear complex [(H4-1)CoIII(Œº-OH)Co III(H4-1)](CoIICl4)Cl, [5](CoCl 4)Cl. The trianion 53- contains two cobalt atoms triply bridged by two alkoxo groups of the singly deprotonated ligand (H 4-1)- and a hydroxo group. The new ligand [N(CH 2CH2CH2NH2)(CH2CH 2OH)2], H4-3, providing an N2O 2 donor set reacts with cobalt(II) chloride to give after aerial oxidation the hexanuclear complex [CoIII4(H 2-3)4CoII2(HOMe)2Cl 2(Œº-OH)4], [6]Cl2, containing an unprecedented mixed-valent CoIII4CoII2 core. ¬© 2005 Verlag der Zeitschrift f√ºr Naturforschung.</t>
  </si>
  <si>
    <t>667-672</t>
  </si>
  <si>
    <t>60000401;60000401;60000401</t>
  </si>
  <si>
    <t>14123450700;7005546268;55664053500</t>
  </si>
  <si>
    <t>Jocher, Christoph;Pape, Tania;Hahn, F. Ekkehardt</t>
  </si>
  <si>
    <t>Munster</t>
  </si>
  <si>
    <t>Westf√§lische Wilhelms-Universit√§t M√ºnster</t>
  </si>
  <si>
    <t>Jocher C.</t>
  </si>
  <si>
    <t>Cobalt complexation with unsymmetrical tripodal ligands</t>
  </si>
  <si>
    <t>10.1515/znb-2005-0610</t>
  </si>
  <si>
    <t>2-s2.0-21244438331</t>
  </si>
  <si>
    <t>['œ ≤-', 'widespread isoorientin', 'structural examination', 'spectroscopic studies', 'protocatechuic acid', 'metabolic pool', 'gallic acid', 'circular dichroism', 'aerial parts']</t>
  </si>
  <si>
    <t>C-Glycosylflavones | Coumarins | Dihydroflavonols | Pelargonium sidoides | Phenol Glucoside</t>
  </si>
  <si>
    <t>Structural examination of the metabolic pool of the aerial parts of Pelargonium sidoides DC has led to the isolation of two new metabolites, 4-allyl-2,5-dimethoxyphenol-1-Œ≤-D-glucopyranoside and 6,7- dihydroxycoumarin-8-sulfate, along with a series of uncommon compounds including (2R,3R)-(+)-dihydroquercetin-3-Œ≤-glucopyranoside, (2R,3R)-(+)- dihydrokaempferol-3-Œ≤-glucopyranoside, fraxetin-7-Œ≤-glucopyranoside, 7-methoxycoumarin-6-Œ≤-glucopyranoside, umckalin, orientin-2‚Ä≥-gallate, and isoorientin-2‚Ä≥-gallate. They are accompanied by the widespread isoorientin, orientin, fraxetin, (2R,3S)-epigallocatechin-3-gallate, gallic acid and protocatechuic acid. The structures of the compounds were established from spectroscopic studies. Determination of configurations was achieved by circular dichroism. ¬© 2005 Verlag der Zeitschrift f√ºr Naturforschung.</t>
  </si>
  <si>
    <t>677-682</t>
  </si>
  <si>
    <t>60030718;60030718;60030718</t>
  </si>
  <si>
    <t>26023058500;35552855800;7006366972</t>
  </si>
  <si>
    <t>G√∂decke, Tanja;Kaloga, Maki;Kolodziej, Herbert</t>
  </si>
  <si>
    <t>Berlin</t>
  </si>
  <si>
    <t>Freie Universit√§t Berlin</t>
  </si>
  <si>
    <t>G√∂decke T.</t>
  </si>
  <si>
    <t>A phenol glucoside, uncommon coumarins and flavonoids from Pelargonium sidoides DC</t>
  </si>
  <si>
    <t>10.1515/znb-2005-0612</t>
  </si>
  <si>
    <t>2-s2.0-21244464309</t>
  </si>
  <si>
    <t>National Institute of General Medical Sciences</t>
  </si>
  <si>
    <t>R01GM053030</t>
  </si>
  <si>
    <t>NIGMS</t>
  </si>
  <si>
    <t>['usually long', 'techniques also', 'susceptibility artifacts', 'sensitivity encoding', 'planar images', 'mouse brain', 'measurement times', 'great potential', 'easily integrated', 'bore magnets', 'become standard', '600 mhz']</t>
  </si>
  <si>
    <t>Functional imaging | High fields | Microscopy | Parallel imaging | Phased arrays</t>
  </si>
  <si>
    <t>Parallel imaging techniques using arrays of mutually decoupled coils have become standard on almost all clinical imaging systems. Such techniques also have great potential for high-field magnetic resonance (MR) microscopy, where measurement times are usually long and susceptibility artifacts can be severe. However, it is technically very challenging to design efficient high-frequency phased arrays for small-diameter, vertical-bore magnets, especially since standard decoupling methods, such as impedance mismatched preamplifiers, cannot be easily integrated. A four-coil phased array was constructed for microimaging at 600 MHz, and sensitivity encoding (SENSE) and generalized autocalibrating partially parallel acquisitions (GRAPPA) reconstructions of spin-echo and echo-planar images of the mouse brain were performed to reduce imaging time and susceptibility artifacts, respectively. ¬© 2005 Wiley-Liss, Inc.</t>
  </si>
  <si>
    <t>60000745;60000745;60000745;60000745</t>
  </si>
  <si>
    <t>7102842696;7003678722;7410271787;57203076538</t>
  </si>
  <si>
    <t>Sutton, Bradley P.;Ciobanu, Luisa;Zhang, Xiaozhong;Webb, Andrew</t>
  </si>
  <si>
    <t>Urbana</t>
  </si>
  <si>
    <t>University of Illinois Urbana-Champaign</t>
  </si>
  <si>
    <t>Sutton B.P.</t>
  </si>
  <si>
    <t>Parallel imaging for NMR microscopy at 14.1 Tesla</t>
  </si>
  <si>
    <t>10.1002/mrm.20531</t>
  </si>
  <si>
    <t>2-s2.0-21244482534</t>
  </si>
  <si>
    <t>['river jumahe', 'rami fringed', 'rami armed', 'posterior margins', 'posterior margin', 'plumose setae', 'pereopod 3', 'outer ramus', 'nekkensis uchida', 'lacustris sars', 'inner ramus', 'distribution data', 'congeneric species', 'antenna 2', '1935 differs']</t>
  </si>
  <si>
    <t>Three Gammarus species are reported from River Jumahe. Gammarus madidus sp. n. is characterized by antenna 2 with groups of long setae along the anterior and posterior margins, inner ramus of uropod 3 reaching about 40% of length of outer ramus and both rami fringed with long simple setae. G. lacustris Sars, 1863 is distinguished by epimeral plates 2 and 3 with sharp posterodistal corners, inner ramus of uropod 3 reaching about 75% of length of outer ramus and both rami armed with plumose setae. G. nekkensis Uchida, 1935 differs from congeneric species by pereopod 3 with long curled setae on the posterior margin and inner ramus of uropod 3 reaching 50% of outer ramus. Distribution data of these gammarids are presented.</t>
  </si>
  <si>
    <t>313-327</t>
  </si>
  <si>
    <t>Gammarus species from River Jumahe, China (Crustacea, Amphipoda, Gammaridae)</t>
  </si>
  <si>
    <t>10.5962/bhl.part.80300</t>
  </si>
  <si>
    <t>2-s2.0-21244487089</t>
  </si>
  <si>
    <t>Laserlab-Europe</t>
  </si>
  <si>
    <t>HPMF-CT-2002-01812</t>
  </si>
  <si>
    <t>['¬© 2005', 'time constants', 'state s2', 'sites l1', 'site l2', 'site l1', 's1 state', 'room temperature', 'reconstituted lhca4', 'photoprotective role', 'peripheral light', 'nearby chlorophyll', 'minor eet', 'may imply', 'major part', 'harvesting complex', 'fs timescale', 'former case', 'favorable interpretation', 'fast ic', 'energy absorbed', 'chl b', 'biophysical society', 'arabidopsis thaliana', 'also observed', '500 fs', '3 ps', '2 carotenoids', '0 ps']</t>
  </si>
  <si>
    <t>EET in reconstituted Lhca4, a peripheral light-harvesting complex from Photosystem I of Arabidopsis thaliana, containing 10 chlorophylls and 2 carotenoids, was studied at room temperature by femtosecond transient absorption spectroscopy. Two spectral forms of Lut were observed in the sites L1 and L2, characterized by significantly different interactions with nearby chlorophyll a molecules. A favorable interpretation of these differences is that the efficiency of EET to Chls is about two times lower from the "blue" Lut in the site L1 than from the "red" Lut in the site L2 due to fast IC in the former case. A major part of the energy absorbed by the "red" Lut, ‚àº60%-70%, is transferred to Chls on a sub-100-fs timescale from the state S2 but, in addition, minor EET from the hot S1 state within 400-500 fs is also observed. EET from the S1 state to chlorophylls occurs also within 2-3 ps and is ascribed to Vio and/or "blue" Lut. EET from Chl b to Chl a is biphasic and characterized by time constants of ‚àº300 fs and 3.0 ps. These rates are ascribed to EET from Chl b spectral forms absorbing at ‚àº644 nm and ‚àº650 nm, respectively. About 25% of the excited Chls adecays very fast-within ‚àº15 ps. This decay isproposed tobe related to the presence of the interacting Chls A5 and B5 located next to the carotenoid in the site L2 and may imply some photoprotective role for Lhca4 in the photosystem I super-complex. ¬© 2005 by the Biophysical Society.</t>
  </si>
  <si>
    <t>1959-1969</t>
  </si>
  <si>
    <t>Biophysical Journal</t>
  </si>
  <si>
    <t>60008734-60014168;60021199;60032256-60102127;60008734;60008734;60008734;60032256-60102127;60008734</t>
  </si>
  <si>
    <t>6602198211;7005812451;6602309011;6701516212;7006261095;7202457418;35553979700;35599806700</t>
  </si>
  <si>
    <t>Gibasiewicz, K.;Croce, R.;Morosinotto, T.;Ihalainen, J. A.;Van Stokkum, I. H.M.;Dekker, J. P.;Bassi, R.;Van Grondelle, Rienk</t>
  </si>
  <si>
    <t>France;Italy;Italy;Poland;Netherlands</t>
  </si>
  <si>
    <t>Marseille;Verona;Rome;Poznan;Amsterdam</t>
  </si>
  <si>
    <t>Aix Marseille Universit√©;Universit√† degli Studi di Verona;Consiglio Nazionale delle Ricerche;Uniwersytet im. Adama Mickiewicza w Poznaniu;Vrije Universiteit Amsterdam</t>
  </si>
  <si>
    <t>60102127;60032256;60021199;60014168;60008734</t>
  </si>
  <si>
    <t>Gibasiewicz K.</t>
  </si>
  <si>
    <t>Excitation energy transfer pathways in Lhca4</t>
  </si>
  <si>
    <t>S0006349505732586</t>
  </si>
  <si>
    <t>10.1529/biophysj.104.049916</t>
  </si>
  <si>
    <t>2-s2.0-21244488306</t>
  </si>
  <si>
    <t>['synergistically combine', 'specific far', 'simulation results', 'po routine', 'physical optics', 'overall goal', 'operation methodology', 'main reflector', 'given configuration', 'fem code', 'different far', 'deformed shape', 'contour beams', 'changed leading', 'back surface', 'actuators needed']</t>
  </si>
  <si>
    <t>In this research, a novel computational design and operation methodology for a reconfigurable dual offset contour beam reflector antenna (DCBRA) using a mechanically adjustable subreflector is presented. The subreflector is made with a thin flexible material such that it deforms by movement of a set of linear point actuators attached on its back surface. The deformable subreflector allows the electromagnetic field illuminating the main reflector to be changed leading to a different far-field radiation pattern. For the analysis, the Finite Element Method (FEM) is applied to calculate the deformed shape of the subreflector from a given configuration and movement of actuators and Physical Optics (PO) is utilized to calculate radiation patterns for both the main reflector and the subreflector. Finally a unified computation tool is developed which employs optimization techniques to synergistically combine the PO routine and the FEM code. The overall goal of the combination is to find the optimal actuation values of the actuators needed to generate a specific far-field radiation pattern related to a desired geographical footprint. Simulation results on the generation of contour beams for four different geographic regions - CONUS, Australia, Brazil, and Afghanistan - are presented.</t>
  </si>
  <si>
    <t>252-266</t>
  </si>
  <si>
    <t>Journal of Aerospace Computing, Information and Communication</t>
  </si>
  <si>
    <t>60003500;60003500</t>
  </si>
  <si>
    <t>8434638600;35580630500</t>
  </si>
  <si>
    <t>Hwan-Sik, Yoon;Washington, Gregory</t>
  </si>
  <si>
    <t>Columbus</t>
  </si>
  <si>
    <t>The Ohio State University</t>
  </si>
  <si>
    <t>Hwan-Sik Y.</t>
  </si>
  <si>
    <t>Generation of multiple beam patterns using a mechanically reconfigurable smart reflector antenna system</t>
  </si>
  <si>
    <t>10.2514/1.5935</t>
  </si>
  <si>
    <t>2-s2.0-21244490824</t>
  </si>
  <si>
    <t>P41RR014075</t>
  </si>
  <si>
    <t>['volume coil', 'tem transmit', 'snr compared', 'resolution images', 'receive coils', 'receive coil', 'perform poorly', 'near cortex', 'likely due', 'human imaging', 'gain larger', 'flexible former', 'fivefold increase', 'cortex compared', 'comparable coils', 'coaxial cables', 'channel receive', 'brain cortex', 'brain coil', 'array provided', 'array elements']</t>
  </si>
  <si>
    <t>7 T | High field MRI | Phased array | RF coil design | SNR</t>
  </si>
  <si>
    <t>An eight-channel receive-only brain coil and table-top detufiable volume transmit coil were developed and tested at 7 T for human imaging. Optimization of this device required attention to sources of interaction between the array elements, between the transmit and receive coils and minimization of common mode currents on the coaxial cables. Circular receive coils (85 mm dia.) were designed on a flexible former to fit tightly around the head and within a 270-mm diameter TEM transmit volume coil. In the near cortex, the array provided a fivefold increase in SNR compared to a TEM transmit-receive coil, a gain larger than that seen in comparable coils at 3 T. The higher SNR gain is likely due to strong dielectric effects, which cause the volume coil to perform poorly in the cortex compared to centrally. The sensitivity and coverage of the array is demonstrated with high-resolution images of the brain cortex. ¬© 2005 Wiley-Liss, Inc.</t>
  </si>
  <si>
    <t>235-240</t>
  </si>
  <si>
    <t>60029929;60028673;60029929;60029929;60029929</t>
  </si>
  <si>
    <t>8986695100;8301907700;9637946500;7006484809;7005456528</t>
  </si>
  <si>
    <t>Wiggins, Gaham C.;Potthast, A.;Triantafyllou, C.;Wiggins, C. J.;Wald, L. L.</t>
  </si>
  <si>
    <t>United States;Germany</t>
  </si>
  <si>
    <t>Boston;Munich</t>
  </si>
  <si>
    <t>Massachusetts General Hospital;Siemens AG</t>
  </si>
  <si>
    <t>60029929;60028673</t>
  </si>
  <si>
    <t>Wiggins G.C.</t>
  </si>
  <si>
    <t>Eight-channel phased array coil and detunable TEM volume coil for 7 T brain imaging</t>
  </si>
  <si>
    <t>10.1002/mrm.20547</t>
  </si>
  <si>
    <t>2-s2.0-21244493990</t>
  </si>
  <si>
    <t>['wireline induction', 'tool concepts', 'receiving coils', 'propagation resistivity', 'previous studies', 'potential benefits', 'petroleum engineers', 'oblique transmitting', 'metallic mandrel', 'logging devices', 'invasion effects', 'inductive resistivity', 'important details', 'coil devices', 'candidate tilt', 'benefits promised', 'analyses based', 'also provided']</t>
  </si>
  <si>
    <t>Several recently published studies discuss the concept of inductive resistivity-logging devices with oblique transmitting and/or receiving coils. Both wireline induction and logging-while-drilling (LWD) propagation resistivity-tool concepts have been considered. Directional resistivity measurements and improved anisotropy measurements are among the benefits promised by this type of device. Analyses based on point-magnetic dipole antennas were used to illustrate these potential benefits. The effects of a metallic mandrel, borehole, and invasion were not considered because of the absence of a suitable forward model. This paper characterizes mandrel, borehole, and invasion effects for a variety of candidate tilt-coil devices with antenna array parameters similar to those of the previous studies. The characterization is based on calculations from a new forward model that includes tilted transmitting and receiving coils of finite diameter embedded in a concentric cylindrical structure. Important details of the forward mode l used in the calculations are also provided. Copyright ¬© 2005 Society of Petroleum Engineers.</t>
  </si>
  <si>
    <t>255-263</t>
  </si>
  <si>
    <t>SPE Reservoir Evaluation and Engineering</t>
  </si>
  <si>
    <t>60030496;60030496;60030496;60074308</t>
  </si>
  <si>
    <t>57206228415;6603001684;6603406732;56524283300</t>
  </si>
  <si>
    <t>Hagiwara, Terry;Banning, Erik J.;Ostermeier, Richard M.;Haugland, S. Mark</t>
  </si>
  <si>
    <t>United States;Netherlands</t>
  </si>
  <si>
    <t>Sugar Land;The Hague</t>
  </si>
  <si>
    <t>Schlumberger Limited;Royal Dutch Shell</t>
  </si>
  <si>
    <t>60074308;60030496</t>
  </si>
  <si>
    <t>Hagiwara T.</t>
  </si>
  <si>
    <t>Effects of mandrel, borehole, and invasion for tilt-coil antennas</t>
  </si>
  <si>
    <t>10.2118/84245-PA</t>
  </si>
  <si>
    <t>2-s2.0-21444460330</t>
  </si>
  <si>
    <t>['urban conditions', 'transmit space', 'time coding', 'strong candidate', 'speed train', 'significantly improve', 'reasonable complexity', 'propose prefiltering', 'partial csi', 'orthogonal space', 'optimized achievement', 'multiple antennas', 'model real', 'mobile terminal', 'matrice project', 'life transmissions', 'high speeds', 'forcing algorithm', 'european ist', 'different data', 'constrained zero', 'complexity allowed', 'complete csi', 'classified according', 'bs ):', 'antenna receiver', '5 bit']</t>
  </si>
  <si>
    <t>Antenna arrays | MIMO communication systems | Mobile wireless systems | Multi-carrier communication</t>
  </si>
  <si>
    <t>The combination of multiple antennas and multi-carrier code division multiple-access (MC-CDMA) is a strong candidate for the downlink of the next generation mobile communications. The study of such systems in scenarios that model real-life transmissions is an additional step towards an optimized achievement. We consider a realistic MIMO channel with two or four transmit antennas and up to two receive antennas, and channel state information (CSI) mismatches. Depending on the mobile terminal (MT) class, its number of antennas or complexity allowed, different data-rates are proposed with turbo-coding and asymptotic spectral efficiencies from 1 to 4.5 bit/s/Hz, using three algorithms developed within the European IST-MATRICE project. These algorithms can be classified according to the degree of CSI at base-station (BS): i) Transmit space-frequency prefiltering based on constrained zero-forcing algorithm with complete CSI at BS; ii) transmit beamforming based on spatial correlation matrix estimation from partial CSI at BS; iii) orthogonal space-time block coding based on Alamouti scheme without CSI at BS. All presented schemes require a reasonable complexity at MT, and are compatible with a single-antenna receiver. A choice between these algorithms is proposed in order to significantly improve the performance of MC-CDMA and to cover the different environments considered for the next generation cellular systems. For beyond-3G, we propose prefiltering for indoor and pedestrian microcell environments, beamforming for suburban macrocells including high-speed train, and space-time coding for urban conditions with moderate to high speeds. ¬© 2005 KICS.</t>
  </si>
  <si>
    <t>157-170</t>
  </si>
  <si>
    <t>Journal of Communications and Networks</t>
  </si>
  <si>
    <t>60105585;60009455;60024825;60105585;60105585;60024825;60009455</t>
  </si>
  <si>
    <t>8843841000;6507453276;55950026000;6505948307;56233029700;7003957523;6701549562</t>
  </si>
  <si>
    <t>Portier, Fabrice;Raos, Ivana;Silva, Ad√£o;Baudais, Jean Yves;H√©lard, Jean Fran√ßois;Gameiro, At√≠lio;Zazo, Santiago</t>
  </si>
  <si>
    <t>France;Portugal;Spain</t>
  </si>
  <si>
    <t>Rennes;Aveiro;Madrid</t>
  </si>
  <si>
    <t>Institut d‚Äô√âlectronique et des Technologies du num√©Rique;Universidade de Aveiro;Escuela T√©cnica Superior de Ingenieros de Telecomunicaci√≥n, Universidad Polit√©cnica de Madrid</t>
  </si>
  <si>
    <t>60105585;60024825;60009455</t>
  </si>
  <si>
    <t>Portier F.</t>
  </si>
  <si>
    <t>Transmission techniques for downlink multi-antenna MC-CDMA systems in a beyond-3G context</t>
  </si>
  <si>
    <t>10.1109/JCN.2005.6387863</t>
  </si>
  <si>
    <t>2-s2.0-21644448945</t>
  </si>
  <si>
    <t>['several frames', 'scattering phenomena', 'receiving antennas', 'receiver distance', 'real time', 'positioning systems', 'position location', 'physical model', 'new method', 'matlab simulation', 'linear equations', 'integrated service', 'electromagnetic communication', 'earth link', 'different frequencies', 'absolute time']</t>
  </si>
  <si>
    <t>Cybernetics | Modelling | Numerical analysis</t>
  </si>
  <si>
    <t>Purpose - The development of wireless communication techniques has increased the employment of positioning systems, such as GPS. Concerning to this, telecommunication providers predicted that position location (PL) will be an integrated service in the third generation cellular phones. Consequently, in this paper we propose a new method to determine the transmitter/receiver distance, which is based on the transmission of several frames with different frequencies. Design/methodology/approach - The propagation of electromagnetic waves depends on internal factors related to its nature and external factors characterized by the medium in which the wave is propagated. In this work, we propose a method to determine the distance between the transmitter and the receiver by solving a system of non-linear equations, which depends on the physical model of the medium in which the wave is propagated. Findings - The parameters of the model may vary when the link conditions change. As a result, the positioning system must update the model in real time. Following these constraints, a MATLAB simulation to calculate the distance in a satellite-earth link has been completed. We have shown that scattering phenomena can be used to estimate the transmitter/receiver distance in a radio frequency link. Moreover, any electromagnetic communication in which scattering appears could be considered in the same way. Originality/value - We have explained a new method to develop a complete PL service. Some of the advantages of this system are that there are no measures in absolute time and that it is not necessary to synchronize the receiving antennas, unlike many current commercial systems. ¬© Emerald Group Publishing Limited.</t>
  </si>
  <si>
    <t>704-710</t>
  </si>
  <si>
    <t>0368492X</t>
  </si>
  <si>
    <t>Kybernetes</t>
  </si>
  <si>
    <t>60010844;60010844;60010844;60010844;60010844</t>
  </si>
  <si>
    <t>7006064536;56616261900;6507610499;8977804400;8977804500</t>
  </si>
  <si>
    <t>Pujol, F. A.;Ferr√°ndez, F. J.;Chamizo, J. M.Garc√≠a;Pujol, M.;Rizo, R.</t>
  </si>
  <si>
    <t>Alicante</t>
  </si>
  <si>
    <t>Universitat d'Alacant</t>
  </si>
  <si>
    <t>Pujol F.A.</t>
  </si>
  <si>
    <t>Numerical analysis in position location: A frequency-domain model</t>
  </si>
  <si>
    <t>10.1108/03684920510595382</t>
  </si>
  <si>
    <t>2-s2.0-21844455283</t>
  </si>
  <si>
    <t>['validation results', 'transparent representation', 'suggested technique', 'modeling technique', 'mainly due', 'fuzzy system', 'fuzzy models', 'fuzzy clustering', 'construct suitable']</t>
  </si>
  <si>
    <t>Fuzzy clustering | Neuro-fuzzy systems | Nonlinear systems | Takagi-Sugeno modeling</t>
  </si>
  <si>
    <t>This research frame work investigates the application of a clustered based Neuro-fuzzy system to nonlinear dynamic system modeling from a set of input-output training patterns. It is concentrated on the modeling via Takagi-Sugeno (T-S) modeling technique and the employment of fuzzy clustering to generate suitable initial membership functions. Hence, such created initial memberships are then employed to construct suitable T-S sub-models. Furthermore, the T-S fuzzy models have been validated and checked through the use of some standard model validation techniques (like the correlation functions). Compared to other well-known approximation techniques such as artificial neural networks, fuzzy systems provide a more transparent representation of the system under study, which is mainly due to the possible linguistic interpretation in the form of rules. Such intelligent modeling scheme is very useful once making complicated systems linguistically transparent in terms of fuzzy if-then rules. The developed T-S Fuzzy modeling system has been then applied to model a nonlinear antenna dynamic system with two coupled inputs and outputs. Validation results have resulted in a very close antenna sub-models of the original nonlinear antenna system. The suggested technique is very useful for development transparent linear control systems even for highly nonlinear dynamic systems.</t>
  </si>
  <si>
    <t>Asian Journal of Control</t>
  </si>
  <si>
    <t>Al-Gallaf, E. A.</t>
  </si>
  <si>
    <t>Bahrain</t>
  </si>
  <si>
    <t>Sakhir</t>
  </si>
  <si>
    <t>University of Bahrain</t>
  </si>
  <si>
    <t>Al-Gallaf E.A.</t>
  </si>
  <si>
    <t>Clustered based Takagi-Sugeno Neuro-fuzzy modeling of a multivariable nonlinear dynamic system</t>
  </si>
  <si>
    <t>10.1111/j.1934-6093.2005.tb00385.x</t>
  </si>
  <si>
    <t>2-s2.0-22044439400</t>
  </si>
  <si>
    <t>Center for Craft, Creativity and Design</t>
  </si>
  <si>
    <t>CCCD</t>
  </si>
  <si>
    <t>['quality inductors', 'placed either', 'optimal impedance', 'ism 2', 'improve matching', 'ghz band', 'function within', 'frequency bands', 'every impedance', 'even point', 'difficulties encountered', 'delivered power', 'db increase', 'core circuit', 'capacitor banks', 'adaptive 0']</t>
  </si>
  <si>
    <t>Antenna tuning unit (ATU) | Capacitor bank | CMOS | Impedance matching | Impedance tuning unit (ITU) | ISM | Reconfigurable matching | Switched capacitor</t>
  </si>
  <si>
    <t>The difficulties encountered in matching an antenna to its optimal impedance are reduced with an adaptive 0.35-Œºm CMOS circuit based on several switched shunt capacitors arranged in capacitor banks and on a few external series inductors. As high-quality inductors are difficult to obtain in CMOS, the inductors are placed either in an low-temperature cofired ceramic (LTCC) substrate or is a lumped component outside the core circuit. The circuits, presented here through a range of simulations, are optimized to function within the ISM 2.4-GHz band, but the general approach employed to improve matching can be used for other frequency bands as well. The circuits discussed provide a VSWR ‚â§ 2 match for every impedance with VSWR ‚â§ 5. There is a 1-dB power loss for a perfect 50 Œ© ‚Üí 50 Œ© transformation, a break-even point at VSWR = 1.5, and a 3-dB increase in delivered power for VSWR = 4.3. ¬© 2005 IEEE.</t>
  </si>
  <si>
    <t>1115-1124</t>
  </si>
  <si>
    <t>IEEE Transactions on Circuits and Systems I: Regular Papers</t>
  </si>
  <si>
    <t>60029170;60029170</t>
  </si>
  <si>
    <t>14822693900;7004697043</t>
  </si>
  <si>
    <t>Sj√∂blom, Peter;Sj√∂land, Henrik</t>
  </si>
  <si>
    <t>Lund</t>
  </si>
  <si>
    <t>Lunds Universitet</t>
  </si>
  <si>
    <t>Sj√∂blom P.</t>
  </si>
  <si>
    <t>An adaptive impedance tuning CMOS circuit for ISM 2.4-GHz band</t>
  </si>
  <si>
    <t>10.1109/TCSI.2005.849116</t>
  </si>
  <si>
    <t>2-s2.0-22144488501</t>
  </si>
  <si>
    <t>['system allows', 'spreadsheet software', 'signal mixer', 'rotating antenna', 'received transmitters', 'one may', 'moving often', 'locating satellite', 'locating ptts', 'laptop computer', 'inexpensive system', 'find transmitters', 'field using', 'either lost', 'animals carrying']</t>
  </si>
  <si>
    <t>Platform telemetry transmitters | PTT | Satellite transmitters | Transmitter location | Triangulation</t>
  </si>
  <si>
    <t>We describe a simple, inexpensive system for locating satellite-received transmitters (PTTs) in the field using a rotating antenna, programmable radio receiver, signal mixer, and a laptop computer with audio and spreadsheet software. This system allows the user to triangulate the position of the transmitter and can be used to find transmitters that are either lost or on animals that are not moving often, even when the signals are too weak to be detected by the Argos satellite system. By locating PTTs, one may be able to determine the fate of the animals carrying the tags and retrieve the tags for relatively inexpensive refurbishing.</t>
  </si>
  <si>
    <t>307-312</t>
  </si>
  <si>
    <t>Wildlife Society Bulletin</t>
  </si>
  <si>
    <t>114190596;100438298</t>
  </si>
  <si>
    <t>24802626000;6603433766</t>
  </si>
  <si>
    <t>Peske, Lubomir;McGrady, Michael J.</t>
  </si>
  <si>
    <t>Czech Republic;Austria</t>
  </si>
  <si>
    <t>Prague;Krems</t>
  </si>
  <si>
    <t>Slezsk√° 43;Natural Research Ltd.</t>
  </si>
  <si>
    <t>Peske L.</t>
  </si>
  <si>
    <t>From the field: A system for locating satellite-received transmitters (PTTs) in the field</t>
  </si>
  <si>
    <t>10.2193/0091-7648(2005)33[307:FTFASF]2.0.CO;2</t>
  </si>
  <si>
    <t>2-s2.0-22244433522</t>
  </si>
  <si>
    <t>KAKEN</t>
  </si>
  <si>
    <t>['¬© 2005', 'tio2 nanoparticles', 'tio2 nanoparticle', 'tio2 assembly', 'state lifetimes', 'state lifetime', 'proposed mechanism', 'precluded experimentally', 'photophysical properties', 'observed phenomenon', 'observed change', 'lh2 provide', 'lh2 excited', 'less eccentric', 'eccentric ellipse', 'colloidal solution', 'carotenoidless lh2', 'biophysical society']</t>
  </si>
  <si>
    <t>Photosynthetic bacterial light-harvesting antenna complex LH2 was immobilized on the surface of TiO2 nanoparticles in the colloidal solution. The LH2/TiO2 assembly was investigated by the time-resolved spectroscopic methods. The excited-state lifetimes for carotenoid-containing and carotenoidless LH2 have been measured, showing a decrease in the excited-state lifetime of B850 when LH2 was immobilized on TiO2. The possibility that the decrease of the LH2 excited-state lifetime being caused by an interfacial electron transfer reaction between B850 and the TiO2 nanoparticle was precluded experimentally. We proposed that the observed change in the photophysical properties of LH2 when assembled onto TiO2 nanoparticles is arising from the interfacial-interaction-induced structural deformation of the LH2 complex deviating from an ellipse of less eccentric to a more eccentric ellipse, and the observed phenomenon can be accounted by an elliptical exciton model. Experiment by using photoinactive SiO2 nanoparticle in place of TiO2 and core complex LH1 instead of LH2 provide further evidence to the proposed mechanism. ¬© 2005 by the Biophysical Society.</t>
  </si>
  <si>
    <t>4262-4273</t>
  </si>
  <si>
    <t>60012820;60012820;60012820;60012820;60012820;60012820;60027395;60027395;60027395;60026601;60026601</t>
  </si>
  <si>
    <t>56071629400;57207272242;57118874000;7201905753;55795536000;7405752629;7102890783;6505854749;7402471323;7406898197;56496820200</t>
  </si>
  <si>
    <t>Chen, Xing Hai;Zhang, Lei;Weng, Yu Xiang;Du, Lu Chao;Ye, Man Ping;Yang, Guo Zhen;Fujii, Ritsuko;Rondonuwu, Ferdy S.;Koyama, Yasushi;Wu, Yi Shi;Zhang, J. P.</t>
  </si>
  <si>
    <t>Japan;China;China</t>
  </si>
  <si>
    <t>Nishinomiya;Beijing;Beijing</t>
  </si>
  <si>
    <t>Kwansei Gakuin University;Institute of Chemistry Chinese Academy of Sciences;Institute of Physics Chinese Academy of Sciences</t>
  </si>
  <si>
    <t>60027395;60026601;60012820</t>
  </si>
  <si>
    <t>Chen X.H.</t>
  </si>
  <si>
    <t>Protein structural deformation induced lifetime shortening of photosynthetic bacteria light-harvesting complex LH2 excited state</t>
  </si>
  <si>
    <t>S0006349505734767</t>
  </si>
  <si>
    <t>10.1529/biophysj.104.053868</t>
  </si>
  <si>
    <t>2-s2.0-22244450023</t>
  </si>
  <si>
    <t>['upcoming demand', 'slow movements', 'simple calculations', 'mimo systems', 'making use', 'full understanding', 'first hand', 'dominant paths', 'deterministic model', 'described best', 'channel model', 'article shows', 'article provides', 'almost sure', '108 mb']</t>
  </si>
  <si>
    <t>Channel measurements | Channel model | Channel sounder | MIMO | WLAN</t>
  </si>
  <si>
    <t>This article provides a channel model which is suited for broadband indoor WLAN (wireless local area network) applications. Especially the communication within one room is addressed. These applications are characterized by no or very slow movements of the terminal in conjunction with high data rates requiring high bandwidths for transmission. Present WLAN systems offer data rates up to 108 Mb/s, multiple antenna systems (MIMO systems) are at the beginning of their introduction into the market. Upcoming demand for even higher data rates necessitating higher bandwidth efficiency is almost sure. This requires at first hand a full understanding of the channel in order to make best use of it. The article shows that the channel can be described best by a deterministic model, which needs only few dominant paths. This is underlined by channel sounder measurements and simple calculations. Making use of this deterministic channel model the article shows capacity improvements over a widespread Rayleigh fading model assumption.</t>
  </si>
  <si>
    <t>206-209</t>
  </si>
  <si>
    <t>0932383X</t>
  </si>
  <si>
    <t>Elektrotechnik und Informationstechnik</t>
  </si>
  <si>
    <t>60018276;60018276;60018276</t>
  </si>
  <si>
    <t>23567167400;23566953300;23566476000</t>
  </si>
  <si>
    <t>Lankl, B.;Knopp, A.;Chouayakh, M.</t>
  </si>
  <si>
    <t>Neubiberg</t>
  </si>
  <si>
    <t>Universit√§t der Bundeswehr M√ºnchen</t>
  </si>
  <si>
    <t>Lankl B.</t>
  </si>
  <si>
    <t>Channel model and capacity for broadband indoor MIMO-WLAN systems based on measurements at 2.4 GHz</t>
  </si>
  <si>
    <t>10.1007/BF03054622</t>
  </si>
  <si>
    <t>2-s2.0-22344432440</t>
  </si>
  <si>
    <t>['spatial diversity', 'radio bottleneck', 'output systems', 'multiplexing gain', 'models investigated', 'metrics ).', 'kronecker model', 'input multiple', 'different aspects', 'come true', '5 ghz']</t>
  </si>
  <si>
    <t>Analytical channel models | MIMO | Quality metrics</t>
  </si>
  <si>
    <t>The promise of multiple-input multiple-output systems (MIMO) to overcome the radio bottleneck in high-speed data transmission requires detailed models of the spatio-temporal MIMO channel to come true. In this paper, popular MIMO channel models are compared with two independent measurement campaigns at 2 and 5 GHz by using four different, mostly novel performance figures (or metrics). Each of these metrics describes one or more different aspects of MIMO, such as multiplexing gain, spatial diversity, or beamforming. Of the models investigated, the Weichselberger model performs overall best, whereas the Kronecker model should be used only for limited antenna numbers, such as 2√ó2, and "the virtual channel representation" only for very large antenna numbers.</t>
  </si>
  <si>
    <t>196-205</t>
  </si>
  <si>
    <t>Bonek, E.</t>
  </si>
  <si>
    <t>Austria</t>
  </si>
  <si>
    <t>Vienna</t>
  </si>
  <si>
    <t>Technische Universit√§t Wien</t>
  </si>
  <si>
    <t>Bonek E.</t>
  </si>
  <si>
    <t>Experimental validation of analytical MIMO channel models</t>
  </si>
  <si>
    <t>10.1007/BF03054621</t>
  </si>
  <si>
    <t>2-s2.0-22344435146</t>
  </si>
  <si>
    <t>['wisely use', 'two gains', 'three gains', 'possible gains', 'performance one', 'performance gains', 'necessary trade', 'multiplexing gain', 'mimo system', 'input multi', 'freedom offered', 'diversity gain', 'derive measures', 'antenna gain']</t>
  </si>
  <si>
    <t>Antenna gain | Diversity gain | MIMO performance measures | Multiplexing gain</t>
  </si>
  <si>
    <t>In order to wisely use the degrees of freedom offered by a multi-input multi-output (MIMO) system it is necessary to identify and quantify the possible gains in performance one can expect from MIMO signal processing. In this paper, we derive measures which allow to quantify the amount of antenna gain, diversity gain, and multiplexing gain of a MIMO system. It turns out that it is impossible to maximize all three gains, or any pair of two gains at the same time. The necessary trade-off between performance gains is demonstrated.</t>
  </si>
  <si>
    <t>210-216</t>
  </si>
  <si>
    <t>60019722;60019722</t>
  </si>
  <si>
    <t>6602662076;7006232833</t>
  </si>
  <si>
    <t>Ivrlaƒç, M. T.;Nossek, J. A.</t>
  </si>
  <si>
    <t>Ivrlaƒç M.</t>
  </si>
  <si>
    <t>Performance gains of MIMO signal processing</t>
  </si>
  <si>
    <t>10.1007/BF03054623</t>
  </si>
  <si>
    <t>2-s2.0-22344443940</t>
  </si>
  <si>
    <t>['mature larva', 'following characters', 'far described']</t>
  </si>
  <si>
    <t>Ancistrocerus | Eumenidae | Hymenoptera | Mature larva | Nepal</t>
  </si>
  <si>
    <t>The mature larva of A. sikhimensis is described, illustrated, and compared with that of other species of the genus so far described. The final-instar of this species and the different species recently described, or redescribed, in this genus are A. kitcheneri, A. longispinosus, and A. trifasciatus, and all can be differentiated on the basis of the following characters: (a) the development of antennae; (b) the development of the atrium with respect to the subatrium; (c) the number of the sensilla of the labrum and galea, and (d) the presence/absence of spinules and papillae on the labium.</t>
  </si>
  <si>
    <t>188-190</t>
  </si>
  <si>
    <t>Florida Entomologist</t>
  </si>
  <si>
    <t>60025028;60002838;60025028;60030318</t>
  </si>
  <si>
    <t>30068001000;8836968200;6603885201;35565472500</t>
  </si>
  <si>
    <t>Tormos, Jos√©;Boesi, Roberto;As√≠s, Josep Daniel;Polidori, Carlo</t>
  </si>
  <si>
    <t>Italy;Spain;Italy</t>
  </si>
  <si>
    <t>Milan;Salamanca;Siena</t>
  </si>
  <si>
    <t>Universit√† degli Studi di Milano;Universidad de Salamanca;Universit√† degli Studi di Siena</t>
  </si>
  <si>
    <t>60030318;60025028;60002838</t>
  </si>
  <si>
    <t>Tormos J.</t>
  </si>
  <si>
    <t>Description of the mature larva of Ancistrocerus sikhimensis (Hymenoptera: Eumenidae)</t>
  </si>
  <si>
    <t>10.1653/0015-4040(2005)088[0188:DOTMLO]2.0.CO;2</t>
  </si>
  <si>
    <t>2-s2.0-22444437241</t>
  </si>
  <si>
    <t>['¬© 2005', 'time positioning', 'single antenna', 'shorter times', 'several sites', 'rtk proved', 'reliable substitute', 'recent growth', 'raw data', 'produce results', 'precision estimates', 'post processing', 'post processed', 'pilot project', 'many instances', 'low numbers', 'least comparable', 'later analysis', 'largely ignored', 'instances may', 'initialisation times', 'independent testing', 'gps data', 'francis group', 'east queensland', 'conventional rtk', 'considered superior', 'accuracy precision']</t>
  </si>
  <si>
    <t>In response to the recent growth in multiple reference station networks throughout the world, a pilot project of the Virtual Reference Station (VRS) network has been established in south-east Queensland. Independent testing of this network was required to establish its performance in post processed and real-time positioning, and its reliable coverage area. Tests were conducted at several sites, both inside and outside the network. GPS data from a single antenna was used to simultaneously record realtime positions derived from both the VRS base stations and a conventional base station. This data was analysed in terms of accuracy precision and initialisation times. At the same time, raw data was logged for later analysis of the post processing capabilities of the VRS. Accuracy and precision estimates from the data collected showed that the VRS is at least comparable to, and in some instances may be considered superior to, conventional RTK. For example, during tests when low numbers of satellites were visible, the VRS-RTK was able to initialise in shorter times than conventional RTK. In general, the VRS-RTK proved to be a reliable substitute for conventional RTK using a single base station. In fact, VRS-RTK was shown to be more reliable and robust than conventional RTK, and in many instances was able to produce results where conventional RTK failed. VRS also showed great potential for post processing that, until now, has been largely ignored. ¬© 2005, Taylor &amp; Francis Group, LLC.</t>
  </si>
  <si>
    <t>59-73</t>
  </si>
  <si>
    <t>Journal of Spatial Science</t>
  </si>
  <si>
    <t>60020321;60020321</t>
  </si>
  <si>
    <t>57194910431;15219733700</t>
  </si>
  <si>
    <t>Kim Sun, G. Ong;Gibbings, P.</t>
  </si>
  <si>
    <t>Toowoomba</t>
  </si>
  <si>
    <t>University of Southern Queensland</t>
  </si>
  <si>
    <t>Kim Sun G.</t>
  </si>
  <si>
    <t>How well does the virtual reference station (VRS) system of gps base stations perform in comparison to conventional RTK?</t>
  </si>
  <si>
    <t>10.1080/14498596.2005.9635038</t>
  </si>
  <si>
    <t>2-s2.0-22444441694</t>
  </si>
  <si>
    <t>['systematic error', 'rights reserved', 'pattern firing', 'optimal aiming', 'linear target', 'generalization applies', 'distributional assumption', 'combat situations', 'also discussed']</t>
  </si>
  <si>
    <t>Air-ground operations | Firing theory | Hit-probabilities | Military | Target coverage</t>
  </si>
  <si>
    <t>David and Alalouf have specified the optimal aiming-points for Pattern Firing on a linear target by n identical munitions that are subject to systematic error only. Under the same distributional assumption on the error, namely, that its pdf is unimodal and symmetric around zero, we generalize these results to the case where the munitions (weapons) vary in lethality. Combat situations to which this generalization applies are also discussed. ¬© 2005 Operational Research Society Ltd. All rights reserved.</t>
  </si>
  <si>
    <t>993-996</t>
  </si>
  <si>
    <t>Journal of the Operational Research Society</t>
  </si>
  <si>
    <t>60027161;60033012</t>
  </si>
  <si>
    <t>7005248438;7005962601</t>
  </si>
  <si>
    <t>David, I.;Kress, M.</t>
  </si>
  <si>
    <t>United States;Israel</t>
  </si>
  <si>
    <t>Monterey;Beer Sheba</t>
  </si>
  <si>
    <t>Naval Postgraduate School;Ben-Gurion University of the Negev</t>
  </si>
  <si>
    <t>60033012;60027161</t>
  </si>
  <si>
    <t>David I.</t>
  </si>
  <si>
    <t>'No overlap no gap' and the attack of a linear target by n different weapons</t>
  </si>
  <si>
    <t>10.1057/palgrave.jors.2601928</t>
  </si>
  <si>
    <t>2-s2.0-22744436225</t>
  </si>
  <si>
    <t>['time required', 'rights reserved', 'residuals generated', 'mhwspt demonstrate', 'integer ambiguities', 'hypothesized value', 'desired levels', 'augmented set', 'american institute', 'accurately determining']</t>
  </si>
  <si>
    <t>A method for quickly and accurately determining the integer ambiguities associated with carrier phase measurements on a rigid antenna array is presented. Residuals generated from the difference between the global positioning system measurements and the hypothesized value have been used in the multiple-hypothesis Wald sequential probability test (MHWSPT) to resolve the integer ambiguities. The new technique involves augmenting these residuals with new residuals constructed from the known baseline distances between the antennas in the array. Experimental results using this augmented set of residuals in the MHWSPT demonstrate an approximately eightfold reduction compared to that using only the residual set without augmentation in the time required to determine the integer ambiguities to desired levels of certainty. Copyright ¬© 2005 by the American Institute of Aeronautics and Astronautics, Inc. All rights reserved.</t>
  </si>
  <si>
    <t>717-723</t>
  </si>
  <si>
    <t>July/August 2005</t>
  </si>
  <si>
    <t>7401795379;7102975723</t>
  </si>
  <si>
    <t>Wolfe, Jonathan D.;Speyer, Jason L.</t>
  </si>
  <si>
    <t>Wolfe J.D.</t>
  </si>
  <si>
    <t>Improved integer ambiguity resolution technique for fixed arrays</t>
  </si>
  <si>
    <t>10.2514/1.9371</t>
  </si>
  <si>
    <t>2-s2.0-22944478064</t>
  </si>
  <si>
    <t>['transfer function', 'training samples', 'training require', 'proper functionality', 'precise direction', 'paper considers', 'neurons fail', 'neural network', 'much larger', 'mainly determined', 'main part', 'long time', 'less neurons', 'hidden layer', 'dimension determine', 'computer simulations', 'basic concept', 'arrival estimations', 'arrival estimation']</t>
  </si>
  <si>
    <t>Mean error | Neural networks | Neurons | Radial basis functions</t>
  </si>
  <si>
    <t>This paper considers the reliability of the hidden layer in radial basis function neural network (RBFNN) based smart antenna, applied for direction of arrival estimation. Its transfer function and its dimension determine the hidden layer as main part of this structure. The transfer function is chosen to be radial basis function providing the best approximation property for the neural network. After the determination of a suitable hidden layer's dimension another important issue is at which level we can count on its proper functionality, which is mainly determined by a proper functionality of its neurons. The architecture and the basic concept of the RBFNN are presented and the problem of hidden layer's dimension is exposed. This will provide necessary information for the investigation of the reliability of these networks. Namely, a failure of some percentage of neurons in the hidden layer leads to mean error increase. The results of computer simulations will show that networks with less neurons in the hidden layer are more reliable. For cases when there is a need for more precise direction of arrival estimations the number of neurons in the hidden layer must be larger and the training require more training samples. In this case the neurons in the hidden layer must be with long time of a proper functionality, since the mean error increase is much larger if some of the neurons fail.</t>
  </si>
  <si>
    <t>556-563</t>
  </si>
  <si>
    <t>WSEAS Transactions on Communications</t>
  </si>
  <si>
    <t>60068806;60068806;60068806</t>
  </si>
  <si>
    <t>8564442300;35568639700;35576726900</t>
  </si>
  <si>
    <t>Sarevska, Maja;Milovanoviƒá, Bratislav;Stankoviƒá, Zoran</t>
  </si>
  <si>
    <t>Serbia</t>
  </si>
  <si>
    <t>Nis</t>
  </si>
  <si>
    <t>University of Ni≈°</t>
  </si>
  <si>
    <t>Sarevska M.</t>
  </si>
  <si>
    <t>Reliability of the hidden layer in neural network smart antenna</t>
  </si>
  <si>
    <t>2-s2.0-22944485345</t>
  </si>
  <si>
    <t>['signal quality', 'real network', 'powerful method', 'often mentioned', 'novel approach', 'every cell', 'cellular systems', 'antenna downtilting']</t>
  </si>
  <si>
    <t>Automation | Downtilting | Network optimization | Wireless personal communications</t>
  </si>
  <si>
    <t>Antenna downtilting is often mentioned in the literature as a powerful method for improving network performance in cellular systems. The antenna elevation angle on a number of GSM EDGE Radio Access Network (GERAN) cells has been modified to quantify the impact of this method in a real network. In addition, a novel approach to prioritizing the cells to be tilted, which uses network statistics only, has been tested. Trial results indicate that downtilting can improve certain performance aspects, especially those related to signal quality, but not all of them on every cell. ¬© 2005 IEEE.</t>
  </si>
  <si>
    <t>598-600</t>
  </si>
  <si>
    <t>60098468;60003662;60003662</t>
  </si>
  <si>
    <t>6602898942;8860596800;8879662700</t>
  </si>
  <si>
    <t>Wille, Volker;Toril, M.;Barco, R.</t>
  </si>
  <si>
    <t>Finland;Spain</t>
  </si>
  <si>
    <t>Espoo;Malaga</t>
  </si>
  <si>
    <t>Nokia Networks;Universidad de M√°laga</t>
  </si>
  <si>
    <t>60098468;60003662</t>
  </si>
  <si>
    <t>Wille V.</t>
  </si>
  <si>
    <t>Impact of antenna downtilting on network performance in GERAN systems</t>
  </si>
  <si>
    <t>10.1109/LCOMM.2005.1461676</t>
  </si>
  <si>
    <t>2-s2.0-23144437085</t>
  </si>
  <si>
    <t>['viz .,', 'specific geometry', 'spatial localization', 'rf waves', 'one ),', 'necessary effects', 'limited space']</t>
  </si>
  <si>
    <t>As it is the case with tokamaks in general, and moreover, due to their specific geometry (limited space for inboard solenoid magnets), low aspect ratio (spherical) tokamaks (STs) require additional auxiliary non-ohtnic current startup and maintenance, generation of internal transport barriers (associated with underlying sheared poloidal flows and quasi-stationary radial electric fields), plasma heating, etc. One of the options to generate these necessary effects in STs is by the aid of rf waves launched from a suitable external antenna; in this option the effects just mentioned are a consequence of ponderomotive forces resulting from the interaction of the rf waves with the plasma. Since experimental data on STs (viz., the START-device) reveal the presence of an anomalous plasma resistivity (about four times Spitzer's one), we carried out a systematic parametric investigation of the effects of an increased plasma resistivity on the magnitude and spatial localization of the resulting power deposition. ¬© Physica Scripta 2005.</t>
  </si>
  <si>
    <t>224-233</t>
  </si>
  <si>
    <t>Physica Scripta</t>
  </si>
  <si>
    <t>August/September 2005</t>
  </si>
  <si>
    <t>60005681-60021887;60005681;60005681-60021887</t>
  </si>
  <si>
    <t>6701674297;7003898879;6603563543</t>
  </si>
  <si>
    <t>Bruma, C.;Cuperman, S.;Komoshvili, K.</t>
  </si>
  <si>
    <t>Israel;Israel</t>
  </si>
  <si>
    <t>Ariel;Tel Aviv-Yafo</t>
  </si>
  <si>
    <t>College of Judea and Samaria;Tel Aviv University</t>
  </si>
  <si>
    <t>60021887;60005681</t>
  </si>
  <si>
    <t>Bruma C.</t>
  </si>
  <si>
    <t>Effects of an anomalous resistivity on the power deposition by alfv√©n waves in pre-heated spherical tokamaks</t>
  </si>
  <si>
    <t>10.1238/Physica.Regular.072a00224</t>
  </si>
  <si>
    <t>2-s2.0-23344436796</t>
  </si>
  <si>
    <t>['√∏ ya', 'turbulent part', 'turbulence investigations', 'summer 2002', 'spectral width', 'sounding rockets', 'northern norway', 'macwave campaign', 'launch conditions', 'continuously measuring', 'cone sensor', 'altitude range', '92 km']</t>
  </si>
  <si>
    <t>Meteorology and atmospheric dynamics (Middle atmospheric dynamics; turbulence; instruments and techniques)</t>
  </si>
  <si>
    <t>During the MIDAS/MaCWAVE campaign in summer 2002 we have observed turbulence using Doppler beam steering measurements obtained from the ALWIN VHF radar at And√∏ya/Northern Norway. This radar was operated in the Doppler beam steering mode for turbulence investigations during the campaign, as well as in spaced antenna mode, for continuously measuring the background wind field. The real-time data analysis of the Doppler radar backscattering provided the launch conditions for the sounding rockets. The spectral width data observed during the occurrence of PMSE were corrected for beam and shear broadening caused by the background wind field to obtain the turbulent part of the spectral width. The turbulent energy dissipation rates determined from the turbulent spectral width vary between 5 and 100 m Wkg-1 in the altitude range of 80-92 km and increase with altitude. These estimations agree well with the in-situ measurements using the CONE sensor which was launched on 3 sounding rockets during the campaign. ¬© European Geosciences Union 2005.</t>
  </si>
  <si>
    <t>1147-1156</t>
  </si>
  <si>
    <t>60003615;60003615;60003615;60003615;60003615</t>
  </si>
  <si>
    <t>8696147300;8633272200;6602790167;7101700601;7102936448</t>
  </si>
  <si>
    <t>Engler, N.;Latteck, R.;Strelnikov, B.;Singer, W.;Rapp, M.</t>
  </si>
  <si>
    <t>Rostock</t>
  </si>
  <si>
    <t>Universit√§t Rostock</t>
  </si>
  <si>
    <t>Engler N.</t>
  </si>
  <si>
    <t>Turbulent energy dissipation rates observed by Doppler MST Radar and by rocket-borne instruments during the MIDAS/MaCWAVE campaign 2002</t>
  </si>
  <si>
    <t>10.5194/angeo-23-1147-2005</t>
  </si>
  <si>
    <t>2-s2.0-23744468731</t>
  </si>
  <si>
    <t>['¬© springer', 'verlag 2005', 'tube structure', 'temperature gradient', 'temperature difference', 'structural response', 'structural behavior', 'structural analysis', 'simulate accurately', 'predictions based', 'predicted based', 'modeled using', 'longitudinal direction', 'improved thermo', 'fourier series', 'developed taking', 'deflection analyses', 'circumferential direction', 'analytical solution', 'agrees well']</t>
  </si>
  <si>
    <t>Finite element | Fourier series | Space structure | Thermo-structural analysis</t>
  </si>
  <si>
    <t>Space structures consisting of thin walled beams are subjected to incident solar heat flux and emit thermal energy by radiation. An improved thermo-structural analysis has been developed taking into account the nonlinear and time-dependent heat conduction and structural response in a circular tube space structure. The tube is modeled using the finite element method in the longitudinal direction, and the temperature gradient in the circumferential direction is predicted based on the Fourier series. The thermal and deflection analyses of a thin-walled tube beam suggests that the Fourier elemental model developed in this study can simulate accurately the thermo-structural behavior of tube structure, which agrees well with the predictions based on a conventional FE analysis and an analytical solution. The thermo-structural analysis of a more complex space parabolic antenna indicates that the Fourier elemental analysis can predict the change in focal length due to solar heat flux more accurately than the conventional FE analysis because of the consideration of the temperature difference in the cross-section of the beam in the Fourier elemental analysis. ¬© Springer-Verlag 2005.</t>
  </si>
  <si>
    <t>289-297</t>
  </si>
  <si>
    <t>Computational Mechanics</t>
  </si>
  <si>
    <t>60025278-60008592-60031419;60025278;60008592</t>
  </si>
  <si>
    <t>57226512784;7102080612;57218361334</t>
  </si>
  <si>
    <t>Ding, Yong;Xue, Mingde;Kim, Jang Kyo</t>
  </si>
  <si>
    <t>China;China;Hong Kong</t>
  </si>
  <si>
    <t>Ningbo;Beijing;Hong Kong</t>
  </si>
  <si>
    <t>Ningbo University;Tsinghua University;Hong Kong University of Science and Technology</t>
  </si>
  <si>
    <t>60031419;60025278;60008592</t>
  </si>
  <si>
    <t>Ding Y.</t>
  </si>
  <si>
    <t>Thermo-structural analysis of space structures using Fourier tube elements</t>
  </si>
  <si>
    <t>10.1007/s00466-005-0666-5</t>
  </si>
  <si>
    <t>2-s2.0-23744490518</t>
  </si>
  <si>
    <t>['simplified bch1', 'pressure sensitivities', 'native sample', 'mutant complex', 'chromophore pocket', 'abrupt change', '250 mpa']</t>
  </si>
  <si>
    <t>Antenna proteins | High pressure light scattering | High pressure optical spectroscopy | Light-harvesting complex | Protein compressibility</t>
  </si>
  <si>
    <t>The pressure sensitivities of the near infrared spectra of the light-harvesting (LH2) complex and a mutant complex with a simplified BCh1-B850 binding pocket were compared. In the mutant an abrupt change in the spectral properties occurred at 250 MPa, which was not observed with the native sample. Increased disorder due to collapse of the chromophore pocket is suggested.</t>
  </si>
  <si>
    <t>1273-1278</t>
  </si>
  <si>
    <t>0100879X</t>
  </si>
  <si>
    <t>Brazilian Journal of Medical and Biological Research</t>
  </si>
  <si>
    <t>60028717;60117813;60028717;60117813</t>
  </si>
  <si>
    <t>7203027033;7102595783;6508124211;7003263448</t>
  </si>
  <si>
    <t>Braun, P.;Gebhardt, R.;Kwa, L.;Doster, W.</t>
  </si>
  <si>
    <t>Garching bei Munchen;Munich</t>
  </si>
  <si>
    <t>Fakult√§t f√ºr Physik, Technische Universit√§t M√ºnchen;Ludwig-Maximilians-Universit√§t M√ºnchen</t>
  </si>
  <si>
    <t>60117813;60028717</t>
  </si>
  <si>
    <t>Braun P.</t>
  </si>
  <si>
    <t>High pressure near infrared study of the mutated light-harvesting complex LH2</t>
  </si>
  <si>
    <t>10.1590/S0100-879X2005000800017</t>
  </si>
  <si>
    <t>2-s2.0-23844444083</t>
  </si>
  <si>
    <t>05 03 32759</t>
  </si>
  <si>
    <t>['tiiii complex', 'thus facilitating', 'substituted substrates', 'strongly accelerated', 'semiempirical calculations', 'reduced form', 'proposed scheme', 'possibly accompanied', 'possible schemes', 'organic halide', 'no2 group', 'no2 coordination', 'nitro group', 'molecular complexes', 'halophilic attack', 'hal bond', 'electron transfer', 'electrochemical studies', 'electrochemical reduction', 'catalytic dehalogenation', 'business media']</t>
  </si>
  <si>
    <t>Benzylic halides | Electrocatalysis | Reductive dehalogenation | Semiempirical calculations | Titanocene dichloride</t>
  </si>
  <si>
    <t>Electrochemical reduction of Cp2TiCl2 in the presence of benzylic halides results in their catalytic dehalogenation to form toluene derivatives. Possible schemes for the process were proposed on the basis of the results of electrochemical studies and digital simulation data. The catalytic scheme including the halophilic attack of the TiIII complex to organic halide as a key step occurs for unsubstituted benzylic halides. In the case of nitro-substituted substrates, the reaction is strongly accelerated. In this case, an electron transfer from the reduced form of the catalyst to the NO2 group of organic halide is possibly accompanied by the intramolecular charge transfer to the C-Hal bond, thus facilitating its cleavage. Thus, the nitro group in the starting benzylic halide acts as a "redox antenna," transferring an electron to the C-Hal bond. The proposed scheme is supported by semiempirical calculations of the geometry of molecular complexes with the Ti-Hal or Ti-NO2 coordination. ¬© 2005 Springer Science+Business Media, Inc.</t>
  </si>
  <si>
    <t>201-210</t>
  </si>
  <si>
    <t>Russian Chemical Bulletin</t>
  </si>
  <si>
    <t>60007457;60007457;60007457;60031810;60031810;60031810;60007457</t>
  </si>
  <si>
    <t>7004012747;8722408000;6505847554;6701692595;6603544882;7004800035;7006614883</t>
  </si>
  <si>
    <t>Magdesieva, T. V.;Nikitin, O. M.;Dem'yanov, P. I.;Graczyk, M.;Vallat, A.;Vorotyntsev, M. A.;Butin, K. P.</t>
  </si>
  <si>
    <t>France;Russian Federation</t>
  </si>
  <si>
    <t>Dijon;Moscow</t>
  </si>
  <si>
    <t>Universit√© de Bourgogne;Lomonosov Moscow State University</t>
  </si>
  <si>
    <t>60031810;60007457</t>
  </si>
  <si>
    <t>Magdesieva T.</t>
  </si>
  <si>
    <t>Reductive electrocatalytic dehalogenation of nitrobenzyl halides: Nitrophilic or halophilic attack?</t>
  </si>
  <si>
    <t>10.1007/s11172-005-0237-0</t>
  </si>
  <si>
    <t>2-s2.0-23844490972</t>
  </si>
  <si>
    <t>['theoretic measures', 'receive antennas', 'quadratic forms', 'mutual information', 'mimo systems', 'matrix arguments', 'input multiple', 'information theory', 'important information', 'finite number', 'derived densities', 'also derive']</t>
  </si>
  <si>
    <t>Capacity versus outage | Complex random matrices | Ergodic channel capacity | Quadratic form on complex random matrices | Rayleigh-distributed MIMO channels | Zonal polynomials</t>
  </si>
  <si>
    <t>In this correspondence, the densities of quadratic forms on complex random matrices and their joint eigenvalue densities are derived for applications to information theory. These densities are represented by complex hypergeometric functions of matrix arguments, which can be expressed in terms of complex zonal polynomials. The derived densities are used to evaluate the two most important information-theoretic measures, the so-called ergodic channel capacity and capacity versus outage of multiple-input multiple-output (MIMO) spatially correlated Rayleigh-distributed wireless communication channels. We also derive the probability density function of the mutual information between transmitted and received complex signals of MIMO systems with a finite number of transmit and receive antennas. Numerical results show how channel correlation degrades the capacity of MIMO communication systems. ¬© 2005 IEEE.</t>
  </si>
  <si>
    <t>2976-2984</t>
  </si>
  <si>
    <t>60028897-60029738;60028897</t>
  </si>
  <si>
    <t>16069472900;7005186089</t>
  </si>
  <si>
    <t>Ratnarajah, T.;Vaillancourt, R√©mi</t>
  </si>
  <si>
    <t>United Kingdom;Canada</t>
  </si>
  <si>
    <t>Belfast;Ottawa</t>
  </si>
  <si>
    <t>Queen's University Belfast;University of Ottawa</t>
  </si>
  <si>
    <t>60029738;60028897</t>
  </si>
  <si>
    <t>Ratnarajah T.</t>
  </si>
  <si>
    <t>Quadratic forms on complex random matrices and multiple-antenna systems</t>
  </si>
  <si>
    <t>10.1109/TIT.2005.851778</t>
  </si>
  <si>
    <t>2-s2.0-23844512268</t>
  </si>
  <si>
    <t>['receiver structure', 'realistic tx', 'narrowband signal', 'degradation caused', 'bipolar time', 'antenna structure']</t>
  </si>
  <si>
    <t>Degradation | Realistic antenna system | Ultra-wideband (UWB)</t>
  </si>
  <si>
    <t>The ultra-wideband (UWE) signal radiation process in an antenna is different from that of a narrowband signal. In this paper, we study the degradation of the desired signal component according to the antenna structure and location of a receiver in a bipolar time-hopping UWE system. And we propose a receiver structure with an adaptive template waveform generator to compensate for the degradation caused by a realistic TX-RX antenna system.</t>
  </si>
  <si>
    <t>453-456</t>
  </si>
  <si>
    <t>60005273;60005273</t>
  </si>
  <si>
    <t>7006544860;55706098600</t>
  </si>
  <si>
    <t>Jun, Minsik;Oh, Taewon</t>
  </si>
  <si>
    <t>Seoul</t>
  </si>
  <si>
    <t>Korea University</t>
  </si>
  <si>
    <t>Jun M.</t>
  </si>
  <si>
    <t>On the degradation of a UWB system due to a realistic TX-RX antenna system</t>
  </si>
  <si>
    <t>10.4218/etrij.05.0204.0040</t>
  </si>
  <si>
    <t>2-s2.0-23844548704</t>
  </si>
  <si>
    <t>Funda√ß√£o para a Ci√™ncia e a Tecnologia</t>
  </si>
  <si>
    <t>POCTI/CTM/32823/00</t>
  </si>
  <si>
    <t>FCT</t>
  </si>
  <si>
    <t>['two types', 'titania layers', 'sensitive probes', 'rights reserved', 'present simultaneously', 'photoluminescence peaks', 'perot microcavities', 'defect layer', 'coupled microcavities', 'containing nanocrystallites', 'alternating silica']</t>
  </si>
  <si>
    <t>Antenna effect | Erbium doping | Fabry-Perot microcavities | Photonic bandgap structures | Planar waveguides | Sol-gel</t>
  </si>
  <si>
    <t>Erbium-doped photonic materials and structures have been prepared by sol-gel, in the form of silica-hafnia based optical planar waveguides and 1-D photonic bandgap structures consisting of alternating silica and titania layers. The Er3+ ions were found to be sensitive probes of the waveguide glass matrix structure, especially when hafnium-containing nanocrystallites were present, which narrowed and resolved different Stark components in the photoluminescence peaks. In 1-D Fabry-Perot microcavities, on the other hand, efficient energy transfer was observed from Yb3+ to Er3+ ions when these were present simultaneously in the same defect layer, but not when the two types of ions were isolated in separate defect layers of coupled microcavities. ¬© 2005 Elsevier B.V. All rights reserved.</t>
  </si>
  <si>
    <t>1718-1725</t>
  </si>
  <si>
    <t>11 SPEC. ISS.</t>
  </si>
  <si>
    <t>Optical Materials</t>
  </si>
  <si>
    <t>60106441;60106441;60106441</t>
  </si>
  <si>
    <t>7102385750;7202134376;8607002300</t>
  </si>
  <si>
    <t>Almeida, Rui M.;Marques, Ana C.;Portal, Sabine</t>
  </si>
  <si>
    <t>Portugal</t>
  </si>
  <si>
    <t>Lisbon</t>
  </si>
  <si>
    <t>Instituto de Ciencia e Engenharia de Materials Superficies</t>
  </si>
  <si>
    <t>Almeida R.</t>
  </si>
  <si>
    <t>Glassy and nanocrystalline photonic materials and structures by sol-gel</t>
  </si>
  <si>
    <t>S0925346705000844</t>
  </si>
  <si>
    <t>10.1016/j.optmat.2004.11.042</t>
  </si>
  <si>
    <t>2-s2.0-23944454830</t>
  </si>
  <si>
    <t>['yee applied', 'widely recognized', 'simulator efficiently', 'practical level', 'optical waveguides', 'human body', 'fdtd method', 'electromagnetic problem', 'easily obtain', 'communication engineers', 'basic concept', 'antenna problems', 'also introduced']</t>
  </si>
  <si>
    <t>Absorbing boundary | Antenna | Electromagnetic field | FDTD method | Yee algorithm</t>
  </si>
  <si>
    <t>The finite difference time domain (FDTD) method has been developed in tandem with the progress of computer technology since K. S. Yee applied it to the analysis of an electromagnetic problem in 1966. The FDTD method is widely recognized as a powerful computational tool for analyzing electromagnetic problems involving complex geometries, such as antennas, microwave and optical waveguides and interaction between antennas and the human body. The commercial electromagnetic simulators based on the FDTD are also being developed very actively because users are able to trace temporal electromagnetic behaviors and to easily obtain a practical level of accuracy. However, the user must understand the principle of the method in order to use the simulator efficiently. In this paper, the basic concept and the principle of the FDTD method are reviewed for beginners, including graduate course students, rather than specialists in this discipline. Several recent topics concerning electromagnetic, and antenna problems are also introduced. Copyright ¬© 2005 The Institute of Electronics, Information and Communication Engineers.</t>
  </si>
  <si>
    <t>1774-1788</t>
  </si>
  <si>
    <t>E88-B</t>
  </si>
  <si>
    <t>IEICE Transactions on Communications</t>
  </si>
  <si>
    <t>60004853-112467323</t>
  </si>
  <si>
    <t>Uno, Toru</t>
  </si>
  <si>
    <t>Fuchu;Tokyo</t>
  </si>
  <si>
    <t>Tokyo University of Agriculture and Technology;TUAT</t>
  </si>
  <si>
    <t>60004853;112467323</t>
  </si>
  <si>
    <t>Uno T.</t>
  </si>
  <si>
    <t>Antenna design using the finite difference time domain method</t>
  </si>
  <si>
    <t>10.1093/ietcom/e88-b.5.1774</t>
  </si>
  <si>
    <t>2-s2.0-24144432325</t>
  </si>
  <si>
    <t>['signal parameters', 'recent years', 'radar systems', 'paper focuses', 'mobile communications', 'forming algorithm', 'eigenvalue decomposition', 'desired signal', 'correlation matrix', 'computer simulation', 'communication engineers', 'also mentioned', 'adaptive antennas']</t>
  </si>
  <si>
    <t>Adaptive antenna | DOA estimation | ESPRIT | MUSIC | Subspace tracking</t>
  </si>
  <si>
    <t>To understand radio propagation structures and consider signal recovering techniques in mobile communications, it is most effective to estimate the signal parameters (e.g., DOA) of individual incoming waves. Also, in radar systems, it is required to discriminate the desired signal from interference. As one of the high-resolution DOA estimators, MUSIC and ESPRIT have attracted considerable attention in recent years. They need the eigenvectors of the correlation matrix and therefore we have to execute the EVD (eigenvalue decomposition) of correlation matrix. However, the EVD generally brings us a heavy computational load and as a result it is difficult to realize the real-time DOA estimator, which will be useful as a multibeam-forming algorithm for adaptive antennas. This paper focuses on MUSIC and ESPRIT using subspace tracking methods, such as BiSVD, PAST, and PASTd, to carry out iterative DOA estimation. Then, they are compared through computer simulation. Adaptive beamforming based on DCMP and MLM is also mentioned and an example is shown. Copyright ¬© 2005 The Institute of Electronics, Information and Communication Engineers.</t>
  </si>
  <si>
    <t>1818-1828</t>
  </si>
  <si>
    <t>Kikuma, Nobuyoshi</t>
  </si>
  <si>
    <t>Nagoya</t>
  </si>
  <si>
    <t>Nagoya Institute of Technology</t>
  </si>
  <si>
    <t>Kikuma N.</t>
  </si>
  <si>
    <t>Iterative DOA estimation using subspace tracking methods and adaptive beamforming</t>
  </si>
  <si>
    <t>10.1093/ietcom/e88-b.5.1818</t>
  </si>
  <si>
    <t>2-s2.0-24144433010</t>
  </si>
  <si>
    <t>['realized broadband', 'printed antennas', 'multifrequency bands', 'multiband techniques', 'multiband antennas', 'microstrip antennas', 'major subjects', 'genetic algorithm', 'frequency bandwidth', 'fractal antennas', 'experimental results', 'developing broadband', 'communication engineers', 'band characteristics']</t>
  </si>
  <si>
    <t>Broadband antenna | Multiband antenna | Planar monopole antenna | Printed antenna | UWB antenna</t>
  </si>
  <si>
    <t>Broadening the frequency bandwidth of antennas has been one of the major subjects concerning antenna design technologies. Two of the major subjects for microstrip antennas, which appeared in the 1970s, have also been the broadening of the frequency bandwidth and the sharing of multifrequency bands. In this paper, we describe the broadband and multiband techniques of printed antennas, and show the configurations of realized broadband and multiband antennas and their characteristics. Here, resonant-type microstrip antennas, planar monopole antennas, fractal antennas and ultra-wideband printed antennas are introduced. The optimum design techniques using a genetic algorithm are introduced for developing broadband and multiband printed antennas. The usefulness of this method is verified by the simulation and experimental results of the fabricated planar monopole antenna which has ultrawide-band characteristics. Copyright ¬© 2005 The Institute of Electronics, Information and Communication Engineers.</t>
  </si>
  <si>
    <t>1809-1816</t>
  </si>
  <si>
    <t>Hori, Toshikazu</t>
  </si>
  <si>
    <t>Fukui</t>
  </si>
  <si>
    <t>University of Fukui</t>
  </si>
  <si>
    <t>Hori T.</t>
  </si>
  <si>
    <t>Broadband/multiband printed antennas</t>
  </si>
  <si>
    <t>10.1093/ietcom/e88-b.5.1809</t>
  </si>
  <si>
    <t>2-s2.0-24144433011</t>
  </si>
  <si>
    <t>['psk constellations', 'proposed method', 'communication engineers', 'channel use', '3 bits', '2 bits']</t>
  </si>
  <si>
    <t>Differential encoding/decoding | Differential space time block codes | Space time codes</t>
  </si>
  <si>
    <t>We extend the differential space time block code (STBC) using nonconstant modulus constellations of two transmit antennas to four transmit antennas case. The proposed method obtains larger minimum Euclidean distances than those of conventional differential STBC with PSK constellations. We derive the symbol error rate (SER) performance of the proposed method and demonstrate the SER performance using computer simulations for both static and fast fading channels. For transmission rates greater than 2 bits/channel use and 3 bits/channel use, the proposed method outperforms the conventional differential STBC. Copyright ¬© 2005 The Institute of Electronics, Information and Communication Engineers.</t>
  </si>
  <si>
    <t>1705-1709</t>
  </si>
  <si>
    <t>60010484;60010484;60010484;60010484</t>
  </si>
  <si>
    <t>7402276097;7404002728;18041521600;57214660731</t>
  </si>
  <si>
    <t>Nam, Seung Hoon;Chung, Jaehak;Hwang, Chan Soo;Jung, Young Ho</t>
  </si>
  <si>
    <t>Suwon</t>
  </si>
  <si>
    <t>Samsung Group</t>
  </si>
  <si>
    <t>Nam S.</t>
  </si>
  <si>
    <t>Differential space time block codes using nonconstant modulus constellations for four transmit antennas</t>
  </si>
  <si>
    <t>10.1093/ietcom/e88-b.4.1705</t>
  </si>
  <si>
    <t>2-s2.0-24144433508</t>
  </si>
  <si>
    <t>['unknown csi', 'tx side', 'tx ),', 'spectral efficiency', 'significantly higher', 'scheme takes', 'receive antennas', 'partial compensation', 'paper presents', 'medium snr', 'larger number', 'kept constant', 'input multiple', 'hartogs algorithm', 'equalizer output', 'dramatically increase', 'constant fer', 'communication engineers', 'average snr']</t>
  </si>
  <si>
    <t>Adaptive radio link | Bit and power loading | Correlated fading | MIMO | OFDM</t>
  </si>
  <si>
    <t>The knowledge of channel state information (CSI) at the transmitter (TX), which in case of time division duplex (TDD) systems can be easily obtained due to radio channel reciprocity, can dramatically increase the spectral efficiency of a multiple-input multiple-output (MIMO) system. This paper presents a robust link adaptation method for TDD systems employing MIMO-OFDM channel eigenmode based signalling. We propose a rather simple logarithm-free, bit and power loading algorithm which requires low signalling overhead. Proposed method maintains constant frame error rate (FER) by controlling the instantaneous transmitted power in such a way that the average SNR at the equalizer output is kept constant. The scheme takes into account channel estimation errors at TX side by partial compensation of the SNR estimation errors. By using a simple scalar channel encoder, for an unbalanced MIMO system with larger number of transmit than receive antennas, the achieved spectral efficiency at low and medium SNR is significantly higher than the outage MIMO capacity with unknown CSI at the TX. The simulation results show that for a constant FER, the throughput degradation compared to the universally accepted Hughes-Hartogs algorithm is negligible. Copyright ¬© 2005 The Institute of Electronics, Information and Communication Engineers.</t>
  </si>
  <si>
    <t>28-38</t>
  </si>
  <si>
    <t>60012954;60012954-60012708-60000251;60012954-109894499</t>
  </si>
  <si>
    <t>6506919633;8848680000;7003450405</t>
  </si>
  <si>
    <t>Codreanu, Marian;Tujcovic, Djordje;Latva-Aho, Matti</t>
  </si>
  <si>
    <t>Finland;United States;United States;Finland</t>
  </si>
  <si>
    <t>Oulu;Palo Alto;New York;Oulu</t>
  </si>
  <si>
    <t>Oulun Yliopisto;Stanford University;IEEE;Telecommunication Laboratory</t>
  </si>
  <si>
    <t>60012954;60012708;60000251;109894499</t>
  </si>
  <si>
    <t>Codreanu M.</t>
  </si>
  <si>
    <t>Adaptive MIMO-OFDM with low signalling overhead for unbalanced antenna systems</t>
  </si>
  <si>
    <t>10.1093/ietcom/E88-B.1.28</t>
  </si>
  <si>
    <t>2-s2.0-24144435151</t>
  </si>
  <si>
    <t>['¬© 2005', 'wideband ds', 'type tpc', 'system combined', 'strongest path', 'small due', 'proposed scheme', 'new algorithm', 'ms beamforming', 'maximum dur', 'delayed paths', 'conventional system', 'computer simulation', 'communication engineers', 'cdma systems', 'beam selectivity', 'angular dispersion']</t>
  </si>
  <si>
    <t>Adaptive array antenna | Analog-type TPC | DS-DMA | Frequency selectivity test | MTMR</t>
  </si>
  <si>
    <t>In this paper, a new algorithm for MTMR adaptive array antenna (AAA) system combined with analog-type transmit power control (TPC) is proposed for DS-CDMA systems in order to employ high level modulation schemes like 64 QAM in wireless multimedia services. A conventional AAA system considering the strongest path as a target path cannot work effectively when angular dispersion between the strongest path and other delayed paths is large, that is, beam selectivity is so small due to severe frequency selective multipath fading. So, in order to solve such a beam selectivity problem, a beam directivity control scheme using a path manipulation technique is introduced for the BS and MS AAA combining in this paper, along with analog-type TPC. It utilizes virtual delay profiles which are modified from the measured complex delay profile and selects a desired path giving the maximum DUR with an optimized weight vector for BS and MS beamforming. We will show through computer simulation that the proposed scheme is very effective in enhancing the data through-put at the downlink of wideband DS-CDMA systems as compared with the conventional system. ¬© 2005 The Institute of Electronics, Information and Communication Engineers.</t>
  </si>
  <si>
    <t>1622-1630</t>
  </si>
  <si>
    <t>60024322;60024322;60032791</t>
  </si>
  <si>
    <t>37106982700;7004748293;7103183522</t>
  </si>
  <si>
    <t>Kim, Jaewan;Sampei, Seiichi;Morinaga, Norihiko</t>
  </si>
  <si>
    <t>Hiroshima;Suita</t>
  </si>
  <si>
    <t>Hiroshima International University;Osaka University</t>
  </si>
  <si>
    <t>60032791;60024322</t>
  </si>
  <si>
    <t>Kim J.</t>
  </si>
  <si>
    <t>Enhancement of data throughput in the AMC-employed DS-CDMA systems through suppression of channel frequency selectivity by a MTMR antenna system</t>
  </si>
  <si>
    <t>10.1093/ietcom/e88-b.4.1622</t>
  </si>
  <si>
    <t>2-s2.0-24144442928</t>
  </si>
  <si>
    <t>['successive overrelaxation', 'second power', 'relaxation parameter', 'properly selected', 'moment analysis', 'matrix equation', 'grouping technique', 'fast convergence', 'computation time', 'communication engineers', 'array antennas', 'almost proportional']</t>
  </si>
  <si>
    <t>Antenna | Array antennas | Iterative method | Matrix equation | Method of moments | SOR</t>
  </si>
  <si>
    <t>Convergence of the iterative method based on the successive overrelaxation (SOR) method is investigated to solve the matrix equation in the moment analysis of array antennas. It is found this method can be applied to the sub domain method of moments with fast convergence if the grouping technique is applied and the over-relaxation parameter is properly selected, and the computation time for solving the matrix equation can be reduced to be almost proportional to the second power of the number of unknowns. Copyright ¬© 2005 The Institute of Electronics, Information and Communication Engineers.</t>
  </si>
  <si>
    <t>2220-2223</t>
  </si>
  <si>
    <t>60008435;112706595;60008435</t>
  </si>
  <si>
    <t>55510756000;7202814754;35598806700</t>
  </si>
  <si>
    <t>Chen, Qiang;Yuan, Qiaowei;Sawaya, Kunio</t>
  </si>
  <si>
    <t>Sendai;Sendai</t>
  </si>
  <si>
    <t>Tohoku University;Intelligent Cosmos Research Institute (ICR)</t>
  </si>
  <si>
    <t>60008435;112706595</t>
  </si>
  <si>
    <t>Chen Q.</t>
  </si>
  <si>
    <t>Convergence of SOR in MoM analysis of array antenna</t>
  </si>
  <si>
    <t>10.1093/ietcom/e88-b.5.2220</t>
  </si>
  <si>
    <t>2-s2.0-24144445430</t>
  </si>
  <si>
    <t>['wireless systems', 'sfbc ),', 'selective environment', 'nonselective channels', 'large capacity', 'known techniques', 'interpolation method', 'easily calculated', 'communication engineers', 'block code', 'adjacent subcarriers']</t>
  </si>
  <si>
    <t>Channel estimation | Orthogonal frequency division multiplexing | Space-frequency block code | Space-time block code | Space-time-frequency block code</t>
  </si>
  <si>
    <t>By using multiple transmit antennas, wireless systems have a large capacity in time-varying multipath fading channels. Space-time block code (STBC), space-frequency block code (SFBC), and space-time-frequency (STF) block code are well-known techniques in transmitter diversity schemes. While the SFBC (or the STF block coded) system gives full diversity at frequency-nonselective channels, it breaks down when used in a frequency-selective environment. This is because the SFBC (or the STF block code) scheme disregards frequency selectivity of the channel by assuming that channel frequency responses (CFRs) at adjacent subcarriers are the same. In this paper, we propose efficient channel estimation and symbol decoding methods, which consider the difference between CFRs at the adjacent subcarriers of the SFBC (or the STF block coded) orthogonal frequency division multiplexing (OFDM) system in multipath fading channels. The proposed method gives initial channel information by designing a simple training symbol, and the CFRs at all the subcarriers and the differences between the CFRs are easily calculated by using an interpolation method or a discrete Fourier transform (DFT) operation. Copyright ¬© 2005 The Institute of Electronics, Information and Communication Engineers.</t>
  </si>
  <si>
    <t>2093-2100</t>
  </si>
  <si>
    <t>60032330-60003780;60032330</t>
  </si>
  <si>
    <t>7006567788;55577336000</t>
  </si>
  <si>
    <t>Won, Hui Chul;Gi-Hong, I. M.</t>
  </si>
  <si>
    <t>Pohang;Suwon</t>
  </si>
  <si>
    <t>Pohang University of Science and Technology;Samsung Electronics Co. Ltd.</t>
  </si>
  <si>
    <t>60032330;60003780</t>
  </si>
  <si>
    <t>Won H.</t>
  </si>
  <si>
    <t>Improved channel estimation for OFDM systems with multiple transmit antennas over time-varying multipath fading channels</t>
  </si>
  <si>
    <t>10.1093/ietcom/e88-b.5.2093</t>
  </si>
  <si>
    <t>2-s2.0-24144445707</t>
  </si>
  <si>
    <t>['utd respectively', 'reflector antennas', 'ptd respectively', 'physical optics', 'paper reviews', 'numerically demonstrated', 'diffraction theory', 'communication engineers', 'approximation principle', 'af approach']</t>
  </si>
  <si>
    <t>Aperture antennas | Aperture field integration method | Fictitious penetrating rays | Kirchhoff approximations | Physical optics | Visualisation</t>
  </si>
  <si>
    <t>This paper reviews the approximation principle of Physical Optics in view of diffraction theory. Two key error factors are identified for PO, that is, 1) errors in edge diffraction coefficients and 2) fictitious penetrating rays. Improved methods named PO-AF and PTD-AF are proposed as the methods which suppress the fictitious penetrating rays from PO and PTD respectively. In deep shadow regions of the reflector antennas, PO-AF and PDT-AF approach to PO-EEC and UTD respectively, while the continuity is assured. The effectiveness is numerically demonstrated for two dimensional scatterers. Copyright ¬© 2005 The Institute of Electronics, Information and Communication Engineers.</t>
  </si>
  <si>
    <t>1790-1799</t>
  </si>
  <si>
    <t>Ando, Makoto</t>
  </si>
  <si>
    <t>Tokyo Institute of Technology</t>
  </si>
  <si>
    <t>Ando M.</t>
  </si>
  <si>
    <t>Radiation pattern analysis of reflector antennas - Discussions and hybrid use of physical optics and aperture field integration method</t>
  </si>
  <si>
    <t>10.1093/ietcom/e88-b.5.1790</t>
  </si>
  <si>
    <t>2-s2.0-24144449051</t>
  </si>
  <si>
    <t>['van equipped', 'turbo coding', 'transmission power', 'sight conditions', 'real multipart', 'power profiles', 'orthogonal frequency', 'mobile station', 'mhz bandwidth', 'measurement courses', 'locations along', 'location probability', 'large number', 'frequency domains', 'fading channel', 'communication engineers', 'coding rate', 'base station', 'average speed', 'approximately 800', 'approximately 6', 'antenna height', 'achieving throughput', '30 km', '200 mbps', '1000m away', '10 w', '0 db']</t>
  </si>
  <si>
    <t>Broadband packet wireless access | Field experiments | Forward link | Throughput | VSF-OFCDM</t>
  </si>
  <si>
    <t>This paper presents throughput performance along with power profiles in the time and frequency domains over 100 Mbps based on field experiments using the implemented Variable Spreading Factor-Orthogonal Frequency and Code Division Multiplexing (VSF-OFCDM) transceiver with a 100-MHz bandwidth in a real multipart! fading channel. We conducted field experiments in which a base station (BS) employs a 120-degree sectored beam antenna with the antenna height of 50 m and a van equipped with a mobile station (MS) is driven at the average speed of 30 km/h along measurement courses that are approximately 800 to 1000m away from the BS, where most of the locations along the courses are under non-line-of-sight conditions. Field experimental results show that, by applying 16QAM data modulation and Turbo coding with the coding rate of R = 1/2 to a shared data channel together with two-branch antenna diversity reception, throughput over 100 and 200 Mbps is achieved when the average received signal-to-interference plus noise power ratio (SINR) is approximately 6.0 and 14.0 dB, respectively in a broadband channel band-width where a large number of paths such as more than 20 are observed. Furthermore, the location probability for achieving throughput over 100 and 200 Mbps becomes approximately 90 and 20% in these measurement courses, which experience a large number of paths, when the transmission power of the BS is 10 W with a 120-degree sectored beam transmission. Copyright ¬© 2005 The Institute of Electronics, Information and Communication Engineers.</t>
  </si>
  <si>
    <t>604-614</t>
  </si>
  <si>
    <t>60025555;60025555;60025555;60025555;60025555</t>
  </si>
  <si>
    <t>55943011900;8958221000;35560451600;7004985082;55411183500</t>
  </si>
  <si>
    <t>Kishiyama, Yoshihisa;Maeda, Noriyuki;Higuchi, Kenichi;Atarashi, Hiroyuki;Sawahashi, Mamoru</t>
  </si>
  <si>
    <t>Nippon Telegraph and Telephone Corporation</t>
  </si>
  <si>
    <t>Kishiyama Y.</t>
  </si>
  <si>
    <t>Field experiments on throughput performance above 100 Mbps in forward link for VSF-OFCDM broadband wireless access</t>
  </si>
  <si>
    <t>10.1093/ietcom/E88-B.2.604</t>
  </si>
  <si>
    <t>2-s2.0-24144450548</t>
  </si>
  <si>
    <t>['unknown interference', 'timing offset', 'system performances', 'spatial correlation', 'significantly lower', 'significant portion', 'signal detection', 'remaining portion', 'reduced since', 'receiver sides', 'proposed receiver', 'problems described', 'performance sensitivity', 'paths outside', 'one antenna', 'novel receiver', 'mimo communications', 'jointly address', 'joint detection', 'equalizers coverage', 'effectively suppressed', 'detecting signals', 'crucial impact', 'covariance matrix', 'computer simulations', 'communication engineers', 'based receiver', 'another factor']</t>
  </si>
  <si>
    <t>Cochannel interference | MIMO | MMSE | Space-time coding | Timing offset | Turbo equalization</t>
  </si>
  <si>
    <t>Spatial correlation among antenna elements both at transmitter and receiver sides in MIMO communications is known to have a crucial impact on system performances. Another factor that can severely degrade receiver performances is the timing offset relative to the channel delay profile. In this paper we derive a novel receiver for turbo MIMO equalization in space-time-trellis-coded (STTrC) system to jointly address the problems described above. The equalizer is based on low complexity MMSE filtering. A joint detection technique of the several transmit antennas is used to reduce the receiver's sensitivity to the spatial correlation at the transmitter and receiver sides. Furthermore, only the significant portion of the channel impulse response (CIR) is taken into account while detecting signals. The remaining portion of CIR is regarded as the unknown interference which is effectively suppressed by estimating its covariance matrix. By doing this the receiver's complexity can be reduced since only a portion of the CIR has to be estimated and used for signal detection. Furthermore, by suppressing the interference from the other paths outside the equalizers coverage the receiver's sensitivity to the timing offset can be reduced. The proposed receiver's performance is evaluated using field measurement data obtained through multidimensional channel sounding. It is verified through computer simulations that the performance sensitivity of the joint detection-based receiver to the spatial correlation is significantly lower than with the receiver that detects only one antenna at a time. Furthermore, the performance sensitivity to the timing offset of the proposed receiver is shown to be significantly lower than that of the receiver that ignores the existence of the remaining multipath CIR components. copyright ¬© 2005 the institute of electronics, information and communication engineers.</t>
  </si>
  <si>
    <t>1594-1601</t>
  </si>
  <si>
    <t>60012954;60012954;60030040</t>
  </si>
  <si>
    <t>6505770060;35570176700;36088030300</t>
  </si>
  <si>
    <t>Veselinovic, Nenad;Matsumoto, Tadashi;Schneider, Christian</t>
  </si>
  <si>
    <t>Germany;Finland</t>
  </si>
  <si>
    <t>Ilmenau;Oulu</t>
  </si>
  <si>
    <t>Technischen Universit√§t Ilmenau;Oulun Yliopisto</t>
  </si>
  <si>
    <t>60030040;60012954</t>
  </si>
  <si>
    <t>Veselinovic N.</t>
  </si>
  <si>
    <t>Novel techniques to reduce performance sensitivity to spatial correlation and timing offset in space-time coded MIMO turbo equalization</t>
  </si>
  <si>
    <t>10.1093/ietcom/e88-b.4.1594</t>
  </si>
  <si>
    <t>2-s2.0-24144451925</t>
  </si>
  <si>
    <t>['shown referring', 'sdm applications', 'sdm ),', 'receiver architectures', 'promising technology', 'performance improvement', 'output channel', 'input multiple', 'data streams', 'computer simulations', 'communication engineers', 'also evaluated']</t>
  </si>
  <si>
    <t>BLAST | MIMO | Spatial multiplexing</t>
  </si>
  <si>
    <t>Currently, space division multiplexing (SDM), where individual data streams are transmitted from different antennas simultaneously, is expected to be a promising technology for achieving a high data rate within a limited frequency band in a multiple-input multiple-output channel. In this paper, transmitter and receiver architectures of SDM applications are described, and performance improvement with the increase of data streams is shown referring to results of computer simulations. In addition, channel coded systems are also evaluated. Copyright ¬© 2005 The Institute of Electronics, Information and Communication Engineers.</t>
  </si>
  <si>
    <t>1843-1851</t>
  </si>
  <si>
    <t>60014652;60014652-60120510;60014652-100408424</t>
  </si>
  <si>
    <t>7003280529;7404432630;35516180700</t>
  </si>
  <si>
    <t>Ohgane, Takeo;Nishimura, Toshihiko;Ogawa, Yasutaka</t>
  </si>
  <si>
    <t>United Kingdom;Japan;Japan</t>
  </si>
  <si>
    <t>Cambridge;Sapporo;Toyonaka</t>
  </si>
  <si>
    <t>Information Engineering Division;Hokkaido University;Graduate School of Science</t>
  </si>
  <si>
    <t>60120510;60014652;100408424</t>
  </si>
  <si>
    <t>Ohgane T.</t>
  </si>
  <si>
    <t>Applications of space division multiplexing and those performance in a MIMO channel</t>
  </si>
  <si>
    <t>10.1093/ietcom/e88-b.5.1843</t>
  </si>
  <si>
    <t>2-s2.0-24144452880</t>
  </si>
  <si>
    <t>['uplink space', 'transmitted symbols', 'system equipped', 'special structure', 'signal spaces', 'provides closed', 'proposed scheme', 'one macrocell', 'multiple users', 'like method', 'individual user', 'form solutions', 'every one', 'derived without', 'decoder uses', 'communication engineers', 'channel users', 'blind decoder', 'base station', 'also obtained', 'active users']</t>
  </si>
  <si>
    <t>Antenna array | Direction of arrival | MC-CDMA | Space-time block coding</t>
  </si>
  <si>
    <t>The uplink of a space-time block coded multicarrier modulation code division multiple access (MC-CDMA) system equipped with a uniform linear array (ULA) at the base station is studied. A blind decoder that provides closed-form solutions of both transmitted symbol sequences and directions of arrival (DOAs) for all active users in one macrocell is derived without the uplink space-time vector channel estimation. The decoder uses an ESPRIT-like method to separate multiple co-channel users with different impinging DOAs. As a result, the DOAs of multiple users are obtained. In particular, a set of signal spaces, every one of which is spanned by the coded symbol sequences of an individual user, are also obtained. From these signal spaces, the original symbol sequences of multiple users are estimated by exploiting the special structure of space-time block coding (STBC) in combination with the finite alphabet property of transmitted symbols. Performance of the proposed scheme is evaluated by extensive computer simulations. Copyright ¬© 2005 The Institute of Electronics, Information and Communication Engineers.</t>
  </si>
  <si>
    <t>452-462</t>
  </si>
  <si>
    <t>60018308;60018308</t>
  </si>
  <si>
    <t>8973887900;7202604336</t>
  </si>
  <si>
    <t>Zeng, Yanxing;Yin, Qinye</t>
  </si>
  <si>
    <t>Xi'an Jiaotong University</t>
  </si>
  <si>
    <t>Zeng Y.</t>
  </si>
  <si>
    <t>Direct decoder of uplink space-time block coded MC-CDMA systems</t>
  </si>
  <si>
    <t>10.1093/ietcom/E88-B.2.452</t>
  </si>
  <si>
    <t>2-s2.0-24144453592</t>
  </si>
  <si>
    <t>['using green', 'upper surface', 'tangential component', 'side surfaces', 'patch conductor', 'much bigger', 'lower surfaces', 'lower surface', 'integral equation', 'input impedance', 'electric fields', 'electric currents', 'electric current', 'communication engineers', 'boundary condition']</t>
  </si>
  <si>
    <t>Electric currents | Green's function in layered medium | Input impedance | Integral equation method | Microstrip antenna</t>
  </si>
  <si>
    <t>The electric currents on the upper, lower and side surfaces of the patch conductor in a circular microstrip antenna are calculated by using the integral equation method and the characteristic between the electric currents on the upper and lower surfaces is compared. The integral equation is derived from the boundary condition that the tangential component of the total electric field due to the electric currents on the upper, lower and side surfaces of the patch conductor vanishes on the upper, lower and side surfaces of the patch conductor. The electric fields are derived by using Green's functions in a layered medium due to a horizontal and a vertical electric dipole on those surfaces. The result of numerical calculation shows that the electric current on the lower surface is much bigger than that on the upper surface and the input impedance of microstrip antenna depends on the electric current on the lower surface. Copyright ¬© 2005 The Institute of Electronics, Information and Communication Engineers.</t>
  </si>
  <si>
    <t>729-735</t>
  </si>
  <si>
    <t>60011846;60011846;60011846</t>
  </si>
  <si>
    <t>7401913773;55741538100;7202459692</t>
  </si>
  <si>
    <t>Fujimoto, Takafumi;Tanaka, Kazumasa;Taguchi, Mitsuo</t>
  </si>
  <si>
    <t>Nagasaki</t>
  </si>
  <si>
    <t>Nagasaki University</t>
  </si>
  <si>
    <t>Fujimoto T.</t>
  </si>
  <si>
    <t>Characteristic comparison between electric currents on upper and lower surfaces of patch conductor in a microstrip antenna</t>
  </si>
  <si>
    <t>10.1093/ietcom/e88-b.2.729</t>
  </si>
  <si>
    <t>2-s2.0-24144454698</t>
  </si>
  <si>
    <t>['type aaa', 'transmission performance', 'suppress interference', 'received signals', 'path fading', 'mobile station', 'low correlation', 'introducing 2', 'communication engineers', 'channel interference', 'base station', 'antenna element']</t>
  </si>
  <si>
    <t>Co-channel interference | Diversity reception | Fading | Feedback-type AAA</t>
  </si>
  <si>
    <t>In the cellular mobile communication systems, co-channel interference and Rayleigh fading degrade the transmission performance. Adaptive Array Antenna (AAA) can suppress interference and, at the same time, can cope with multi-path fading by using a wide antenna spacing resulting in low correlation of received signals in each antenna element. A feedback-type AAA was proposed for frequency division duplexed (FDD) systems, where mobile station measures channel characteristics and feedbacks them to the base station. In this paper, we extend the system by introducing 2-branch diversity reception at a mobile station, and study the influence of antenna element spacing at the base station and control delay time on bit error rate performance under a realistic propagation model. Copyright ¬© 2005 The Institute of Electronics, Information and Communication Engineers.</t>
  </si>
  <si>
    <t>2081-2086</t>
  </si>
  <si>
    <t>60011047;60011047</t>
  </si>
  <si>
    <t>8655757200;7005940532</t>
  </si>
  <si>
    <t>Choi, Jeongkeun;Akaiwa, Yoshihiko</t>
  </si>
  <si>
    <t>Fukuoka</t>
  </si>
  <si>
    <t>Kyushu University</t>
  </si>
  <si>
    <t>Performance of a base station feedback-type Adaptive Array Antenna with mobile station diversity reception</t>
  </si>
  <si>
    <t>10.1093/ietcom/e88-b.5.2081</t>
  </si>
  <si>
    <t>2-s2.0-24144455390</t>
  </si>
  <si>
    <t>['training blocks', 'time coding', 'system efficiency', 'system capacity', 'spectral efficiency', 'simulation results', 'signals transmitted', 'reverse link', 'receive antenna', 'one technique', 'ofdm systems', 'ht channels', 'communication engineers', 'cluster sizes', 'channel interference', 'applied directly', 'angle spreads', 'actively studied']</t>
  </si>
  <si>
    <t>Beamforming | MMSE | OFDM | Space-time block code | Transmit diversity</t>
  </si>
  <si>
    <t>Recently, in order to improve high speed data transmission and spectral efficiency in wireless communication systems, the combination of OFDM and space-time coding is being actively studied. In order to maximize the system efficiency, the problem of co-channel interference must be solved. One technique to overcome the co-channel interference and to increase the system capacity is to use adaptive antennas. Conventional beamforming techniques for single antenna cannot be applied directly to STBC-OFDM systems, because the signals transmitted from the two transmit antennas are superposed at the receive antenna and the interference between signals of the two transmit antennas occurs. In this paper, we present the MMSE beamforming technique using training sequence for STBC-OFDM systems in reverse link and evaluate the performance by using various parameters such as the number of training blocks, cluster sizes and angle spreads in Two-ray, TU and HT channels. From the simulation results, we show the best cluster sizes and the number of training blocks corresponding to these cluster sizes. Copyright ¬© 2005 The Institute of Electronics, Information and Communication Engineers.</t>
  </si>
  <si>
    <t>1182-1190</t>
  </si>
  <si>
    <t>100473589;60001558;60007511</t>
  </si>
  <si>
    <t>36066905300;57205968038;57225300087</t>
  </si>
  <si>
    <t>Lee, Sang Mun;Yoon, Byeong Ho;Choi, Hyung Jin</t>
  </si>
  <si>
    <t>South Korea;South Korea;South Korea</t>
  </si>
  <si>
    <t>Seoul;Daejeon;Kyungbuk</t>
  </si>
  <si>
    <t>Sungkyunkwan University;Electronics and Telecommunications Research Institute;Munkyung College</t>
  </si>
  <si>
    <t>60007511;60001558;100473589</t>
  </si>
  <si>
    <t>Lee S.M.</t>
  </si>
  <si>
    <t>On beamforming for space-time block coded OFDM systems in multipath fading channels</t>
  </si>
  <si>
    <t>10.1093/ietcom/e88-b.3.1182</t>
  </si>
  <si>
    <t>2-s2.0-24144457782</t>
  </si>
  <si>
    <t>['uplink transmissions', 'theoretically analyze', 'signal goes', 'receiver close', 'proposed fptd', 'propose frequency', 'performance achievable', 'nonselective channel', 'lost since', 'fptd ),', 'employs pre', 'downlink case', 'domain pre', 'domain equalization', 'computer simulation', 'communication engineers', 'access interference']</t>
  </si>
  <si>
    <t>Frequency-domain equalization | Frequency-selective channel | MC-CDMA | Pre-equalization | Transmit diversity</t>
  </si>
  <si>
    <t>Recently, multi-carrier code division multiple access (MC-CDMA) has been attracting much attention for the broadband wireless access in the next generation mobile communications systems. In the case of uplink transmissions, the orthogonality among users' signals is lost since each user's signal goes through different fading channel and hence, multi-access interference (MAI) is produced, thereby significantly degrading the transmission performance compared to the downlink case. The use of frequency-domain equalization at the receiver cannot sufficiently suppress the MAI. In this paper, we propose frequency-domain pre-equalization transmit diversity (FPTD), which employs pre-equalization using multiple transmit antennas with transmit power constraint, in order to transform a frequency-selective channel seen at a receiver close to the frequency-nonselective channel. We theoretically analyze the bit error rate (BER) performance achievable with the proposed FPTD and the analysis is confirmed by computer simulation. Copyright ¬© 2005 The Institute of Electronics, Information and Communication Engineers.</t>
  </si>
  <si>
    <t>575-584</t>
  </si>
  <si>
    <t>60008435;60008435;60008435</t>
  </si>
  <si>
    <t>8536359200;8217122800;7103400688</t>
  </si>
  <si>
    <t>Tomeba, Hiromichi;Takaoka, Shinsuke;Adachi, Fumiyuki</t>
  </si>
  <si>
    <t>Sendai</t>
  </si>
  <si>
    <t>Tohoku University</t>
  </si>
  <si>
    <t>Tomeba H.</t>
  </si>
  <si>
    <t>Frequency-domain pre-equalization transmit diversity for MC-CDMA uplink transmission</t>
  </si>
  <si>
    <t>10.1093/ietcom/E88-B.2.575</t>
  </si>
  <si>
    <t>2-s2.0-24144458624</t>
  </si>
  <si>
    <t>['stable across', 'shaped slots', 'resonant frequency', 'prototype consists', 'point position', 'pass band', 'paper discusses', 'measured results', 'ground plane', 'gap height', 'four l', 'form layer', 'field patterns', 'experimental far', 'communication engineers', 'approximately 8', '9 dbi', '69 ¬∞', '35 ghz', '0 ),']</t>
  </si>
  <si>
    <t>Antenna | L-shaped | Microstrip patch | Slot</t>
  </si>
  <si>
    <t>This paper discusses the design, fabrication, and measurement of four L-shaped-slot microstrip patch antenna for HiperLan2. The prototype consists of four L-shaped slots. To obtain suitable bandwidth, the form layer is inserted between the ground plane and substrate. The design considers various important factors that include the four L-slot's length, width, position, air-gap height, and feed-point position. Once these factors are optimized, a four L-shaped slot microstrip patch antenna is fabricated and measured. The measured results of the fabricated four L-shaped slot antenna are as follows: resonant frequency is 5.35 GHz, bandwidth is approximately 8.1% (VSWR &lt; 2.0), and gain is 8-9 dBi. The experimental far-field patterns are stable across the pass band. The 3 dB bandwidth in Elevation and Azimuth are 69¬∞ and 62¬∞, respectively. Copyright ¬© 2005 The Institute of Electronics, Information and Communication Engineers.</t>
  </si>
  <si>
    <t>1735-1739</t>
  </si>
  <si>
    <t>60028876;60028876;60094194;60028876</t>
  </si>
  <si>
    <t>57198749956;35096328100;35096255400;23052018900</t>
  </si>
  <si>
    <t>Lee, Won Jong;Kang, Suk Youb;Lee, Hwa Choon;Park, Hyo Dal</t>
  </si>
  <si>
    <t>Mooan-gun;Incheon</t>
  </si>
  <si>
    <t>Chodang University;Inha University</t>
  </si>
  <si>
    <t>60094194;60028876</t>
  </si>
  <si>
    <t>Lee W.</t>
  </si>
  <si>
    <t>Fabrication and measurement of four L-shaped-slot microstrip patch antenna for HiperLAN2</t>
  </si>
  <si>
    <t>10.1093/ietcom/e88-b.4.1735</t>
  </si>
  <si>
    <t>2-s2.0-24144461730</t>
  </si>
  <si>
    <t>['using dielectric', 'three categories', 'statistical data', 'small antennas', 'matching circuit', 'magnetic materials', 'infinitesimal dipole', 'index factor', 'downsizing methods', 'current path', 'communication engineers', 'also discussed']</t>
  </si>
  <si>
    <t>Electrical volume | Matching circuit | Radiation efficiency | Small antenna | Wheeler method</t>
  </si>
  <si>
    <t>In this paper, we present the classification of small antennas based on statistical data. The three categories of downsizing methods are loading a matching circuit, changing the current path, and using dielectric/magnetic materials. These categories are explained using several examples. In this paper, we show that the miminum Q value as a fundamental limit defined by an infinitesimal dipole is effective for determining the index factor of small antennas. Radiation efficiency measurements for small antennas are also discussed. Copyright ¬© 2005 The Institute of Electronics, Information and Communication Engineers.</t>
  </si>
  <si>
    <t>1801-1808</t>
  </si>
  <si>
    <t>Arai, Hiroyuki</t>
  </si>
  <si>
    <t>Yokohama</t>
  </si>
  <si>
    <t>Yokohama National University</t>
  </si>
  <si>
    <t>Arai H.</t>
  </si>
  <si>
    <t>Small antennas: Downsizing techniques and its index factor</t>
  </si>
  <si>
    <t>10.1093/ietcom/e88-b.5.1801</t>
  </si>
  <si>
    <t>2-s2.0-24144463769</t>
  </si>
  <si>
    <t>['two algorithms', 'simple method', 'second algorithm', 'proposed methods', 'performative solution', 'output sinr', 'multiuser system', 'maximum signal', 'iterative update', 'interference ratio', 'input multiple', 'first algorithm', 'computer simulations', 'communication engineers', 'beamforming scheme', 'base station', 'achievable using']</t>
  </si>
  <si>
    <t>Frequency-selective fading | MIMO | Multipath | Mutiuser systems | Smart antennas</t>
  </si>
  <si>
    <t>In this paper, we propose a multiple-input multiple-output (MIMO) beamforming scheme for a multiuser system in frequency-selective fading channels. The maximum signal-to-noise and interference ratio (MSINR) is adopted as a criterion to determine the transmit and receive weight vectors. In order to maximize the output SINR over all users, two algorithms for base station are considered: the first algorithm is based on the receive weight vector optimization and the second algorithm is based on an iterative update of both transmit and receive weight vectors. Based on the result of single user MIMO beamforming, we analyze the interference channels cancellation ability of multiuser MIMO system. The first algorithm is a simple method and the second algorithm is a performative solution. Through computer simulations, it is shown that multiuser communication system is achievable using the proposed methods in frequency-selective fading condition. Copyright ¬© 2005 The Institute of Electronics, Information and Communication Engineers.</t>
  </si>
  <si>
    <t>651-659</t>
  </si>
  <si>
    <t>E88-A</t>
  </si>
  <si>
    <t>IEICE Transactions on Fundamentals of Electronics, Communications and Computer Sciences</t>
  </si>
  <si>
    <t>60032315;60032315;60032315</t>
  </si>
  <si>
    <t>57224758653;7402003995;7102618328</t>
  </si>
  <si>
    <t>Pham, Huy Hoang;Taniguchi, Tetsuki;Karasawa, Yoshio</t>
  </si>
  <si>
    <t>Chofu</t>
  </si>
  <si>
    <t>The University of Electro-Communications</t>
  </si>
  <si>
    <t>Pham H.H.</t>
  </si>
  <si>
    <t>Multiuser MIMO beamforming for single data stream transmission in frequency-selective fading channels</t>
  </si>
  <si>
    <t>10.1093/ietfec/e88-a.3.651</t>
  </si>
  <si>
    <t>2-s2.0-24144468236</t>
  </si>
  <si>
    <t>['received symbols', 'pilot subchannels', 'particular instant', 'ofdm application', 'improved performance', 'data subchannels', 'computer simulation', 'communication engineers', 'channel behavior']</t>
  </si>
  <si>
    <t>Accumulated signal processing | Adaptive algorithm | Mmse adaptive array | OFDM</t>
  </si>
  <si>
    <t>In this paper, we propose an adaptive algorithm based on accumulated signal processing, which could be applicable to Post-FFT-type OFDM adaptive array antennas. Proposed scheme calculates the weight of each element at a particular instant t, by considering both post- and pre-received symbols. Because of the use of additional forthcoming information on channel behavior in the weight calculation scheme, one can expect an improved performance in fast fading conditions by using the proposed adaptive algorithm. This paper also discusses the application of the proposed adaptive algorithm to OFDM adaptive array. In OFDM application, a few subchannels are being used to transmit pilot symbols, and at the receiver, the proposed adaptive algorithm is applied to those pilot subchannels, and interpolates the weights for the data subchannels which are allocated between the pilot subchannels. Finally, the system performance improvement with the application of the proposed adaptive algorithm is verified by computer simulation. Copyright ¬© 2005 The Institute of Electronics, Information and Communication Engineers.</t>
  </si>
  <si>
    <t>568-574</t>
  </si>
  <si>
    <t>8723663900;7402003995;7102618328</t>
  </si>
  <si>
    <t>Wuesena, Pubudu Sampath;Taniguchi, Tetsuki;Karasawa, Yoshio</t>
  </si>
  <si>
    <t>Wuesena P.S.</t>
  </si>
  <si>
    <t>Adaptive algorithm based on accumulated signal processing for fast fading channels with application to OFDM mobile radio</t>
  </si>
  <si>
    <t>10.1093/ietcom/e88-b.2.568</t>
  </si>
  <si>
    <t>2-s2.0-24144469827</t>
  </si>
  <si>
    <t>['simulation results', 'proposed technique', 'obtained without', 'numerical technique', 'communication engineers']</t>
  </si>
  <si>
    <t>FDTD method | Quasi-static approximation | Rectangular loop antenna</t>
  </si>
  <si>
    <t>A numerical technique for improving the accuracy of a rectangular loop antenna based on the Finite Difference Time Domain (FDTD) method is proposed. In this technique, a quasi-static field behaviour is incorporated into the FDTD update equations, and the more accurate numerical technique can be obtained without the need of using fine cells. The simulation results of this proposed technique are compared with the Method of Moment to confirm the effectiveness of the technique. Copyright ¬© 2005 The Institute of Electronics, Information and Communication Engineers.</t>
  </si>
  <si>
    <t>831-834</t>
  </si>
  <si>
    <t>60004853;60004853;60004853</t>
  </si>
  <si>
    <t>56028831200;7201851714;7203063461</t>
  </si>
  <si>
    <t>Pongpaibool, Pornanong;Uno, Toru;Arima, Takuji</t>
  </si>
  <si>
    <t>Fuchu</t>
  </si>
  <si>
    <t>Tokyo University of Agriculture and Technology</t>
  </si>
  <si>
    <t>Pongpaibool P.</t>
  </si>
  <si>
    <t>Incorporation of modified quasi-static approximation into the FDTD analysis of rectangular loop antenna</t>
  </si>
  <si>
    <t>10.1093/ietcom/E88-B.2.831</t>
  </si>
  <si>
    <t>2-s2.0-24144470077</t>
  </si>
  <si>
    <t>['unordered sic', 'turbo principle', 'transmit diversity', 'transmit antennas', 'spatial coding', 'space hopping', 'sh provides', 'sh ).', 'proposed system', 'proposed scheme', 'operate even', 'ofdm system', 'input multi', 'fewer iterations', 'communication engineers', 'blast system', 'based tlsfc', 'also shown', 'also introduce']</t>
  </si>
  <si>
    <t>Bell Labs layered space-time | MIMO systems | Orthogonal frequency division multiplexing | Successive interference cancellation | Turbo principle</t>
  </si>
  <si>
    <t>We propose a new diversity scheme for orthogonal frequency division multiplexing/multi-input multi-output (OFDM/MIMO) systems. The proposed scheme, named turbo layered space-frequency coded OFDM (TLSFC-OFDM), exploits the turbo principle with space hopping (SH). The TLSFC-OFDM system with SH provides a spatial coding so that we can obtain the transmit diversity. We also introduce a successive interference cancellation (SIC) algorithm that requires no ordering and fewer iterations to converge. As a result, this scheme reduces computational complexity. Computer simulation results show that the unordered SIC-based TLSFC-OFDM system outperforms the OFDM/H-BLAST system. It is also shown that the proposed system can operate even with fewer receive antennas than transmit antennas. Copyright ¬© 2005 The Institute of Electronics, Information and Communication Engineers.</t>
  </si>
  <si>
    <t>463-470</t>
  </si>
  <si>
    <t>60032330;60032330;60032330</t>
  </si>
  <si>
    <t>35190669100;7408415283;55577336000</t>
  </si>
  <si>
    <t>Lim, Jong Bu;Park, Cheol Jin;Im, Gi Hong</t>
  </si>
  <si>
    <t>Pohang</t>
  </si>
  <si>
    <t>Pohang University of Science and Technology</t>
  </si>
  <si>
    <t>Lim J.</t>
  </si>
  <si>
    <t>Turbo layered space frequency coded OFDM for high speed wireless communications</t>
  </si>
  <si>
    <t>10.1093/ietcom/E88-B.2.463</t>
  </si>
  <si>
    <t>2-s2.0-24144470081</t>
  </si>
  <si>
    <t>['updated using', 'tracking capability', 'tap weights', 'severe frequency', 'domain variations', 'computer simulation', 'communication engineers']</t>
  </si>
  <si>
    <t>Adaptive prediction | Frequency-selective fading | Iterative channel estimation | OFDM</t>
  </si>
  <si>
    <t>In this letter, pilot-assisted adaptive prediction iterative channel estimation in frequency-domain is presented for the antenna diversity reception of orthogonal frequency division multiplexing (OFDM) signals. A frequency-domain adaptive prediction filtering is applied to iterative channel estimation for improving the tracking capability against frequency-domain variations in a severe frequency-selective fading channel. Also, in order to track the changing fading environment, the tap weights of frequency-domain prediction filter are updated using the simple NLMS algorithm. Updating of tap weights is incorporated into the iterative channel estimation loop to achieve faster convergence rate. The average bit error rate (BER) performance in a frequency-selective Rayleigh fading channel is evaluated by computer simulation. It is confirmed that the frequency-domain adaptive prediction iterative channel estimation provides better BER performance than the conventional iterative channel estimation schemes. Copyright ¬© 2005 The Institute of Electronics, Information and Communication Engineers.</t>
  </si>
  <si>
    <t>1730-1734</t>
  </si>
  <si>
    <t>60008435;60008435</t>
  </si>
  <si>
    <t>8217122800;7103400688</t>
  </si>
  <si>
    <t>Takaoka, Shinsuke;Adachi, Fumiyuki</t>
  </si>
  <si>
    <t>Takaoka S.</t>
  </si>
  <si>
    <t>Frequency-domain adaptive prediction iterative channel estimation for OFDM signal reception</t>
  </si>
  <si>
    <t>10.1093/ietcom/e88-b.4.1730</t>
  </si>
  <si>
    <t>2-s2.0-24144471236</t>
  </si>
  <si>
    <t>['time domain', 'proposed method', 'paper presents', 'introducing uncorrelated', 'high speed', 'frequency domain', 'communication engineers', 'code domain', 'cdma system', 'ber performances']</t>
  </si>
  <si>
    <t>Channel estimation | MC-CDMA | MIMO</t>
  </si>
  <si>
    <t>The next generation mobile communication system is required to support wideband wireless data links when terminals are moving at very high speed. In such case, accurate channel estimation is more crucial in this case. This paper presents a downlink channel estimation scheme for Multi-Input and Multi-Output (MIMO) MC-CDMA system by introducing uncorrelated and continuous pilot symbol sequence for every transmit antenna in code domain. Compared with conventional pilot aided estimation methods which insert pilots symbols in time domain, frequency domain or both of them, the proposed method can obtain more accurate channel impulse response matrix estimation in fast fading environments with much lower computation complexity and less resources exhausted. At last, we analyzed the BER performances of the scheme under a typical fast fading environment-VB and AWGN. Copyright ¬© 2005 The Institute of Electronics, Information and Communication Engineers.</t>
  </si>
  <si>
    <t>1282-1286</t>
  </si>
  <si>
    <t>57192240137;7402285003</t>
  </si>
  <si>
    <t>Wang, Zhiying;He, Chen</t>
  </si>
  <si>
    <t>Wang Z.</t>
  </si>
  <si>
    <t>A channel estimation scheme for MIMO-MC-CDMA downlink in high mobility environments</t>
  </si>
  <si>
    <t>10.1093/ietcom/e88-b.3.1282</t>
  </si>
  <si>
    <t>2-s2.0-24144478980</t>
  </si>
  <si>
    <t>['successfully removed', 'strong jammers', 'proposed scheme', 'jammer pre', 'gps receivers', 'effectively extract', 'conventional methods', 'communication engineers']</t>
  </si>
  <si>
    <t>Antenna array | Blind anti-jammer pre-processor | Global positioning system | Strong jammers</t>
  </si>
  <si>
    <t>In this letter, a new blind anti-jammer pre-processor is proposed for GPS receivers to alleviate performance degradation due to strong jammers. Since strong jammers have been successfully removed before despreading, the proposed scheme can effectively extract the signals-of-interest, leading to significant performance enhancement as compared with conventional methods. Copyright ¬© 2005 The Institute of Electronics, Information and Communication Engineers.</t>
  </si>
  <si>
    <t>2215-2219</t>
  </si>
  <si>
    <t>Lin, Tsui Tsai</t>
  </si>
  <si>
    <t>Miao-li</t>
  </si>
  <si>
    <t>National United University Taiwan</t>
  </si>
  <si>
    <t>Lin T.</t>
  </si>
  <si>
    <t>A blind anti-jammer pre-processor for GPS receiver</t>
  </si>
  <si>
    <t>10.1093/ietcom/e88-b.5.2215</t>
  </si>
  <si>
    <t>2-s2.0-24144481541</t>
  </si>
  <si>
    <t>['varying characteristics', 'successively optimizing', 'proposed algorithms', 'music estimator', 'multiuser environments', 'multiple antennas', 'multipath timings', 'multipath time', 'multipath delays', 'much better', 'modified approaches', 'jointly estimating', 'increasing numbers', 'fully correlated', 'far situation', 'far problem', 'far environments', 'fading process', 'estimate code', 'efficient algorithm', 'desired user', 'communication engineers', 'cdma systems', 'better exploit', 'acquisition performance']</t>
  </si>
  <si>
    <t>Code acquisition | Code division multiple access | Code timing estimation | Multipath fading | Multiple antennas | Synchronization</t>
  </si>
  <si>
    <t>The problem of estimating code timings in DS-CDMA systems with multiple antennas is considered in the presence of multipath time-varying fading channels and near-far environments. We present an efficient algorithm for an approximate maximum likelihood approach of jointly estimating the multipath timings of a desired user for DS-CDMA systems that consist of multiple antennas either uncorrelated or fully correlated in space. The procedures of the algorithm to estimate code-timings are developed in order to better exploit the time-varying characteristics of the fading process. In the multipath fading channels, the solution of the proposed algorithms is based on successively optimizing the criterion for increasing numbers of multipath delays. It is shown via simulation results that the modified approaches of the approximate maximum likelihood algorithm much more improve its acquisition performance in the time-varying fading channels. It is seen that the acquisition performance of multiple antennas based acquisition scheme is much better than that of a single antenna based timing estimator in the presence of multipath fading channels and the near-far problem. Furthermore, it is observed that the proposed algorithms outperform the correlator and MUSIC estimator in the multiuser environments with near-far situation on time-varying Rayleigh fading channels. Copyright ¬© 2005 The Institute of Electronics, Information and Communication Engineers.</t>
  </si>
  <si>
    <t>1054-1065</t>
  </si>
  <si>
    <t>60094206-60016209</t>
  </si>
  <si>
    <t>Kim, Sangchoon</t>
  </si>
  <si>
    <t>Seoul;Busan</t>
  </si>
  <si>
    <t>LG Electronics, Korea;Dong-A University</t>
  </si>
  <si>
    <t>60094206;60016209</t>
  </si>
  <si>
    <t>Kim S.</t>
  </si>
  <si>
    <t>Approximate maximum likelihood approach for code acquisition in DS-CDMA systems with multiple antennas</t>
  </si>
  <si>
    <t>10.1093/ietcom/e88-b.3.1054</t>
  </si>
  <si>
    <t>2-s2.0-24144481908</t>
  </si>
  <si>
    <t>['wireless medium', 'using omni', 'transmitting node', 'transmission direction', 'thereby improving', 'range r', 'random topology', 'performance evaluation', 'parallel topology', 'node develops', 'much larger', 'major contribution', 'mac protocol', 'location tracking', 'input power', 'given amount', 'effective utilization', 'directional transmission', 'directional mode', 'directional antennas', 'directional antenna', 'data communications', 'corresponding omni', 'community network', 'communication engineers', 'communicating directionally', 'centric approach', 'avoid transmission', 'approximately equalize', 'antenna operating', 'also propose', 'also help']</t>
  </si>
  <si>
    <t>Ad hoc networks | Directional antenna | Location tracking | MAC protocol | Power control | Space division multiple access</t>
  </si>
  <si>
    <t>Use of directional antenna in the context of ad hoc wireless networks can largely reduce radio interference, thereby improving the utilization of wireless medium. Our major contribution in this paper is to devise a MAC protocol that exploits the advantages of directional antenna in ad hoc networks for improved system performance. In this paper, we have illustrated a MAC protocol for ad hoc networks using directional antenna with the objective of effective utilization of the shared wireless medium. In order to implement effective MAC protocol in this context, a node should know how to set its transmission direction to transmit a packet to its neighbors and to avoid transmission in other directions where data communications are already in progress. In this paper, we are proposing a receiver-centric approach for location tracking and MAC protocol, so that, nodes become aware of its neighborhood and also the direction of the nodes for communicating directionally. A node develops its location-awareness from these neighborhood-awareness and direction-awareness. In this context, researchers usually assume that the gain of directional antennas is equal to the gain of corresponding omni-directional antenna. However, for a given amount of input power, the range R with directional antenna will be much larger than that using omni-directional antenna. In this paper, we also propose a two level transmit power control mechanism in order to approximately equalize the transmission range R of an antenna operating at omni-directional and directional mode. This will not only improve medium utilization but also help to conserve the power of the transmitting node during directional transmission. Our proposed directional MAC protocol can be effective in both ITS (Intelligent Transportation System), which we simulate in String and Parallel Topology, and in any community network, which we simulate in Random Topology. The performance evaluation on QualNet network simulator clearly indicates the efficiency of our protocol. Copyright ¬© 2005 The Institute of Electronics, Information and Communication Engineers.</t>
  </si>
  <si>
    <t>1169-1181</t>
  </si>
  <si>
    <t>60001271;60001271;60070899;60070899;60070899</t>
  </si>
  <si>
    <t>7403982702;55628549999;22939069900;57214397807;7402057814</t>
  </si>
  <si>
    <t>Ueda, Tetsuro;Tanaka, Shinsuke;Saha, Dola;Roy, Siuli;Bandyopadhyay, Somprakash</t>
  </si>
  <si>
    <t>India;Japan</t>
  </si>
  <si>
    <t>Kolkata;Kyoto</t>
  </si>
  <si>
    <t>Indian Institute of Management Calcutta;Advanced Telecommunications Research Institute International (ATR)</t>
  </si>
  <si>
    <t>60070899;60001271</t>
  </si>
  <si>
    <t>Ueda T.</t>
  </si>
  <si>
    <t>Location-aware power-efficient directional MAC protocol in ad hoc networks using directional antenna</t>
  </si>
  <si>
    <t>10.1093/ietcom/e88-b.3.1169</t>
  </si>
  <si>
    <t>2-s2.0-24144482695</t>
  </si>
  <si>
    <t>['time mc', 'signal mismatch', 'kronecker product', 'imperfect channel', 'gradient algorithm', 'fully space', 'frequency combiner', 'communication engineers', 'cdma detector', 'base station', 'array beamformer', 'adaptively implement']</t>
  </si>
  <si>
    <t>Code division multiple access | Linearly constrained constant modulus | Mismatch | Multi-carrier | Smart antenna</t>
  </si>
  <si>
    <t>To support high data rate wireless communications, in this paper, based on the linearly constrained constant modulus (LCCM) criterion, the reverse link performance of the multi-carrier code division multiple access (MC-CDMA) receiver, with frequency combiner, and having smart antenna arrays beamformer in base station, has been investigated over the Rayleigh fading channel. By using the Kronecker product an equivalent direct formulation, which integrates the information of spatial-domain as well as temporal-domain, with constraint matrix could be obtained. In consequence, the modified normalized LCCM-gradient algorithm is devised to adaptively implement the direct constrained optimal weights solution of the fully space-time MC-CDMA detector. We show that the proposed method outperforms the constrained minimum output energy (CMOE) algorithm and is more robust against to the signal mismatch, due to imperfect channel and direction-of-arrival estimation used in the array beamformer. Copyright ¬© 2005 The Institute of Electronics, Information and Communication Engineers.</t>
  </si>
  <si>
    <t>698-705</t>
  </si>
  <si>
    <t>60011357;60011357</t>
  </si>
  <si>
    <t>7006916598;37092329500</t>
  </si>
  <si>
    <t>Chern, Shiunn Jang;Chang, Chung Yao</t>
  </si>
  <si>
    <t>Chern S.</t>
  </si>
  <si>
    <t>Direct implementation of space-time MC-CDMA receiver with adaptive linearly constrained constant modulus algorithm</t>
  </si>
  <si>
    <t>10.1093/ietcom/E88-B.2.698</t>
  </si>
  <si>
    <t>2-s2.0-24144486559</t>
  </si>
  <si>
    <t>['reverse link', 'proposed scheme', 'interference reduction', 'diversity gain', 'degradation caused', 'conventional single', 'communication engineers', 'channel environment', 'based scheme']</t>
  </si>
  <si>
    <t>CDMA | Hybrid beamformer | Maximal ratio combining (MRC) | Single-input-multiple-output (SIMO)</t>
  </si>
  <si>
    <t>A hybrid beamformer composed of a direction-of-arrival (DOA) based scheme and maximal ratio combining (MRC) is proposed to overcome the degradation caused by inaccurate channel estimation due to insufficient pilot power, which happens in conventional single-input, multiple-output (SIMO) Code Division Multiple Access (CDMA) reverse link. The proposed scheme can provide more accurate channel estimation and interference reduction at the expense of diversity gain in the spatially correlated SIMO channel. As a result, the hybrid scheme outperforms conventional MRC beamformers for six or more antennas in the channel environment, in which the angle-of-spread (AOS) is within 30¬∞. Copyright ¬© 2005 The Institute of Electronics, Information and Communication Engineers.</t>
  </si>
  <si>
    <t>1303-1306</t>
  </si>
  <si>
    <t>60016912;60016912</t>
  </si>
  <si>
    <t>7404777153;15019369300</t>
  </si>
  <si>
    <t>Choi, Young Kwan;Kim, Dongku</t>
  </si>
  <si>
    <t>Yonsei University</t>
  </si>
  <si>
    <t>Choi Y.</t>
  </si>
  <si>
    <t>Hybrid beamforming scheme for CDMA systems to overcome the insufficient pilot power problem in correlated SIMO channels</t>
  </si>
  <si>
    <t>10.1093/ietcom/e88-b.3.1303</t>
  </si>
  <si>
    <t>2-s2.0-24144486560</t>
  </si>
  <si>
    <t>['wire segments', 'widely used', 'planar segments', 'numerical technique', 'numerical examples', 'mom combined', 'mom ),', 'continuity condition', 'conducting wires', 'conducting bodies', 'communication engineers']</t>
  </si>
  <si>
    <t>Antenna | Electromagnetic field | Method of moments | Numerical analysis | Scattering</t>
  </si>
  <si>
    <t>The theory of the method of moments (MoM), which has been widely used as a numerical technique for analyzing the characteristics of antennas and scatterers, is described. First, the steps of MoM to solve integral equations for conducting wires and planes are presented. It is pointed out that MoM combined with Galerkin's method yields highly accurate results. The importance of ensuring the continuity condition of current on conducting bodies is emphasized and numerical examples for a conducting structure involving junctions of wire segments and planar segments are presented. Finally, MoM for dielectric scatterers including recent developments is described. Copyright ¬© 2005 The Institute of Electronics, Information and Communication Engineers.</t>
  </si>
  <si>
    <t>1766-1773</t>
  </si>
  <si>
    <t>Sawaya, Kunio</t>
  </si>
  <si>
    <t>Sawaya K.</t>
  </si>
  <si>
    <t>Antenna design by using method of moments</t>
  </si>
  <si>
    <t>10.1093/ietcom/e88-b.5.1766</t>
  </si>
  <si>
    <t>2-s2.0-24144487100</t>
  </si>
  <si>
    <t>['transmit ones', 'sequence code', 'receive antennas', 'proposed scheme', 'like method', 'letter proposes', 'form solutions', 'division multiple', 'conventional v', 'communication engineers', 'coded direct']</t>
  </si>
  <si>
    <t>CDMA | Channel estimation | V-BLAST</t>
  </si>
  <si>
    <t>This letter proposes a vertical Bell Labs layered space-time (V-BLAST) coded direct-sequence code-division multiple-access (DS-CDMA) scheme in the frequency-selective fading environment and its blind channel identification algorithm. By exploiting an ESPRIT-like method and the singular value decomposition, the channels identification results are closed-form solutions. Moreover, the proposed scheme employs the precoding in the transmitter to eliminate the constraint of more receive antennas than transmit ones, required by most conventional V-BLAST codec schemes. Computer simulation results demonstrate the validity of this proposed scheme. Copyright ¬© 2005 The Institute of Electronics, Information and Communication Engineers.</t>
  </si>
  <si>
    <t>1287-1290</t>
  </si>
  <si>
    <t>60018308;60018308;60018308</t>
  </si>
  <si>
    <t>57206239332;7202604336;8973887900</t>
  </si>
  <si>
    <t>Deng, Ke;Yin, Qinye;Zeng, Yanxing</t>
  </si>
  <si>
    <t>Deng K.</t>
  </si>
  <si>
    <t>Blind channel estimation for V-BLAST coded DS-CDMA systems in the frequency-selective fading environment</t>
  </si>
  <si>
    <t>10.1093/ietcom/e88-b.3.1287</t>
  </si>
  <si>
    <t>2-s2.0-24144491631</t>
  </si>
  <si>
    <t>['temporal equalizer', 'scheme outperforms', 'proposed equalizer', 'previous two', 'delayed paths', 'communication engineers', 'channel interference', 'cci ).', 'also show']</t>
  </si>
  <si>
    <t>Array processing | Co-channel interference | MIMO | Multipath fading | Space-time code | Spatio-temporal equalization | Transmit diversity</t>
  </si>
  <si>
    <t>In this paper, we propose a spatio-temporal equalizer for the space-time block coded transmission over the frequency selective fading channels with the presence of co-channel interference (CCI). The proposed equalizer, based on the tapped delay line adaptive array (TDLAA), performs signal equalization and CCI suppression simultaneously using the minimum mean square error (MMSE) method. It is to show that our scheme outperforms the previous two-stage combined adaptive antenna and delayed decision feedback sequence estimator (DDFSE) approach. We also show that performance can be further improved if the synchronization between the preceding and delayed paths is achieved. Copyright ¬© 2005 The Institute of Electronics, Information and Communication Engineers.</t>
  </si>
  <si>
    <t>660-667</t>
  </si>
  <si>
    <t>6603550389;7402003995;7102618328</t>
  </si>
  <si>
    <t>Tran, Xuan Nam;Taniguchi, Tetsuki;Karasawa, Yoshio</t>
  </si>
  <si>
    <t>Tran X.</t>
  </si>
  <si>
    <t>Spatio-temporal equalization for space-time block coded transmission over frequency selective fading channel with co-channel interference</t>
  </si>
  <si>
    <t>10.1093/ietfec/e88-a.3.660</t>
  </si>
  <si>
    <t>2-s2.0-24144492788</t>
  </si>
  <si>
    <t>['time despreading', 'step space', 'received space', 'new 2', 'delay transmission', 'computer simulation', 'communication engineers']</t>
  </si>
  <si>
    <t>Fading channel | Space-time spreading | Transmit diversity</t>
  </si>
  <si>
    <t>In this paper, a new 2-antenna transmit diversity, called orthogonal space-time spreading transmit diversity (OSTSTD) combined with delay transmission, is proposed. At the transmitter, N data symbols to be transmitted are spread using N different orthogonal space-time spreading codes (each represented by N √ó N matrix) and are transmitted from two transmit antennas after adding different time delays. At the receiver, 2-step space-time despreading is carried out to recover the N transmitted data symbols. The first step recovers the N orthogonal spatial channels by taking the correlation between the received space-time spread signal and the time-domain spreading codes. The second step recovers the N transmitted data symbols using minimum mean square error (MMSE) despreading. The average bit error rate (BER) performance in a Rayleigh fading channel is evaluated by computer simulation. It is confirmed that the OSTSTD provides better BER performance than the Alamouti's space-time transmit diversity (STTD) at the cost of transmission time delay. Copyright ¬© 2005 The Institute of Electronics, Information and Communication Engineers.</t>
  </si>
  <si>
    <t>2120-2127</t>
  </si>
  <si>
    <t>Orthogonal space-time spreading transmit diversity</t>
  </si>
  <si>
    <t>10.1093/ietcom/e88-b.5.2120</t>
  </si>
  <si>
    <t>2-s2.0-24144493091</t>
  </si>
  <si>
    <t>['usually sensitive', 'position errors', 'new method', 'communication engineers']</t>
  </si>
  <si>
    <t>Beam pattern synthesis | Diagonal hading | Robust | Wideband</t>
  </si>
  <si>
    <t>Optimum wideband beam pattern synthesis methods are usually sensitive to antenna elements gain, phase and position errors. In this letter, these errors are taken into account in a constraint optimization process, and a generalized diagonal loading algorithm is obtained. Computer simulations indicate the robustness of this new method. Copyright ¬© 2005 The Institute of Electronics, Information and Communication Engineers.</t>
  </si>
  <si>
    <t>590-592</t>
  </si>
  <si>
    <t>60073737;60005510</t>
  </si>
  <si>
    <t>14033088400;24341657200</t>
  </si>
  <si>
    <t>Ma, Chang Zheng;Ng, Boon Poh</t>
  </si>
  <si>
    <t>China;Singapore</t>
  </si>
  <si>
    <t>Zhengzhou;Singapore City</t>
  </si>
  <si>
    <t>Zhongyuan University of Technology;Nanyang Technological University</t>
  </si>
  <si>
    <t>Ma C.</t>
  </si>
  <si>
    <t>A generalized diagonal loading robust wideband beam pattern synthesis method</t>
  </si>
  <si>
    <t>10.1093/ietfec/E88-A.2.590</t>
  </si>
  <si>
    <t>2-s2.0-24144493849</t>
  </si>
  <si>
    <t>['weighted transmissions', 'theoretical analysis', 'site diversity', 'rake combining', 'optimum set', 'ms ).', 'generalized case', 'general equation', 'derived based', 'communication engineers', 'carlo simulation', 'best performer']</t>
  </si>
  <si>
    <t>DS-CDMA | Forward link capacity | Rake combining | Site diversity | Soft handoff</t>
  </si>
  <si>
    <t>Single cell reuse of the same frequency, which is possible in DS-CDMA cellular systems, yields the option of site diversity to increase link capacity. In this letter, a generalized case of site diversity transmission is considered where multiple base stations (BS's) are involved in weighted transmissions with constant total transmit power to a target mobile station (MS). A general equation of conditional bit error rate (BER) is derived based on the model of weighted transmissions combined with antenna diversity reception and rake combining. It turns out theoretically that the optimum set of weights to maximize forward link capacity makes site selection diversity transmission (SSDT) the best performer. This theoretical analysis is confirmed by performance evaluation based on the Monte-Carlo simulation. Copyright ¬© 2005 The Institute of Electronics, Information and Communication Engineers.</t>
  </si>
  <si>
    <t>2202-2206</t>
  </si>
  <si>
    <t>57213805626;6701737759;7103400688</t>
  </si>
  <si>
    <t>Alam, Mahbub;Kudoh, Eisuke;Adachi, Fumiyuki</t>
  </si>
  <si>
    <t>Alam M.</t>
  </si>
  <si>
    <t>Theoretical study of site selection diversity transmission in DS-CDMA cellular mobile radio</t>
  </si>
  <si>
    <t>10.1093/ietcom/e88-b.5.2202</t>
  </si>
  <si>
    <t>2-s2.0-24144498498</t>
  </si>
  <si>
    <t>['probe shift', 'operating band', 'multiple u', 'measured result', 'ground plane', 'communication engineers', '955 ghz', '725 ghz', '35 ghz', '28 dbi']</t>
  </si>
  <si>
    <t>5 GHz band | Probe position | U-shaped slot microstrip patch antenna | WLAN</t>
  </si>
  <si>
    <t>In this study, a multiple U-shaped slot microstrip patch antenna for application to the 5 GHz band is designed and fabricated. To obtain sufficient bandwidth in the operating band, foam is inserted between the substrate and ground plane, the type of form is styrofoam, the coaxial probe source is used, and the position of the probe shift is adjusted from the center to the left. The measured result (5.02-5.955 GHz) of the fabricated antenna satisfies the conditions of VSWR &lt; 2.0 in 5 GHz band (5.15-5.35 GHz, 5.47-5.725 GHz, 5.725-5.825 GHz), gain of 3.88-9.28 dBi, and broad radiation pattern. Copyright ¬© 2005 The Institute of Electronics, Information and Communication Engineers.</t>
  </si>
  <si>
    <t>821-825</t>
  </si>
  <si>
    <t>60028876;60028876;60028876;60028876;116728472;60028876</t>
  </si>
  <si>
    <t>7202751763;57217742260;7403587184;57199973403;57219215150;55427670400</t>
  </si>
  <si>
    <t>Ju, Jeong Min;Jeong, Gyey Teak;Yoon, Joong Han;Kim, Cheol Soon;Kim, Hyung Sup;Kwak, Kyung Sup</t>
  </si>
  <si>
    <t>Incheon;Seongnam-si</t>
  </si>
  <si>
    <t>Inha University;Corporate RandD Center</t>
  </si>
  <si>
    <t>60028876;116728472</t>
  </si>
  <si>
    <t>Ju J.M.</t>
  </si>
  <si>
    <t>Design of multiple U-shaped slot microstrip patch antenna in 5 GHz band WLAN</t>
  </si>
  <si>
    <t>10.1093/ietcom/E88-B.2.821</t>
  </si>
  <si>
    <t>2-s2.0-24144503398</t>
  </si>
  <si>
    <t>['zf equalizations', 'various values', 'using fde', 'user case', 'uplink differ', 'three types', 'ratio combining', 'rate ds', 'rake combining', 'property allows', 'joint frequency', 'inverse fft', 'given value', 'flexible design', 'fading rate', 'extreme case', 'domain equalization', 'computer simulation', 'communication engineers', 'cdma systems', 'cdma signals', 'ber performances', 'ber performance', 'also evaluated']</t>
  </si>
  <si>
    <t>DS-CDMA | Frequency-domain equalization | Frequency-selective fading</t>
  </si>
  <si>
    <t>Joint frequency-domain equalization (FDE) and antenna diversity combining is applied to the reception of multi-rate DS-CDMA signals to achieve the frequency diversity effect while suppressing interpath interference (IPI) resulting from the asynchronism of different propagation paths. At a receiver, fast Fourier transform (FFT) is applied for FDE and then inverse FFT (IFFT) is used to obtain a frequency-domain equalized DS-CDMA chip sequence for the succeeding despreading operation. An arbitrary spreading factor SF can be used for the given value of FFT window size; an extreme case is the nonspread SC system with SF=1. This property allows a flexible design of multi-rate DS-CDMA systems. Three types of FDE are considered; minimum mean square error (MMSE) equalization, maximal-ratio combining (MRC) equalization and zero-forcing (ZF) equalization. Matched filter bound analysis for achievable BER performance is presented. The improvement in the BER performance in a frequency-selective Rayleigh fading channel is evaluated by computer simulation. First, we consider the single-user case and compare the BER performances achievable with MMSE, MRC and ZF equalizations. How the fading rate and the spreading factor affect the BER performance is also evaluated. Furthermore, the BER performance comparison between FDE and rake combining is presented for various values of SF and also performance comparison between DS-CDMA and SC signal transmissions, both using FDE, is presented. Finally, we extend our evaluation to the multi-user case. Both downlink and uplink are considered and how the BER performances of downlink and uplink differ is discussed. Copyright ¬© 2005 The Institute of Electronics, Information and Communication Engineers.</t>
  </si>
  <si>
    <t>1191-1201</t>
  </si>
  <si>
    <t>7404335483;7103400688</t>
  </si>
  <si>
    <t>Takeda, Kazuaki;Adachi, Fumiyuki</t>
  </si>
  <si>
    <t>Takeda K.</t>
  </si>
  <si>
    <t>Performance evaluation of multi-rate DS-CDMA using frequency-domain equalization in a frequency-selective fading channel</t>
  </si>
  <si>
    <t>10.1093/ietcom/e88-b.3.1191</t>
  </si>
  <si>
    <t>2-s2.0-24144503405</t>
  </si>
  <si>
    <t>['successive stages', 'subsequent erosion', 'rights reserved', 'progradational delta', 'petroleum geologists', 'penetrating radar', 'outcrop sedimentology', 'mudstones deposited', 'migrating bars', 'mhz antennas', 'lower bound', 'lithological changes', 'interflood periods', 'grain size', 'gpr data', 'frontier formation', 'front facies', 'distal mouth', 'dimensional grid', 'delta lobe', 'coarsely spaced', 'bioturbated sandstones', 'basinward component', 'bars increase', 'bar deposits', 'average volume', 'apply gpr', 'american association', 'also correspond', '435 ft']</t>
  </si>
  <si>
    <t>Ground-penetrating radar (GPR) measurements, in conjunction with outcrop sedimentology, were carried out at Murphy Creek reservoir in the Upper Cretaceous Turonian Wall Creek Member of the Frontier Formation in Wyoming. The objectives were to apply GPR to map geometrical details of a top-truncated lowstand delta front and to estimate the volumes of the prograding bar deposits of the delta lobe. Eleven GPR profiles totaling about 4400 m (14,435 ft) were acquired using 50-MHz antennas on a coarsely spaced, two-dimensional grid of lines lying parallel and perpendicular to the average depositional dip. Ground-penetrating radar reflections were detected from within the outcrop to a depth of about 10-15 m (33-49 ft). Four southerly dipping major surfaces identified in the GPR data are correlated with the boundaries of progradational delta-front facies, stacked as distal mouth-bar deposits, in the outcrop. The major boundaries correspond to lithological changes between relatively clean sandstones that are interpreted to have been deposited during floods with high sediment supply, alternating with bioturbated sandstones and mudstones deposited during interflood periods with correspondingly low sedimentation rates. These two lithological units, which also correspond to the two main GPR facies, repeat at least three times with no change in dominant average sand-grain size. Subsequent erosion by transgressive ravinement caused the significantly truncated lowstand delta long after the sandstones were deposited. The bar assemblage volume at successive stages of growth is estimated using measurements from the outcrop and the GPR data. The migrating bars have an estimated average halflength of 650 m (2132 ft); a lower bound on the average volume of the bar is 3.9 √ó 106 m3 (1.37 √ó 108 ft3). As the volume of the bars increase, the bar deposits appear to have a landward as well as a basinward component of accretion. Copyright ¬© 2005. The American Association of Petroleum Geologists. All rights reserved.</t>
  </si>
  <si>
    <t>1139-1155</t>
  </si>
  <si>
    <t>American Association of Petroleum Geologists Bulletin</t>
  </si>
  <si>
    <t>60009415;60009415;60009415;60009415;60009415;60009415;60009415</t>
  </si>
  <si>
    <t>8724069800;7403248368;7006654770;8724069400;7102596105;36171861900;8724069700</t>
  </si>
  <si>
    <t>Lee, Keumsuk;Zeng, Xiaoxian;McMechan, George A.;Howell, Charles D.;Bhattacharya, Janok P.;Marcy, Fanny;Olariu, Cornel</t>
  </si>
  <si>
    <t>Richardson</t>
  </si>
  <si>
    <t>The University of Texas at Dallas</t>
  </si>
  <si>
    <t>A ground-penetrating radar survey of a delta-front reservoir analog in the Wall Creek Member, Frontier Formation, Wyoming</t>
  </si>
  <si>
    <t>10.1306/042705040106</t>
  </si>
  <si>
    <t>2-s2.0-24644512934</t>
  </si>
  <si>
    <t>['ventral side', 'vector species', 'two types', 'triatoma dimidiata', 'sylvatic habitats', 'sylvatic forest', 'sylvatic cave', 'similar distance', 'several countries', 'second objective', 'reduviidae triatominae', 'protracta complex', 'phyllosoma complex', 'phenetic relationships', 'phenetic marker', 'main vector', 'latreille 1811', 'latitudinal variation', 'latin america', 'first objective', 'dimidiata collected', 'collected specimens', 'characterize populations', 'chagas disease', 'central america', 'better planning', 'better differentiation', 'antennal sensilla', 'antennal phenotype']</t>
  </si>
  <si>
    <t>Antennal sensilla | Chagas disease | Phyllosoma group | Triatoma dimidiata | Triatominae</t>
  </si>
  <si>
    <t>Triatoma dimidiata (Latreille 1811) Reduviidae Triatominae is the main vector of Chagas disease in several countries of Latin America. As for other vector species, the characterization of T. dimidiata subpopulations within particular geographical regions or occupying different habitats could help in better planning of vector control actions. A first objective in this study was to evaluate the antennal phenotype as a phenetic marker to characterize populations of T. dimidiata collected in different geographic areas and domestic and sylvatic habitats. A second objective was to evaluate the phenetic relationships of T. dimidiata with other species of the phyllosoma complex: longipennis, pallidipennis, and phyllosoma. The antennal sensilla of T. dimidiata specimens collected in Mexico, Central America, and Colombia were analyzed and compared with the antennal sensilla of T. longipennis, T. pallidipennis, and T. phyllosoma. T. barberi was used as an outgroup in the analysis. For each specimen, the ventral side of the three distal segments of the antennae was drawn, identifying and counting four types of sensilla. In T. dimidiata, univariate and multivariate analysis showed differences between sexes, among populations collected in different habitats within the same region, and among populations collected in different geographic regions. Two types of antennal sensilla showed a latitudinal variation. Domestic specimens showed intermediate characteristics of the antennal phenotype, between sylvatic cave- and sylvatic forest-collected specimens. The antennal phenotypes show high similarities among T. pallidipennis, T. phyllosoma, and T. longipennis, with a better differentiation of T. pallidipennis. T. dimidiata is separated from the other members of the complex by a similar distance to T. barberi, of the protracta complex. ¬© 2005 Entomological Society of America.</t>
  </si>
  <si>
    <t>719-725</t>
  </si>
  <si>
    <t>Journal of Medical Entomology</t>
  </si>
  <si>
    <t>60023838;60023838;60023838;60072551;60032442;60023838</t>
  </si>
  <si>
    <t>7004646034;8833065700;8833065800;7004530678;6701334071;7003447205</t>
  </si>
  <si>
    <t>Catal√°, S.;Sachetto, C.;Moreno, M.;Rosales, R.;Salazar-Schettino, P. M.;Gorla, D.</t>
  </si>
  <si>
    <t>Guatemala;Mexico;Argentina</t>
  </si>
  <si>
    <t>Guatemala City;Ciudad de M√©xico;Anillaco</t>
  </si>
  <si>
    <t>Universidad de San Carlos de Guatemala;Universidad Nacional Aut√≥noma de M√©xico;Centro Regional de Investigaciones Cient√≠ficas y Transferencia Tecnol√≥gica de La Rioja</t>
  </si>
  <si>
    <t>60072551;60032442;60023838</t>
  </si>
  <si>
    <t>Catal√° S.</t>
  </si>
  <si>
    <t>Antennal phenotype of Triatoma dimidiata populations and its relationship with species of phyllosoma and protracta complexes</t>
  </si>
  <si>
    <t>10.1093/jmedent/42.5.719</t>
  </si>
  <si>
    <t>2-s2.0-25444436680</t>
  </si>
  <si>
    <t>['uv radiation', 'sensitized emission', 'samarium ion', 'profitably exploited', 'pmma matrix', 'pmma ).', 'photophysical properties', 'obtained pointing', 'mbpk ),', 'luminescence mappings', 'heterogeneous media', 'efficient ligand', 'different homogeneous', 'corresponding excitation', 'clinical chemistry', 'clearly identified', 'carboxylic acid', 'butyl phenyl']</t>
  </si>
  <si>
    <t>The photophysical properties of samarium ion in presence of 7-Acetoxy Coumarin 3-Carboxylic acid (ACC) or 1-(4-methoxyphenyl) 3-(4-t-butyl phenyl) 1,3-propandione (MBPK), which act as antenna of near-UV radiation, are studied in different homogeneous, and heterogeneous media as well as in rigid polymethylmethacrylate matrix (PMMA). High quantum yield value of the sensitized emission of (Sm3+-(ACC)) and (Sm3+-(MBPK)) in N,N-dimethylformamide and PMMA matrix are obtained pointing to an efficient ligand-to-metal energy transfer. Moreover, luminescence mappings for pattern recognition analysis that could be profitably exploited as a useful identification method in clinical chemistry and biochemistry have been obtained from which the nature of the solvent and/or the ligand is clearly identified by inspection of the corresponding excitation/emission matrix maps.</t>
  </si>
  <si>
    <t>51-58</t>
  </si>
  <si>
    <t>1110662X</t>
  </si>
  <si>
    <t>International Journal of Photoenergy</t>
  </si>
  <si>
    <t>60016618;60016618</t>
  </si>
  <si>
    <t>57202644512;7003452762</t>
  </si>
  <si>
    <t>Bakier, Esam;Abdel-Mottaleb, M. S.A.</t>
  </si>
  <si>
    <t>Ain Shams University</t>
  </si>
  <si>
    <t>Bakier E.</t>
  </si>
  <si>
    <t>Factors affecting light energy transfer in some samarium complexes</t>
  </si>
  <si>
    <t>10.1155/S1110662X05000085</t>
  </si>
  <si>
    <t>2-s2.0-25444447771</t>
  </si>
  <si>
    <t>['studied considering', 'stochastic instabilities', 'stochastic heating', 'resonance overlap', 'one particle']</t>
  </si>
  <si>
    <t>Chaos | Laser-matter interaction | Stochastic heating</t>
  </si>
  <si>
    <t>Stochastic instabilities are studied considering the motion of one particle in a very high intensity wave perturbed by one or two low intensity traveling waves. Resonances are identified and conditions for resonance overlap are studied. PIC code simulation results confirm the stochastic heating. Copyright ¬© 2005 Cambridge University Press.</t>
  </si>
  <si>
    <t>297-302</t>
  </si>
  <si>
    <t>Laser and Particle Beams</t>
  </si>
  <si>
    <t>60025149;60025149;60025149</t>
  </si>
  <si>
    <t>56607089500;6602811147;57214482154</t>
  </si>
  <si>
    <t>Patin, D.;Bourdier, A.;Lefebvre, E.</t>
  </si>
  <si>
    <t>Bruyeres-les-Chatel</t>
  </si>
  <si>
    <t>CEA Dam Ile-de France</t>
  </si>
  <si>
    <t>Patin D.</t>
  </si>
  <si>
    <t>Stochastic heating in ultra high intensity laser-plasma interaction</t>
  </si>
  <si>
    <t>S026303460505041X</t>
  </si>
  <si>
    <t>10.1017/S026303460505041X</t>
  </si>
  <si>
    <t>2-s2.0-25644443875</t>
  </si>
  <si>
    <t>['¬© 2005', 'war known', 'traits subject', 'theory suggests', 'term constraint', 'specific selection', 'sexual selection', 'sexual dimorphism', 'sex parent', 'rights reserved', 'resolved substantially', 'reduced heritability', 'prochyliza xanthostoma', 'one sex', 'often resulting', 'may generate', 'manifested either', 'lowest rmf', 'intersexual inheritance', 'homologous traits', 'head length', 'greatest dimorphism', 'genomic adaptation', 'genetic architecture', 'evolutionary tug', 'correlated negatively', 'antenna length', 'alleles inherited', 'adaptive divergence', 'actually proceed']</t>
  </si>
  <si>
    <t>Heritability | Intersexual genetic correlation | Intralocus sexual conflict | Sex-specific selection | Sexual dimorphism | Sexual selection | Sexually antagonistic selection</t>
  </si>
  <si>
    <t>Because homologous traits of males and females are likely to have a common genetic basis, sex-specific selection (often resulting from sexual selection on one sex) may generate an evolutionary tug-of-war known as intralocus sexual conflict, which will constrain the adaptive divergence of the sexes. Theory suggests that intralocus sexual conflict can be mitigated through reduction of the intersexual genetic correlation (rMF), predicting negative covariation between rMF and sexual dimorphism. In addition, recent work showed that selection should favor reduced expression of alleles inherited from the opposite-sex parent (intersexual inheritance) in traits subject to intralocus sexual conflict. For traits under sexual selection in males, this should be manifested either in reduced maternal heritability or, when conflict is severe, in reduced heritability through the opposite-sex parent in offspring of both sexes. However, because we do not know how far these hypothesized evolutionary responses can actually proceed, the importance of intralocus sexual conflict as a long-term constraint on adaptive evolution remains unclear. In this study, we investigated the genetic architecture of sexual and nonsexual morphological traits in Prochyliza xanthostoma. The lowest rMF and greatest dimorphism were exhibited by two sexual traits (head length and antenna length) and, among all traits, the degree of sexual dimorphism was correlated negatively with rMF. Moreover, sexual traits exhibited reduced maternal heritabilities, and the most strongly dimorphic sexual trait (antenna length) was heritable only through the same-sex parent in offspring of both sexes. Our results support theory and suggest that intralocus sexual conflict can be resolved substantially by genomic adaptation. Further work is required to identify the proximate mechanisms underlying these patterns. ¬© 2005 The Society for the Study of Evolution. All rights reserved.</t>
  </si>
  <si>
    <t>1965-1975</t>
  </si>
  <si>
    <t>Evolution</t>
  </si>
  <si>
    <t>60016849-60028333;60016849</t>
  </si>
  <si>
    <t>6701680691;7102018258</t>
  </si>
  <si>
    <t>Bonduriansky, Russell;Rowe, Locke</t>
  </si>
  <si>
    <t>Australia;Canada</t>
  </si>
  <si>
    <t>Sydney;Toronto</t>
  </si>
  <si>
    <t>UNSW Sydney;University of Toronto</t>
  </si>
  <si>
    <t>60028333;60016849</t>
  </si>
  <si>
    <t>Bonduriansky R.</t>
  </si>
  <si>
    <t>Intralocus sexual conflict and the genetic architecture of sexually dimorphic traits in Prochyliza xanthostoma (Diptera: Piophilidae)</t>
  </si>
  <si>
    <t>10.1111/j.0014-3820.2005.tb01066.x</t>
  </si>
  <si>
    <t>2-s2.0-25644450368</t>
  </si>
  <si>
    <t>['zone em', 'studied theoretically', 'source frequency', 'radiation conductance', 'radiation characteristics', 'quality factor', 'plasma medium', 'natural modes', 'magnetic field', 'free space', 'ferrite substrate', 'element array', 'electromagnetic waves', 'electromagnetic mode', 'electroacoustic plasma', 'electroacoustic mode', 'different values']</t>
  </si>
  <si>
    <t>Ferrite substrate | Microstrip array antenna | Plasma | Radiation properties</t>
  </si>
  <si>
    <t>The radiation characteristics of a two-element array of equilateral triangular patch microstrip antenna on a ferrite substrate are studied theoretically by considering the presence of bias magnetic field in the direction of propagation of electromagnetic waves. It is found that the natural modes of propagation in the direction of magnetic field are left- and right-circularly polarized waves and these modes have different propagation constants. In loss-less isotropic warm plasma, this array antenna geometry excites both electromagnetic (EM) and electroacoustic plasma (P) waves in addition to a nonradiating surface wave. In the absence of an external magnetic field, the EM- and P-waves can be decoupled into two independent modes, the electroacoustic mode is longitudinal while the electromagnetic mode is transverse. The far-zone EM-mode and P-mode radiation fields are derived using vector wave function techniques and pattern multiplication approaches. The results are obtained in both plasma medium and free space. Some important antenna parameters such as radiation conductance, directivity and quality factor are plotted for different values of plasma-to-source frequency. ¬© Indian Academy of Sciences.</t>
  </si>
  <si>
    <t>501-512</t>
  </si>
  <si>
    <t>Theoretical study of two-element array of equilateral triangular patch microstrip antenna on ferrite substrate</t>
  </si>
  <si>
    <t>10.1007/BF02704207</t>
  </si>
  <si>
    <t>2-s2.0-25644452816</t>
  </si>
  <si>
    <t>['weak signals', 'using gps', 'tree attenuate', 'surrounding objects', 'signal passing', 'shall examine', 'shadowed signals', 'radio station', 'perf ormance', 'paper attempts', 'lock onto', 'local television', 'less accurate', 'gps signals', 'gps signal', 'gps satellites', 'general rule', 'forest canopy', 'forest area', 'fading properties', 'determining location', 'demanding uses', 'clear view', 'clear signals', 'body right', 'blocking effects', 'blocked signals']</t>
  </si>
  <si>
    <t>This paper attempts to provide some insights into the fading properties of GPS signals. When a GPS signal reaches the antenna, it suffers from masking and blocking effects from surrounding objects. With respect to these effects, GPS signals can be divided into clear signals, shadowed signals, and blocked signals. In this article we shall examine the perf ormance and use of GPS based data acquisition systems near forest. As a general rule, a clear view of the sky is preferred when using GPS for determining location. This means that using GPS near forest is one of the most demanding uses of technology and one that requires particular attention when evaluating GPS receivers that will be used in such an environment. The signal tran smitted by GPS satellites are extremely low power, and the GPS signal is about 100 times weaker than the general background radiation at that frequency. The signal passing through your body right now from a local television or radio station is almost certainly several thousand times stronger than a GPS signal. GPS receivers use sophisticated signal processing techniques to lock onto and track the GPS satellites. However, the relatively low power of these signals can indeed pose problems when the signal is further degraded by a forest canopy. Humidity of the leaves and the forest is the critical factor fo r GPS performance near the forest area. Water laden leaves of tree attenuate more signal than those that are dry. GPS signals will be present with weak signal strengths and positions that are computed from weak signals tend to be less accurate. This paper evaluates GPS positional accuracy, precision and performance near forest areas. As a result of this attenuation, positions are computed from weak signals and tend to be less accurate.</t>
  </si>
  <si>
    <t>286-298</t>
  </si>
  <si>
    <t>Pirti, A.</t>
  </si>
  <si>
    <t>Turkey</t>
  </si>
  <si>
    <t>Istanbul</t>
  </si>
  <si>
    <t>Yildiz Technical University</t>
  </si>
  <si>
    <t>Pirti A.</t>
  </si>
  <si>
    <t>Using GPS near the forest and quality control</t>
  </si>
  <si>
    <t>10.1179/sre.2005.38.298.286</t>
  </si>
  <si>
    <t>2-s2.0-25844498983</t>
  </si>
  <si>
    <t>R56GM038323</t>
  </si>
  <si>
    <t>['¬© 2005', 'third molecule', 'single chlorophyll', 'seeming violation', 'ray structures', 'oxygenic photosynthesis', 'individual chlorophylls', 'green alga', 'existing theory', 'distance dependence', 'biophysical society', 'antenna arrays']</t>
  </si>
  <si>
    <t>In the light-harvesting chlorophyll pigment-proteins of photosynthesis, a carotenoid is typically positioned within a distance of ‚àº4 √Ö of individual chlorophylls or antenna arrays, allowing rapid triplet energy transfer from chlorophyll to the carotenoid. This triplet energy transfer prevents the formation of toxic singlet oxygen. In the cytochrome b6f complex of oxygenic photosynthesis that contains a single chlorophyll a molecule, this chlorophyll is distant (14 √Ö) from the single Œ≤-carotene, as defined by x-ray structures from both a cyanobacterium and a green alga. Despite this separation, rapid (&lt;8 ns) long-range triplet energy transfer from the chlorophyll a to Œ≤-carotene is documented in this study, in seeming violation of the existing theory for the distance dependence of such transfer. We infer that a third molecule, possibly oxygen trapped in an intraprotein channel connecting the chlorophyll a and Œ≤-carotene, can serve as a mediator in chlorophyll-carotenoid triplet energy transfer in the b 6f complex. ¬© 2005 by the Biophysical Society.</t>
  </si>
  <si>
    <t>60009254;60009254;60028629;60028629;60028629;60009254</t>
  </si>
  <si>
    <t>56981363900;23469383400;55685576400;8055190700;7102478237;6701607000</t>
  </si>
  <si>
    <t>Kim, Hanyoup;Dashdorj, Naranbaatar;Zhang, Huamin;Yan, Jiusheng;Cramer, William A.;Savikhin, Sergei</t>
  </si>
  <si>
    <t>West Lafayette;West Lafayette</t>
  </si>
  <si>
    <t>College of Science;Purdue University</t>
  </si>
  <si>
    <t>60028629;60009254</t>
  </si>
  <si>
    <t>Kim H.</t>
  </si>
  <si>
    <t>An anomalous distance dependence of intraprotein chlorophyll-carotenoid triplet energy transfer</t>
  </si>
  <si>
    <t>S0006349505728629</t>
  </si>
  <si>
    <t>10.1529/biophysj.105.069609</t>
  </si>
  <si>
    <t>2-s2.0-25844505890</t>
  </si>
  <si>
    <t>['wideband radio', 'timing offset', 'system specifications', 'signal frequency', 'sampling period', 'receiver front', 'ranging applications', 'paper describes', 'high sensitivity', 'communication engineers', 'also provided']</t>
  </si>
  <si>
    <t>Analytic signaling | Impulse radio | Subsampling | UWB | Wideband circuit</t>
  </si>
  <si>
    <t>This paper describes a system architecture along with signal processing technique which allows a reduction in the complexity of a 3.1-10.6 GHz Ultra-Wideband radio. The proposed system transmits passband pulses using a pulser and antenna, and the receiver front-end down-converts the signal frequency by subsampling, thus, requiring substantially less hardware than a traditional narrowband approach. However, the simplified receiver front end shows a high sensitivity to timing offset. By proposing an analytic signal processing technique, the vulnerability of timing offset is mitigated; furthermore, a time resolution finer than the sampling period is achieved, which is useful for locationing or ranging applications. Analysis and simulations of system specifications are also provided in this paper. Copyright ¬© 2005 The Institute of Electronics, Information and Communication Engineers.</t>
  </si>
  <si>
    <t>1114-1121</t>
  </si>
  <si>
    <t>E88-C</t>
  </si>
  <si>
    <t>IEICE Transactions on Electronics</t>
  </si>
  <si>
    <t>60025038-102028289;60025038</t>
  </si>
  <si>
    <t>7406353095;7102134856</t>
  </si>
  <si>
    <t>Chen, Mike Shuo Wei;Brodersen, Robert W.</t>
  </si>
  <si>
    <t>Berkeley;</t>
  </si>
  <si>
    <t>University of California, Berkeley;Berkely Wireless Research Center</t>
  </si>
  <si>
    <t>60025038;102028289</t>
  </si>
  <si>
    <t>Chen M.S.W.</t>
  </si>
  <si>
    <t>A subsampling UWB impulse radio architecture utilizing analytic signaling</t>
  </si>
  <si>
    <t>10.1093/ietele/e88-c.6.1114</t>
  </si>
  <si>
    <t>2-s2.0-25844521523</t>
  </si>
  <si>
    <t>['spatial diversity', 'receiving antennas', 'proposed schemes', 'performance improvement', 'performance compared', 'interference signal', 'generated replica', 'estimated power', 'control cmf', 'communication engineers', 'cmf ),', 'cdma system', 'cdma non', 'average ber', '9 db']</t>
  </si>
  <si>
    <t>Antenna diversity | Cancellation moderating factor | Interference suppression | Multistage MAI canceller | Variable spreading factor DS-CDMA</t>
  </si>
  <si>
    <t>In a CDMA non-linear interference canceller, a generated replica of an interference signal is multiplied by a positive number smaller than unity, which is called cancellation moderating factor (CMF), to prevent interference enhancement due to inaccurate replica subtraction. In this paper, two CMF controlling schemes applicable to a multistage parallel interference canceller with multi-antenna (spatial diversity) reception are proposed. They control CMF by using the mean square error of the complex channel gain or by using the ratio of the estimated power of each interference signal to remaining interference signals' power, in order to mitigate the replica subtraction error due to inaccurate channel estimation. The performance of the proposed schemes are evaluated by computer simulations assuming an asynchronous uplink single chip-rate variable spreading factor DS-CDMA system. The simulation results show that the proposed schemes with higher order diversity reception improve the bit error rate (BER) performance compared with a conventional scheme considering the tentative decision error or fixed CMF settings. Their performance improvement is by 0.1-0.9 dB in terms of the required Eb,/N0 at an average BER of 10-5 over exponentially decaying 5-path Rayleigh distributed channels when the number of receiving antennas is 6. Copyright ¬© 2005 The Institute of Electronics, Information and Communication Engineers.</t>
  </si>
  <si>
    <t>1921-1930</t>
  </si>
  <si>
    <t>60011001-60015540;60011001-60010848;60011001</t>
  </si>
  <si>
    <t>7402402602;8227391400;7406244729</t>
  </si>
  <si>
    <t>Yano, Kazuto;Hirose, Shoichi;Yoshida, Susumu</t>
  </si>
  <si>
    <t>Japan;Japan;Japan</t>
  </si>
  <si>
    <t>Tokyo;Kyoto;Fukui</t>
  </si>
  <si>
    <t>Japan Society for the Promotion of Science;Kyoto University;University of Fukui</t>
  </si>
  <si>
    <t>60015540;60011001;60010848</t>
  </si>
  <si>
    <t>Yano K.</t>
  </si>
  <si>
    <t>Cancellation moderating factor control for DS-CDMA non-linear interference canceller with antenna diversity reception</t>
  </si>
  <si>
    <t>10.1093/ietfec/e88-a.7.1921</t>
  </si>
  <si>
    <t>2-s2.0-26044438260</t>
  </si>
  <si>
    <t>['uncoded v', 'transmission rates', 'transmission rate', 'time codes', 'time code', 'time architecture', 'simulation results', 'simple maximum', 'rate space', 'rate quasi', 'rate full', 'proposed codes', 'paper investigates', 'orthogonal space', 'nt transmit', 'ml performance', 'mimo applications', 'interference nulling', 'general high', 'full diversity', 'fascinating means', 'designing space', 'communication engineers', 'cancelling processes', 'blast system', '1 ],']</t>
  </si>
  <si>
    <t>Diversity | Maximum likelihood detection | Multipath channels | Multiple-input multiple-output | Space-time coding | Wireless communication</t>
  </si>
  <si>
    <t>Orthogonal space-time block codes (STBCs) [1], [2] appear to be a very fascinating means of enhancing reception quality in quasistatic MIMO channels due to their full diversity, and especially their simple maximum-likelihood (ML) decoders. However, full-rate full-diversity orthogonal STBCs do not exist for more than two transmit antennas. Vertical layered space-time architecture (so-called the V-BLAST) [3] with a nulling- and cancelling-based detection algorithm, in contrast, has an ability of achieving high transmission rates at the cost of having very low diversity gain, an undesirable consequence caused by the interference nulling and cancelling processes. The uncoded V-BLAST system is able to reach its ML performance with the aid of the sphere decoder algorithm [4] at the expense of higher detection complexity. Undoubtedly, the tradeoff between transmission rates, diversity, and complexity is inherent in designing space-time codes. This paper investigates a method to increase the "nulling diversity gains" for a general high-rate space-time code and introduces a new design strategy for high-rate space-time codes detected based on interference nulling and cancelling processes, thanks to which high-rate quasi-orthogonal space-time codes for MIMO applications are proposed. We show that when nT transmit and nR = nT receive antennas are deployed, the first code offers a transmission rate of (n T - 1) with a minimum nulling diversity order of 3, whereas the second one offers a transmission rate of (nT - 2) with a minimum nulling diversity order of 5. Therefore, the proposed codes significantly outperform the V-BLAST as nR = nT. Simulation results and discussions on the performance of the proposed codes are provided. Copyright ¬© 2005 The Institute of Electronics, Information and Communication Engineers.</t>
  </si>
  <si>
    <t>1417-1429</t>
  </si>
  <si>
    <t>E88-D</t>
  </si>
  <si>
    <t>IEICE Transactions on Information and Systems</t>
  </si>
  <si>
    <t>60032144;60032144;60032144;60032144</t>
  </si>
  <si>
    <t>57214010690;9844460400;8938093600;7103257904</t>
  </si>
  <si>
    <t>Le, Minh Tuan;Pham, Van Su;Mai, Linh;Yoon, Giwan</t>
  </si>
  <si>
    <t>Korea Advanced Institute of Science and Technology</t>
  </si>
  <si>
    <t>Le M.T.</t>
  </si>
  <si>
    <t>On the construction of high-rate quasi-orthogonal STBC for MIMO QR demodulation</t>
  </si>
  <si>
    <t>10.1093/ietisy/e88-d.7.1417</t>
  </si>
  <si>
    <t>2-s2.0-26044477923</t>
  </si>
  <si>
    <t>['spreading code', 'spatial processing', 'smart antennas', 'simulation examples', 'rls algorithms', 'received signal', 'new schemes', 'multiuser communications', 'enhance range', 'computational complexity', 'communication engineers', 'also given', 'adaptive beamformer']</t>
  </si>
  <si>
    <t>CDMA | LMS | RLS | Smart antenna</t>
  </si>
  <si>
    <t>Smart antennas, with spatial processing, used in code division multiple access (CDMA) multiuser communications can enhance range, reliability and capacity. Moreover, the adaptive beamforming technologies can remove unwanted noise and interference from the received signal. In this paper, we propose four adaptive antenna receiver structures for direct-sequence (DS) CDMA multiuser environment with multipath fading channels. Narrowband and wideband adaptive array receiver structures are considered in this paper. LMS and RLS algorithms are employed in both narrowband and wideband receiver structures to adjust the spreading code coefficients. We call these new schemes as Wiener code filters. The weights of the adaptive beamformer and the spreading code are updated every symbol interval, so the computational complexity is very low. Simulation examples are given to compare the performances of the proposed receiver structures. Analyses are also given for these structures. Copyright ¬© 2005 The Institute of Electronics, Information and Communication Engineers.</t>
  </si>
  <si>
    <t>2944-2954</t>
  </si>
  <si>
    <t>60017511;60017511;60017511-60115937</t>
  </si>
  <si>
    <t>6701406292;57142822100;8957532900</t>
  </si>
  <si>
    <t>Ueng, Fang Biau;Chen, Jun Da;Cheng, Sheng Han</t>
  </si>
  <si>
    <t>Taoyuan;Taichung</t>
  </si>
  <si>
    <t>Chroma ATE Inc.;National Chung Hsing University</t>
  </si>
  <si>
    <t>60115937;60017511</t>
  </si>
  <si>
    <t>Ueng F.</t>
  </si>
  <si>
    <t>Smart antennas for multiuser DS/CDMA communications in multipath fading channels</t>
  </si>
  <si>
    <t>10.1093/ietcom/e88-b.7.2944</t>
  </si>
  <si>
    <t>2-s2.0-26244440081</t>
  </si>
  <si>
    <t>['uhf band', 'terrestrial television', 'services began', 'proposed antennas', 'proposed antenna', 'paper proposes', 'mobile reception', 'glass antenna', 'field experiments', 'december 2003', 'communication engineers']</t>
  </si>
  <si>
    <t>Batwing antenna | Digital terrestrial television | Loop antenna | Mobile antennas</t>
  </si>
  <si>
    <t>Digital Terrestrial Television (DTV) services began in Japan in December 2003. This paper proposes a novel on-glass antenna for mobile reception of terrestrial television. The gain of the proposed antenna is 4.7 dB higher than commercial monopole antennas when installed on a vehicle. Other merits of this antenna are a broad input impedance bandwidth across the UHF band (470-710 MHz), and the fact that it does not spoil vehicle appearance. Field experiments have confirmed that a diversity system using four of the proposed antennas is capable of mobile DTV reception. Copyright ¬© 2005 The Institute of Electronics, Information and Communication Engineers.</t>
  </si>
  <si>
    <t>3094-3096</t>
  </si>
  <si>
    <t>60003416;60003416;60003416</t>
  </si>
  <si>
    <t>8866272600;55706119800;7403216058</t>
  </si>
  <si>
    <t>Matsuzawa, Shin Ichiro;Sato, Kazuo;Nishikawa, Kunitoshi</t>
  </si>
  <si>
    <t>Aichi District</t>
  </si>
  <si>
    <t>Toyota Central Research Development Laboratory Inc</t>
  </si>
  <si>
    <t>Matsuzawa S.</t>
  </si>
  <si>
    <t>Study of on-glass mobile antennas for digital terrestrial television</t>
  </si>
  <si>
    <t>10.1093/ietcom/e88-b.7.3094</t>
  </si>
  <si>
    <t>2-s2.0-26244454215</t>
  </si>
  <si>
    <t>['walking leg', 'underground waters', 'uk site', 'three males', 'taxonomic status', 'surface waters', 'stygobitic species', 'specific morphology', 'species may', 'single males', 'rare occurrence', 'primitive c', 'posterior seta', 'latter population', 'intermediate position', 'hemipenis lobes', 'eastern france', 'distal claw', 'cryptocandona vavrai', 'complete description', 'compared males', 'comparative descriptions', 'cleaning leg', 'available data', 'antennule lacking', 'amended diagnosis', 'additional site']</t>
  </si>
  <si>
    <t>Candoninae | Groundwater | Intraspecific variation | Morphology | Rare males</t>
  </si>
  <si>
    <t>Three males of Cryptocandona vavrai were discovered in geographically distant sites (UK, France, Romania), representing different environments (surface and underground waters). The species may be considered a parthenogen with rare occurrence of single males, the morphology of which was hitherto poorly known. The first complete description of males is given, which, together with comparative descriptions of females from surface waters at the UK site and underground waters at an additional site in eastern France, as well as consideration of the shape and size of the last juvenile stages, permits the presentation of a more complete description and an amended diagnosis of the species. Cryptocandona vavrai takes an intermediate position in the genus, lodged between stygobitic species and the cluster of more primitive C. reducta and C. brehmi. Due to a number of traits (broad calcified inner lamella of the valves, 3rd ramus podomere of the antennule lacking the posterior seta, hook-like shortest terminal seta of the cleaning leg, specific morphology of the male prehensile palps and hemipenis lobes) C. vavrai is fairly easily recognised, although there seems to be considerable intraspecific variation. The comparison between females from surface and underground waters revealed substantial elongation of the apical antennal claws, aesthetascs and the distal claw of the walking leg in the latter population. The major difference recorded among the compared males is the underdevelopment of the external claw z 2 on the 3rd endopodial podomere of the antenna in the male from the underground waters in Romania. The revealed variation could indicate that some populations may deserve a separate (sub-specific) taxonomic status. Finally, available data on the distribution and ecology of this species are summarised.</t>
  </si>
  <si>
    <t>203-219</t>
  </si>
  <si>
    <t>60026000;60105587;60003156;60022109;60027245</t>
  </si>
  <si>
    <t>56002472700;7004514936;7004065294;7102585670;22957206600</t>
  </si>
  <si>
    <t>Namiotko, T.;Marmonier, P.;Danielopol, D. L.;Horne, D. J.;Artheau, M.</t>
  </si>
  <si>
    <t>France;France;Poland;United Kingdom;Austria</t>
  </si>
  <si>
    <t>Rennes;Toulouse;Gda≈Ñsk;London;Vienna</t>
  </si>
  <si>
    <t>√âcosyst√®mes, Biodiversit√©, √âvolution;Universite Paul Sabatier Toulouse III;Uniwersytet Gdanski;Queen Mary University of London;Osterreichische Akademie Der Wissenschaften</t>
  </si>
  <si>
    <t>60105587;60027245;60026000;60022109;60003156</t>
  </si>
  <si>
    <t>Namiotko T.</t>
  </si>
  <si>
    <t>New records of rare males of Cryptocandona vavrai Kaufmann, 1900 (Crustacea, Ostracoda), with further additions to the description of the species</t>
  </si>
  <si>
    <t>10.1051/limn:20054130203</t>
  </si>
  <si>
    <t>2-s2.0-26244461416</t>
  </si>
  <si>
    <t>['time channels', 'time channel', 'subspace method', 'signal subspaces', 'multiple users', 'individual user', 'estimated using', 'equivalent set', 'determinately separated', 'communication engineers', 'base station']</t>
  </si>
  <si>
    <t>Antenna array | Direction of arrival | MC-CDMA | Space-time channel</t>
  </si>
  <si>
    <t>In this letter, we propose a closed-form joint space-time channel and direction of arrival (DOA) blind estimation algorithm for space-time coded MC-CDMA systems equipped with a uniform linear array (ULA) at the base station in frequency-selective fading environments. We prove that the signal subspaces defined by the receive data covariance matrix can be determinately separated into an equivalent set of signal subspaces spanned by the space-time channel vector of an individual user. From these signal subspaces, the space-time channels of multiple users are estimated using the subspace method. Copyright ¬© 2005 The Institute of Electronics, Information and Communication Engineers.</t>
  </si>
  <si>
    <t>3050-3056</t>
  </si>
  <si>
    <t>Closed-form space-time channel blind estimation for space-time coded MC-CDMA systems</t>
  </si>
  <si>
    <t>10.1093/ietcom/e88-b.7.3050</t>
  </si>
  <si>
    <t>2-s2.0-26244467970</t>
  </si>
  <si>
    <t>['stop filter', 'placed around', 'novel structure', 'mode current', 'metal rings', 'metal enclosure', 'first time', 'communication engineers', 'coaxial band', 'cables entering']</t>
  </si>
  <si>
    <t>Aperture coupling | Common-mode current emission | Electromagnetic radiation | EMI filter | Wire antenna</t>
  </si>
  <si>
    <t>Unwanted electromagnetic emission occurs due to the common-mode current on the cables entering a PC's metal enclosure and can be treated as wire antennas passing through the apertures of the enclosure. To reduce the emission, a stack of metal rings is suggested to be placed around the cable and external to the aperture, adopting the concept of a Coaxial Band-Stop Filter, for the first time. The influence of this novel structure on the common-mode current is examined in the FDTD-method frame work. Copyright ¬© 2005 The Institute of Electronics, Information and Communication Engineers.</t>
  </si>
  <si>
    <t>3819-3822</t>
  </si>
  <si>
    <t>Kahng, Sungtek</t>
  </si>
  <si>
    <t>Incheon</t>
  </si>
  <si>
    <t>Incheon National University</t>
  </si>
  <si>
    <t>Kahng S.</t>
  </si>
  <si>
    <t>A stack of metal rings for reducing common-mode current on a wire passing through an aperture</t>
  </si>
  <si>
    <t>10.1093/ietcom/e88-b.9.3819</t>
  </si>
  <si>
    <t>2-s2.0-26444433236</t>
  </si>
  <si>
    <t>['vlcmldec2 decoders', 'time code', 'size constellations', 'significant reduction', 'shift keying', 'second decoder', 'qr decomposition', 'qam constellations', 'qam ).', 'orthogonal space', 'first decoder', 'enhanced version', 'developed mainly', 'computational load', 'complexity maximum', 'communication engineers']</t>
  </si>
  <si>
    <t>Diversity | Maximum likelihood detection | Multiple-input multiple-output | Space-time coding | Wireless communication</t>
  </si>
  <si>
    <t>This letter proposes two very-low-complexity maximum-likelihood (ML) detection algorithms based on QR decomposition for the quasi-orthogonal space-time code (QSTBC) with four transmit antennas [3]-[5], called VLCMLDec1 and VLCMLDec2 decoders. The first decoder, VLCMLDec1, can be used to detect transmitted symbols being extracted from finite-size constellations such as phase-shift keying (PSK) or quadrature amplitude modulation (QAM). The second decoder, VL-CMLDec2, is an enhanced version of the VLCMLDec1, developed mainly for QAM constellations. Simulation results show that both of the proposed decoders enable the QSTBC to achieve ML performance with significant reduction in computational load. Copyright ¬© 2005 The Institute of Electronics, Information and Communication Engineers.</t>
  </si>
  <si>
    <t>3802-3805</t>
  </si>
  <si>
    <t>Very-low-complexity maximum-likelihood decoders for four-transmit-antenna quasi-orthogonal space-time code</t>
  </si>
  <si>
    <t>10.1093/ietcom/e88-b.9.3802</t>
  </si>
  <si>
    <t>2-s2.0-26444459809</t>
  </si>
  <si>
    <t>['wave region', 'wave antennas', 'structure suitable', 'singular fields', 'dispersion characteristics', 'communication engineers', 'antenna applications', 'accurate analysis']</t>
  </si>
  <si>
    <t>Leakage | Leaky-wave antenna | Ridge waveguide</t>
  </si>
  <si>
    <t>We have presented a new analytical method for the stub-loaded ridge waveguide that is a candidate of leaky-wave antennas in the millimeter-wave region. This guide has many singular conductor edges, so that its accurate analysis is very difficult. The present method overcomes such difficulty by introducing the singular fields at the edges into the field expressions beforehand. Then we have investigated the dispersion characteristics for various structural parameters, to find a structure suitable to antenna applications. Finally, we have verified their behavioral feature experimentally. Copyright ¬© 2005 The Institute of Electronics, Information and Communication Engineers.</t>
  </si>
  <si>
    <t>1853-1859</t>
  </si>
  <si>
    <t>60010726-102026398;60010726-102026398-60000251-60097094</t>
  </si>
  <si>
    <t>55452243700;7006521538</t>
  </si>
  <si>
    <t>Tsuji, Mikio;Shigesawa, Hiroshi</t>
  </si>
  <si>
    <t>United States;Japan;United States;Japan</t>
  </si>
  <si>
    <t>Washington, D.C.;Kyoto;New York;Tokyo</t>
  </si>
  <si>
    <t>Optical Society of America;Doshisha University;IEEE;Institute of Electrical Engineers (IEE) of Japan</t>
  </si>
  <si>
    <t>60097094;60010726;60000251;102026398</t>
  </si>
  <si>
    <t>Tsuji M.</t>
  </si>
  <si>
    <t>Leakage properties of stub-loaded ridge-rectangular waveguides</t>
  </si>
  <si>
    <t>10.1093/ietele/e88-c.9.1853</t>
  </si>
  <si>
    <t>2-s2.0-26444531035</t>
  </si>
  <si>
    <t>['user interference', 'thus contributing', 'statistical analysis', 'several distributions', 'recent years', 'new model', 'mobile users', 'investigated based', 'growing levels', 'explosive increase', 'estimation method', 'communication engineers', 'channel capacity', 'also considered']</t>
  </si>
  <si>
    <t>Direction of arrival | Mobile communication | Weighted subspace fitting</t>
  </si>
  <si>
    <t>Estimation of unknown signal parameters with sensor array measurements has been investigated quite extensively. Also, there has been in recent years an explosive increase in the number of mobile users in wireless cellular systems, thus contributing to growing levels of multi-user interference. To overcome this problem, application of adaptive antenna array techniques to further increase the channel capacity has been discussed. In this paper, a new model of locally scattered signals in the vicinity of mobiles is proposed by defining the mean steering vector and manipulate it mathematically for several distributions. Under this model an estimation method of the direction of arrival is investigated based on a weighted subspace fitting technique. Statistical analysis and simulations are also considered. Copyright ¬© 2005 The Institute of Electronics, Information and Communication Engineers.</t>
  </si>
  <si>
    <t>3717-3724</t>
  </si>
  <si>
    <t>60008783-100525854-101043671-60000251;60032144</t>
  </si>
  <si>
    <t>12752392800;57209945485</t>
  </si>
  <si>
    <t>Kim, Suk Chan;Song, Iickho</t>
  </si>
  <si>
    <t>South Korea;South Korea;United States;South Korea;South Korea</t>
  </si>
  <si>
    <t>Daejeon;Busan;New York;;</t>
  </si>
  <si>
    <t>Korea Advanced Institute of Science and Technology;Pusan National University;IEEE;Korean Institute of Communication Sciences (KICS);Institute of Electronics Engineers of Korea (IEEK)</t>
  </si>
  <si>
    <t>60032144;60008783;60000251;101043671;100525854</t>
  </si>
  <si>
    <t>Kim S.C.</t>
  </si>
  <si>
    <t>Estimation of direction of arrival using weighted subspace fitting for wireless communications</t>
  </si>
  <si>
    <t>10.1093/ietcom/e88-b.9.3717</t>
  </si>
  <si>
    <t>2-s2.0-26444549022</t>
  </si>
  <si>
    <t>['thermographic method', 'thermal diffusion', 'td method', 'sodium chloride', 'sar measurements', 'sar estimation', 'method basically', 'measurements using', 'good agreement', 'frequency band', 'equivalent agar', 'electrical constants', 'dielectric constants', 'developed phantom', 'communication engineers', 'calculations using', 'calculated results', 'biological tissues', 'biological tissue', 'antenna characteristics', 'adjusted mainly', '8 ghz', '2 ghz', '0 ghz']</t>
  </si>
  <si>
    <t>Broadband | FDTD method | Heat conduction equation | SAR | Solid phantom | Thermographic method</t>
  </si>
  <si>
    <t>In this paper, the electrical constants of a biological tissue-equivalent agar-based solid phantom from 3.0 to 6.0 GHz are described. The developed phantom can reproduce the electrical constants of biological tissues from 3.0 to 6.0 GHz, and it is not necessary to change the phantom for each frequency band in the range of 3.0 to 6.0 GHz during the measurements. Moreover, adjustments to the dielectric constants of the phantom at 3.0, 3.8, 5.2, and 5.8 GHz are presented. The constants of this phantom can be adjusted mainly by using polyethylene powder and sodium chloride. The phantom can be used to evaluate the Specific Absorption Rate (SAR) as well as the antenna characteristics in the range of 3.0 to 6.0 GHz. Furthermore, the effect of the electrical constants of the phantom on the SAR is investigated. The investigation of SAR measurements is performed on the phantom at 5.2 GHz using the thermographic method. Calculations using the FD-TD method and the finite difference method based on the heat conduction equation are carried out in order to evaluate the thermal diffusion in the measurements using the thermographic method. The measured and calculated results are in good agreement. There is evidence that the thermal diffusion influences the SAR estimation at 5.2 GHz more than in a lower frequency range even though this method basically does not depend on the frequency. Copyright ¬© 2005 The Institute of Electronics, Information and Communication Engineers.</t>
  </si>
  <si>
    <t>3733-3741</t>
  </si>
  <si>
    <t>60025555-60002787-101324615-60000251-101631928-105713831;60025555;60002787;60002787-60000251-101631928-105713831-100554580-100611875;60025555-60000251-101985037-100831405-119055936;60002787-60000251;60002787-60000251-101631928-105713831-100554580-100611875-102063647-116581700</t>
  </si>
  <si>
    <t>8986675900;8941542000;8941542100;55576600100;6602707745;7408117894;55445582500</t>
  </si>
  <si>
    <t>Onishi, Teruo;Ishido, Ryo;Takimoto, Takuya;Saito, Kazuyuki;Uebayashi, Shinji;Takahashi, Masaharu;Ito, Koichi</t>
  </si>
  <si>
    <t>Japan;Japan;United States;;United States;Japan;Japan;Japan;Japan;Japan;Japan;Japan;Japan</t>
  </si>
  <si>
    <t>Tokyo;Chiba;New York;;;Tokyo;;;;;;;</t>
  </si>
  <si>
    <t>Nippon Telegraph and Telephone Corporation;Chiba University;IEEE;Bioelectromagnetics Society (BEMS;AAAS;IEICE;URSI Commission K;Institute of Electrical Engineers of Japan (IEE);Technical Group on Human Phantoms for Electromagnetics;Wireless Laboratories;Japanese Society for Medical Biological Engineering (BME);Japanese Society of Hyperthermic Oncology;Institute of Image Information and Television Engineers of Japan (ITE)</t>
  </si>
  <si>
    <t>60025555;60002787;60000251;119055936;116581700;105713831;102063647;101985037;101631928;101324615;100831405;100611875;100554580</t>
  </si>
  <si>
    <t>Onishi T.</t>
  </si>
  <si>
    <t>Biological tissue-equivalent agar-based solid phantoms and SAR estimation using the thermographic method in the range of 3-6 GHz</t>
  </si>
  <si>
    <t>10.1093/ietcom/e88-b.9.3733</t>
  </si>
  <si>
    <t>2-s2.0-26444559537</t>
  </si>
  <si>
    <t>['trichaptus pascoe', 'single species', 'resembles wasps', 'redescribe trichaptus', 'phylogenetic analysis', 'perty ),', 'nosed weevils', 'morphological characters', 'male genitalia', 'known species', 'including genitalia', 'hoplomutilla ashmead', 'family mutillidae', 'diagnostic features', 'closely related']</t>
  </si>
  <si>
    <t>Trichaptus Pascoe is a genus of broad-nosed weevils (Curculionidae: Entiminae: Naupactini) endemic to Brazil with a single species, T. mutillarius (Perty), that resembles wasps of the family Mutillidae (Hymenoptera), particularly those of the tropical genera Traumatomutilla Andr√© and Hoplomutilla Ashmead. Based on morphological characters of the antennae, eyes, mouthparts, legs, and female and male genitalia, Trichaptus is closely related to Briarius [Fischer de Waldheim] (syn. of Lamprocyphus Marshall). The purpose of this contribution is to redescribe Trichaptus, to diagnose its only known species, and to illustrate its diagnostic features, including genitalia and mouthparts. This information is necessary to undertake a phylogenetic analysis of the whole Naupactini tribe, our main research goal.</t>
  </si>
  <si>
    <t>47-54</t>
  </si>
  <si>
    <t>0010065X</t>
  </si>
  <si>
    <t>Coleopterists Bulletin</t>
  </si>
  <si>
    <t>60023103;60023103</t>
  </si>
  <si>
    <t>7003812021;14627324400</t>
  </si>
  <si>
    <t>Lanteri, Analia A.;Guadalupe del R√≠o, M.</t>
  </si>
  <si>
    <t>Argentina</t>
  </si>
  <si>
    <t>La Plata Provincia de Buenos Aires</t>
  </si>
  <si>
    <t>Facultad de Ciencias Naturales y Museo, Universidad Nacional de La Plata</t>
  </si>
  <si>
    <t>Lanteri A.</t>
  </si>
  <si>
    <t>Taxonomy of the monotypic genus Trichaptus Pascoe (Coleoptera: Curculionidae: Entiminae), a potential weevil mimic of mutillidae</t>
  </si>
  <si>
    <t>10.1649/683</t>
  </si>
  <si>
    <t>2-s2.0-26444569463</t>
  </si>
  <si>
    <t>['trace criteria', 'time code', 'recursive space', 'new kind', 'new code', 'designing principle', 'data rate', 'communication engineers', 'basic element', 'b bps', 'ary modulation']</t>
  </si>
  <si>
    <t>Serial concatenation | Space-time trellis code | Union bound</t>
  </si>
  <si>
    <t>Using several high rate recursive convolutional codes as the basic element and the trace criteria as the designing principle, a new kind of recursive space-time trellis code with more flexible and higher data rate is presented for the serially concatenated space-time code. When 2b-ary modulation and N transmit antennas are used, the data rate of the new code can be arranged from b bps/Hz to Nb-1bps/Hz by modifying the number of recursive convolutional codes and the data rate of each code. Copyright ¬© 2005 The Institute of Electronics, Information and Communication Engineers.</t>
  </si>
  <si>
    <t>3791-3793</t>
  </si>
  <si>
    <t>60025578;60025578;60025578</t>
  </si>
  <si>
    <t>36072770000;54786542400;8940325500</t>
  </si>
  <si>
    <t>Li, Ying;Guo, Xudong;Wang, Xinmei</t>
  </si>
  <si>
    <t>Xidian University</t>
  </si>
  <si>
    <t>Li Y.</t>
  </si>
  <si>
    <t>High rate recursive space-time trellis code designed for serially concatenated space-time codes</t>
  </si>
  <si>
    <t>10.1093/ietcom/e88-b.9.3791</t>
  </si>
  <si>
    <t>2-s2.0-26444585993</t>
  </si>
  <si>
    <t>['wavelength dipoles', 'unit cell', 'total array', 'study depends', 'parasitic elements', 'paper proposes', 'feeding networks', 'feed lines', 'fed elements', 'equivalent 4', 'element arrangement', 'communication engineers', 'array antenna', 'antenna gain']</t>
  </si>
  <si>
    <t>Array antenna | Coupling | Fed element reduction | Feed line | Parasitic element</t>
  </si>
  <si>
    <t>This paper proposes the design to reduce the number of fed elements by replacing with parasitic elements in an array antenna. The study depends on the analysis of electromagnetic wave fields in consideration of the coupling between the half-wavelength dipoles. The case of 2 fed elements and 2 parasitic elements is considered as a unit cell to form the total array. After optimizing the element arrangement, the antenna gain can match that of the equivalent 4-fed element case. Feeding networks in a high power radiating system are analyzed in terms of the length and matching of feed lines, and the arrangement of amplifiers. Copyright ¬© 2005 The Institute of Electronics, Information and Communication Engineers.</t>
  </si>
  <si>
    <t>3811-3814</t>
  </si>
  <si>
    <t>60022990;60025272;60032315</t>
  </si>
  <si>
    <t>7402167894;8938367000;8938367100</t>
  </si>
  <si>
    <t>Takano, Tadashi;Kamo, Noriyuki;Sugawara, Akira</t>
  </si>
  <si>
    <t>Chofu;Tokyo;Chofu</t>
  </si>
  <si>
    <t>The University of Electro-Communications;The University of Tokyo;Japan Aerospace Exploration Agency</t>
  </si>
  <si>
    <t>60032315;60025272;60022990</t>
  </si>
  <si>
    <t>Takano T.</t>
  </si>
  <si>
    <t>Simplification of an array antenna by reducing the fed elements</t>
  </si>
  <si>
    <t>10.1093/ietcom/e88-b.9.3811</t>
  </si>
  <si>
    <t>2-s2.0-26444602453</t>
  </si>
  <si>
    <t>['wide range', 'weighting matrix', 'simple modification', 'modified sttcs', 'improved performance', 'designing sttc', 'computer search', 'communication engineers', 'channel information', 'bit feedback']</t>
  </si>
  <si>
    <t>Diversity | Feedback | Space-time coding</t>
  </si>
  <si>
    <t>Diagonally weighted space-time trellis codes using one-bit feedback of channel information are considered. We derive performance criteria for designing STTC and weighting matrix in perfect feedback channel. A simple modification of conventional STTC using unitary rotation is proposed and some modified STTCs are found through computer search. Simulation results show that the modified STTCs achieve the improved performance over a wide range of feedback channel condition. Copyright ¬© 2005 The Institute of Electronics, Information and Communication Engineers.</t>
  </si>
  <si>
    <t>3794-3797</t>
  </si>
  <si>
    <t>60013682;60013682</t>
  </si>
  <si>
    <t>57198682036;37960931800</t>
  </si>
  <si>
    <t>Jung, Young Seok;Lee, Jae Hong</t>
  </si>
  <si>
    <t>Seoul National University</t>
  </si>
  <si>
    <t>Jung Y.</t>
  </si>
  <si>
    <t>Improvement of diagonally weighted space-time trellis codes with two transmit antennas by using unitary rotation</t>
  </si>
  <si>
    <t>10.1093/ietcom/e88-b.9.3794</t>
  </si>
  <si>
    <t>2-s2.0-26444610054</t>
  </si>
  <si>
    <t>['stbc code', 'static fading', 'spatial diversity', 'selection criterion', 'received snr', 'orthogonal space', 'noise ratio', 'instantaneous signal', 'input multiple', 'fast fading', 'diversity order', 'convolutional code', 'concatenated scheme', 'coding gain', 'clearly quantify', 'carlo simulations', 'analyses show', '10 log10']</t>
  </si>
  <si>
    <t>Antenna selection | Convolutional codes | Flat fast-fading channels | Multiple-input multiple-output (MIMO) | Space-time block codes (STBC) | Space-time trellis codes (STTC)</t>
  </si>
  <si>
    <t>In this work, we study the performance of a serial concatenated scheme comprising a convolutional code (CC) and an orthogonal space-time block code (STBC) separated by an inter-leaver. Specifically, we derive performance bounds for this concatenated scheme, clearly quantify the impact of using a CC in conjunction with a STBC, and compare that to using a STBC code only. Furthermore, we examine the impact of performing antenna selection at the receiver on the diversity order and coding gain of the system. In performing antenna selection, we adopt a selection criterion that is based on maximizing the instantaneous signal-to-noise ratio (SNR) at the receiver. That is, we select a subset of the available receive antennas that maximizes the received SNR. Two channel models are considered in this study: Fast fading and quasi-static fading. For both cases, our analyses show that substantial coding gains can be achieved, which is confirmed through Monte-Carlo simulations. We demonstrate that the spatial diversity is maintained for all cases, whereas the coding gain deteriorates by no more than 10 log10 (M/L) dB, all relative to the full complexity multiple-input multiple-output (MIMO) system. ¬© 2005 KICS.</t>
  </si>
  <si>
    <t>60033154;60033154</t>
  </si>
  <si>
    <t>6603788371;6701671636</t>
  </si>
  <si>
    <t>Hamouda, Walaa;Ghrayeb, Ali</t>
  </si>
  <si>
    <t>Montreal</t>
  </si>
  <si>
    <t>Concordia University</t>
  </si>
  <si>
    <t>Hamouda W.</t>
  </si>
  <si>
    <t>Performance of convolutionally-coded MIMO systems with antenna selection</t>
  </si>
  <si>
    <t>10.1109/JCN.2005.6389815</t>
  </si>
  <si>
    <t>2-s2.0-26844527368</t>
  </si>
  <si>
    <t>['specifying systems', 'relevant technology', 'power experiments', 'generation tokamaks', 'antenna interface']</t>
  </si>
  <si>
    <t>ICRF antennas | Transmission lines | Transmitters</t>
  </si>
  <si>
    <t>High-power experiments with waves in the ion cyclotron range of frequencies (ICRF) have been performed on the DIII-D tokamak since 1988. In the course of these experiments, it has been necessary to carry out some development of the relevant technology. These developments, primarily in the areas of the plasma/antenna interface, high-power transmission line components, and transmission line configurations, are reviewed in this paper. They have led to a number of recommendations for specifying systems in next-generation tokamaks.</t>
  </si>
  <si>
    <t>1238-1248</t>
  </si>
  <si>
    <t>Pinsker, R. I.</t>
  </si>
  <si>
    <t>San Diego</t>
  </si>
  <si>
    <t>General Atomics</t>
  </si>
  <si>
    <t>Pinsker R.I.</t>
  </si>
  <si>
    <t>Development of next-step-relevant icrf technology in the DIII-D program</t>
  </si>
  <si>
    <t>10.13182/FST05-A1074</t>
  </si>
  <si>
    <t>2-s2.0-26944431983</t>
  </si>
  <si>
    <t>['stereovision measurement', 'reflect point', 'measuring system', 'improving accuracy', 'implementation process', 'image matching', 'identity id', 'identified efficiently', 'details based', 'design architecture', 'deformation independence', 'complicated circumstances', 'based method']</t>
  </si>
  <si>
    <t>Coded point | Image matching | Stereovision measurement</t>
  </si>
  <si>
    <t>A coding-based method to solve the image matching problems in stereovision measurement is presented. The solution is to add and append an identity ID to the retro-reflect point, so it can be identified efficiently under the complicated circumstances and has the characteristics of rotation, zooming, and deformation independence. Its design architecture and implementation process in details based on the theory of stereovision measurement are described. The method is effective on reducing processing data time, improving accuracy of image matching and automation of measuring system through experiments.</t>
  </si>
  <si>
    <t>Chinese Journal of Mechanical Engineering (English Edition)</t>
  </si>
  <si>
    <t>60016835;60073442;60073442;60073442;60016835</t>
  </si>
  <si>
    <t>8902902500;56168542900;8902902200;7101614684;7406428659</t>
  </si>
  <si>
    <t>Dong, Mingli;Zhou, Xiaogang;Zhu, Lianqing;Lu, Naiguang;Sun, Yunan</t>
  </si>
  <si>
    <t>Beijing;Beijing</t>
  </si>
  <si>
    <t>Beijing Institute of Machinery;Beijing Institute of Technology</t>
  </si>
  <si>
    <t>60073442;60016835</t>
  </si>
  <si>
    <t>Dong M.</t>
  </si>
  <si>
    <t>Automated image matching with coded points in stereovision measurement</t>
  </si>
  <si>
    <t>10.3901/cjme.2005.03.453</t>
  </si>
  <si>
    <t>2-s2.0-26944453625</t>
  </si>
  <si>
    <t>European Research Council</t>
  </si>
  <si>
    <t>ERC</t>
  </si>
  <si>
    <t>['radiating patch', 'proposed structure', 'optimized separately', 'antenna performance', 'also designed', '7 ghz', '65 ghz', '5 ghz', '3 ghz']</t>
  </si>
  <si>
    <t>60-GHz WLAN antenna | Coplanar waveguide (CPW)-fed post-supported antenna | Micromachined antenna</t>
  </si>
  <si>
    <t>A 60-GHz coplanar waveguide (CPW)-fed post-supported patch antenna is presented using micromachining technology. In the proposed structure, the radiating patch and the feed line network can be optimized separately with a substrate. The antenna performance is improved by elevating the patch in the air. A patch array antenna is also designed with a simple feed network. The fabricated antenna shows broad band characteristics such as -10 dB bandwidth of 4.3 GHz from 58.7 GHz to 64.5 GHz in the single patch antenna and 8.7 GHz from 56.3 GHz to 65 GHz in 2√ó1 patch array antenna. ¬© 2005 IEEE.</t>
  </si>
  <si>
    <t>635-637</t>
  </si>
  <si>
    <t>60032144;60032144;60032144;60032144;60032144</t>
  </si>
  <si>
    <t>7601376431;56812741600;36602733900;7403587305;22967156700</t>
  </si>
  <si>
    <t>Kim, Jeong Geun;Lee, Hyung Suk;Lee, Ho Seon;Yoon, Jun Bo;Hong, Songcheol</t>
  </si>
  <si>
    <t>60-GHz CPW-fed post-supported patch antenna using micromachining technology</t>
  </si>
  <si>
    <t>10.1109/LMWC.2005.856690</t>
  </si>
  <si>
    <t>2-s2.0-27144435567</t>
  </si>
  <si>
    <t>['visible light', 'two free', 'take advantage', 'strong perturbation', 'slight shifts', 'redox input', 'photophysical properties', 'peptidic spacers', 'peptidic links', 'peptidic backbone', 'one mgii', 'nonconjugated nature', 'multiporphyrin array', 'model compounds', 'mere superposition', 'light emitted', 'lateral chains', 'fully reverted', 'either electrochemical', 'component units', 'collecting center', 'chemical stimuli', 'chemical methods', 'base units', 'base ones', '2 values']</t>
  </si>
  <si>
    <t>Electrochemistry | Energy transfer | Luminescence | Porphyrinoids | Protonation</t>
  </si>
  <si>
    <t>A new pentaporphyrin array, constituted by a peptidic backbone and lateral chains with two free-base, one MgII, and two ZnII porphyrins, has been synthesized. The electrochemical and photophysical properties are not the mere superposition of those of its model compounds: slight shifts of the E1/2 values and strong perturbation of both the Soret and Q-band absorption show substantial ground-state interactions among the component units, which take advantage of the rather flexible nature of the peptidic links. This multiporphyrin array, despite the flexible and nonconjugated nature of the peptidic spacers, plays the role of an antenna for visible light: an efficient photoinduced energy transfer takes place from the metalated porphyrin units to the free-base ones. Furthermore, the light emitted by the antenna can be: 1) tuned upon protonation of the free-base units, or 2) turned off by a redox input, since the formation of the Mg porphyrin radical cation, by either electrochemical or chemical methods, quenches the free-base porphyrin emission. Both quenching and tuning of the emission from the light-collecting center can be fully reverted by redox or chemical stimuli. ¬© 2005 Wiley-VCH Verlag GmbH &amp; Co. KGaA.</t>
  </si>
  <si>
    <t>2120-2128</t>
  </si>
  <si>
    <t>60028218;60028218;60103368;60103368;60103368</t>
  </si>
  <si>
    <t>57196323357;7003860178;36798866300;6602734239;6701648816</t>
  </si>
  <si>
    <t>Ceroni, Paola;Bergamini, Giacomo;Aubert, Nicolas;Troiani, Vincent;Solladi√©, Nathalie</t>
  </si>
  <si>
    <t>France;Italy</t>
  </si>
  <si>
    <t>Strasbourg;Bologna</t>
  </si>
  <si>
    <t>Universit√© de Strasbourg;Alma Mater Studiorum Universit√† di Bologna</t>
  </si>
  <si>
    <t>60103368;60028218</t>
  </si>
  <si>
    <t>Ceroni P.</t>
  </si>
  <si>
    <t>A pentaporphyrin as a switching device activated by proton and redox stimuli</t>
  </si>
  <si>
    <t>10.1002/cphc.200500173</t>
  </si>
  <si>
    <t>2-s2.0-27144466705</t>
  </si>
  <si>
    <t>['system resource', 'rights reserved', 'interfering users', 'developed based', 'desired user', 'approach utilizes', 'also considered']</t>
  </si>
  <si>
    <t>Adaptive beamforming | Bit error rate | Least bit error rate | Least mean square | Mean square error | Parzen window estimate | Probability density function | Quadrature phase shift keying</t>
  </si>
  <si>
    <t>This paper considers interference limited communication systems where the desired user and interfering users are symbol-synchronized. A novel adaptive beamforming technique is proposed for quadrature phase shift keying (QPSK) receiver based directly on minimizing the bit error rate. It is demonstrated that the proposed minimum bit error rate (MBER) approach utilizes the system resource (antenna array elements) more intelligently, than the standard minimum mean square error (MMSE) approach. Consequently, an MBER beamforming assisted receiver is capable of providing significant performance gains in terms of a reduced bit error rate over an MMSE beamforming one. A block-data based adaptive implementation of the theoretical MBER beamforming solution is developed based on the classical Parzen window estimate of probability density function. Furthermore, a sample-by-sample adaptive implementation is also considered, and a stochastic gradient algorithm, called the least bit error rate, is derived for the beamforming assisted QPSK receiver. ¬© 2005 Elsevier Inc. All rights reserved.</t>
  </si>
  <si>
    <t>545-567</t>
  </si>
  <si>
    <t>Digital Signal Processing: A Review Journal</t>
  </si>
  <si>
    <t>60025225;60025225;60025225;60025225</t>
  </si>
  <si>
    <t>55733364300;36043733600;24482847300;8932443400</t>
  </si>
  <si>
    <t>Chen, S.;Hanzo, L.;Ahmad, N. N.;Wolfgang, A.</t>
  </si>
  <si>
    <t>Southampton</t>
  </si>
  <si>
    <t>University of Southampton</t>
  </si>
  <si>
    <t>Chen S.</t>
  </si>
  <si>
    <t>Adaptive minimum bit error rate beamforming assisted receiver for QPSK wireless communication</t>
  </si>
  <si>
    <t>S1051200405000369</t>
  </si>
  <si>
    <t>10.1016/j.dsp.2005.03.001</t>
  </si>
  <si>
    <t>2-s2.0-27144493228</t>
  </si>
  <si>
    <t>['upper parts', 'typical descriptions', 'subsequent floods', 'splays vary', 'splays contribute', 'splay development', 'splay channels', 'sometimes leading', 'shaped features', 'sedimentological features', 'sediment lobes', 'sediment deposition', 'remain elevated', 'region splays', 'rare floodwater', 'predominantly fine', 'overbank flooding', 'northern plains', 'necessarily diagnostic', 'medial parts', 'many rivers', 'many humid', 'main channels', 'main channel', 'lower reaches', 'lobe formation', 'line breaching', 'line breach', 'large floods', 'gravelly sand', 'floodplain surface', 'ephemeral rivers', 'elongate features', 'either grading', 'dryland setting', 'downstream decreases', 'distal parts', 'distal lobes', 'deposited upon', 'defined breaches', 'common features', 'channel scour', 'aerial photographs']</t>
  </si>
  <si>
    <t>Splays are common features of many rivers and deltas, forming as a result of overbank flooding and sediment deposition, but they have rarely been described from modern dryland settings. This paper investigates splay formation along the lower reaches of ephemeral rivers on the Northern Plains of arid central Australia. Here, splays vary from small, lobate or tongue-shaped features &lt; 1 km long, to larger, elongate features up to ‚àº 4 km long, and are supplied with rare floodwater and sediment through well-defined breaches in the upper parts of the main channel banks. In proximal and medial parts, splay channels are incised up to ‚àº 2 m into pre-splay, fine-grained floodplain sediments but remain elevated between ‚àº 0.5 m and 2 m above the main channels. Only in the very distal parts are splay channels less deeply incised, either grading into the floodplain surface or terminating as sediment lobes that are deposited upon the floodplain. Aerial photographs and field observations indicate that many splays develop rapidly during large floods and are modified during infrequent, subsequent floods. Four main stages of splay development are proposed: (1) aggressive overbank flow results in bank-line breaching and channel scour on the floodplain, but little sediment deposition; (2) coarse bed sediment is diverted from the main channel, preventing further deepening at the bank-line breach and slowing channel scour; (3) increasing coarse sediment transport through the bank-line breach and scoured channels leads to the formation of distal sediment lobes; (4) subsequent floods divert around these distal lobes, sometimes leading to further channel scour and lobe formation. On the Northern Plains, splays contribute to downstream decreases in the discharge and size of the main channels, and splay deposits form local accumulations of gravelly sand in the predominantly fine-grained floodplain successions. Some splays ultimately may evolve into distributaries or ana-branches. The dominantly erosional bases of these splay channels contrast with typical descriptions of many humid-region splays, but they do not display any geomorphological or sedimentological features that are necessarily diagnostic of formation in a dryland setting. Copyright ¬© 2005, SEPM (Society for Sedimentary Geology).</t>
  </si>
  <si>
    <t>636-649</t>
  </si>
  <si>
    <t>Journal of Sedimentary Research</t>
  </si>
  <si>
    <t>Tooth, S.</t>
  </si>
  <si>
    <t>Aberystwyth</t>
  </si>
  <si>
    <t>Aberystwyth University</t>
  </si>
  <si>
    <t>Tooth S.</t>
  </si>
  <si>
    <t>Splay formation along the lower reaches of ephemeral rivers on the northern plains of arid central Australia</t>
  </si>
  <si>
    <t>10.2110/jsr.2005.052</t>
  </si>
  <si>
    <t>2-s2.0-27244455707</t>
  </si>
  <si>
    <t>['width direction', 'sensitivity variation', 'resonance caused', 'piezoelectric effect', 'measured frequencies', 'laser diode', 'fachverlag schiele', 'combined antenna', 'bias current', 'almost due', '900 mhz', '5 mv', '1 mhz']</t>
  </si>
  <si>
    <t>An integrated electrooptical E-field sensor using a proton exchanged LiNbO3 Mach-Zehnder (M-Z) interferometer with a combined antenna and modulation electrode structure is designed and fabricated. The experimental results show that the minimum detectable voltage is 2.5 mV at 900 MHz and 6 mA bias current of the laser diode. By comparing the measured frequencies with theoretical resonance ones over 1 MHz, it is found that the sensitivity variation is almost due to the resonance caused by the piezoelectric effect of the optical crystal substrate in the width direction. ¬© by Fachverlag Schiele &amp; Sch√∂n 2005.</t>
  </si>
  <si>
    <t>204-207</t>
  </si>
  <si>
    <t>Journal of Optical Communications</t>
  </si>
  <si>
    <t>60005465;60005465;60005465</t>
  </si>
  <si>
    <t>8890878500;6602258371;15725492900</t>
  </si>
  <si>
    <t>Fuwen, Zhang;Fushen, Chen;Kun, Qiu</t>
  </si>
  <si>
    <t>University of Electronic Science and Technology of China</t>
  </si>
  <si>
    <t>Fuwen Z.</t>
  </si>
  <si>
    <t>Resonance frequency characteristics of electric field sensor with segmented electrodes</t>
  </si>
  <si>
    <t>10.1515/JOC.2005.26.5.204</t>
  </si>
  <si>
    <t>2-s2.0-27344446031</t>
  </si>
  <si>
    <t>['¬© 2005', 'thus resulting', 'site diversity', 'performance improvement', 'mobile station', 'downlink capacity', 'determined based', 'computer simulation', 'communication engineers', 'cellular system']</t>
  </si>
  <si>
    <t>MC-CDMA | MMSE frequency-domain equalization | Site diversity</t>
  </si>
  <si>
    <t>Similar to direct sequence code division multiple access (DS-CDMA), site diversity can be applied to a multicarrier-CDMA (MC-CDMA) cellular system to improve the bit error rate (BER) performance for a user with weak received signal power, thus resulting in an increased link capacity. In this paper, the downlink site diversity reception using frequency-domain equalization based on minimum mean square error (MMSE) is considered for a MC-CDMA cellular system. A set of active base stations to be involved in the site diversity operation is determined based on the received signal power measurement by a mobile station. Downlink capacity with site diversity is evaluated by computer simulation. The impacts of path loss exponent and shadowing loss standard deviation on the site diversity effect are discussed. Furthermore, the performance improvement by antenna diversity reception is discussed. ¬© 2005 The Institute of Electronics, Information and Communication Engineers.</t>
  </si>
  <si>
    <t>84-92</t>
  </si>
  <si>
    <t>60008435;60008435;60008435-100513561-60000251</t>
  </si>
  <si>
    <t>8881354500;8217122800;7103400688</t>
  </si>
  <si>
    <t>Inoue, Takamichi;Takaoka, Shinsuke;Adachi, Fumiyuki</t>
  </si>
  <si>
    <t>Japan;United States;Japan</t>
  </si>
  <si>
    <t>Sendai;New York;Himeji</t>
  </si>
  <si>
    <t>Tohoku University;IEEE;Graduate School of Engineering</t>
  </si>
  <si>
    <t>60008435;60000251;100513561</t>
  </si>
  <si>
    <t>Inoue T.</t>
  </si>
  <si>
    <t>Frequency-domain equalization for MC-CDMA downlink site diversity and performance evaluation</t>
  </si>
  <si>
    <t>10.1093/ietcom/E88-B.1.84</t>
  </si>
  <si>
    <t>2-s2.0-27544442703</t>
  </si>
  <si>
    <t>['wide bandwidth', 'type oefs', 'theoretical analysis', 'temperature variation', 'proposed lpda', 'propagation direction', 'optical modulator', 'oefs responds', 'oefs constructed', 'microwave band', 'large number', 'high sensitivity', 'difficult however', 'cut z', 'crystal orientation', 'communication engineers', 'attractive method', 'antenna elements']</t>
  </si>
  <si>
    <t>Antenna | Lithium niobate | Microwave | Optical electric field sensor | Wide band</t>
  </si>
  <si>
    <t>In the microwave band. Optical Electric Field Sensors (OEFS) provide an attractive method to measure electromagnetic fields precisely. It is difficult however, to develop an OEFS that operates with both wide bandwidth and high sensitivity. In this paper, we propose a Log-Periodic Dipole antenna Array (LPDA)-type OEFS that achieves high sensitivity over a wide bandwidth. The LPDA-type OEFS has a large number of electrodes that are attached to each of the antenna elements. Not only the lengths of the antenna elements but also the lengths of electrodes vary log-periodically. The OEFS responds to microwaves by synchronizing the propagation direction of light with the propagation direction of the microwave. An OEFS constructed of y-cut z-propagation Lithium Niobate (LN) demonstrates good stability against temperature variation. Theoretical analysis with respect to the refractive index variation and optical modulator with the crystal orientation will be provided in this paper. In addition, the characteristics of the proposed LPDA-type OEFS will be shown over wide bandwidth in the microwave band. Copyright ¬© 2005 The Institute of Electronics, Information and Communication Engineers.</t>
  </si>
  <si>
    <t>98-104</t>
  </si>
  <si>
    <t>60199543;60199543-60097093;60199543;60199543;60199543-119057074;60012461-112494581-60000251</t>
  </si>
  <si>
    <t>8871549900;55727038000;57192385679;57206411046;8871549300;57080436000</t>
  </si>
  <si>
    <t>Hidaka, Naomi;Kobayashi, Ken;Sugama, Hideaki;Usui, Ryo;Tanabe, Yoshihiro;Hashimoto, Osamu</t>
  </si>
  <si>
    <t>Japan;Japan;Japan;United States;Japan;Japan</t>
  </si>
  <si>
    <t>Ebina;Tokyo;Tokyo;New York;;</t>
  </si>
  <si>
    <t>Kanagawa Institute of Industrial Science and Technology;Japan Society of Applied Physics;Aoyama Gakuin University;IEEE;Kogakugiken Co., Ltd.;Steering Committee</t>
  </si>
  <si>
    <t>60199543;60097093;60012461;60000251;119057074;112494581</t>
  </si>
  <si>
    <t>Hidaka N.</t>
  </si>
  <si>
    <t>Log-periodic dipole antenna array-type optical electric field sensor</t>
  </si>
  <si>
    <t>10.1093/ietele/E88-C.1.98</t>
  </si>
  <si>
    <t>2-s2.0-27544465237</t>
  </si>
  <si>
    <t>['receiving antenna', 'paper describes', 'oscillation caused', 'interference waves', 'high front', 'fb ratio', 'element array', 'electromagnetic analysis', 'communication engineers', 'choke structure', 'binomial array']</t>
  </si>
  <si>
    <t>Choke | Front to back ratio | Mutual coupling | Patch array antenna | Repeater | Side lobe level</t>
  </si>
  <si>
    <t>This paper describes the choke-loaded patch array antenna for use in the IMT-2000 repeater systems. The choke structure of the 4-element array is designed by means of an electromagnetic analysis. A high front-to-back (FB) ratio is required for suppressing mutual coupling in order to stop the oscillation caused by the interference waves between a transmitting and receiving antenna. The suppression of the FB ratio by a choke is limited in the case of the 16-element array because its side lobe level is large. In this paper, we examine the effect of suppressing the mutual coupling using a binomial array. Copyright ¬© 2005 The Institute of Electronics, Information and Communication Engineers.</t>
  </si>
  <si>
    <t>411-415</t>
  </si>
  <si>
    <t>60018279-60004176;60018279;60025555</t>
  </si>
  <si>
    <t>8966100800;7402657600;8901733600</t>
  </si>
  <si>
    <t>Michishita, Naobumi;Arai, Hiroyuki;Kimura, Yasuko</t>
  </si>
  <si>
    <t>Tokyo;Yokohama;Yokosuka</t>
  </si>
  <si>
    <t>Nippon Telegraph and Telephone Corporation;Yokohama National University;National Defense Academy of Japan</t>
  </si>
  <si>
    <t>60025555;60018279;60004176</t>
  </si>
  <si>
    <t>Michishita N.</t>
  </si>
  <si>
    <t>Mutual coupling characteristics of choke loaded patch array antenna</t>
  </si>
  <si>
    <t>10.1093/ietcom/E88-B.1.411</t>
  </si>
  <si>
    <t>2-s2.0-27544467111</t>
  </si>
  <si>
    <t>['various sources', 'signal components', 'sensor antenna', 'rights reserved', 'intelligent locator', 'difficult problem', 'developing defects', 'destructive testing', 'article describes', 'ae analysis', 'acoustic emission']</t>
  </si>
  <si>
    <t>Acoustic emission | Blind source separation | Defects | Non-destructive testing | Source location</t>
  </si>
  <si>
    <t>Acoustic emission (AE) analysis is used for characterization and location of developing defects in materials. The location of AE on complicated aircraft frame structures is a difficult problem of non-destructive testing. This article describes an intelligent AE source locator which comprises a sensor antenna and a general regression neural network, which solves the location problem based on learning from examples. The location accuracy achieved by the intelligent locator is comparable to that obtained by the conventional triangulation method, while the applicability of the intelligent locator is more general since analysis of sonic ray paths is avoided. AE sources often generate a mixture of various statistically independent signals. A difficult problem of AE analysis is separation and characterization of signal components when the signals from various sources and the mode of mixing are unknown. Recently, blind source separation (BSS) by independent component analysis (ICA) has been used to solve these problems. The purpose of this paper is to demonstrate the applicability of ICA to separate and locate two independent simultaneously active AE sources on an aluminum band specimen. The method is promising for non-destructive testing of aircraft frame structures by acoustic emission analysis. ¬© 2004 Elsevier SAS. All rights reserved.</t>
  </si>
  <si>
    <t>45-53</t>
  </si>
  <si>
    <t>Aerospace Science and Technology</t>
  </si>
  <si>
    <t>60031106;60031106;60031106</t>
  </si>
  <si>
    <t>7004181349;7004342815;35585192600</t>
  </si>
  <si>
    <t>Kosel, Tadej;Grabec, Igor;Kosel, Franc</t>
  </si>
  <si>
    <t>Slovenia</t>
  </si>
  <si>
    <t>Ljubljana</t>
  </si>
  <si>
    <t>Univerza v Ljubljani</t>
  </si>
  <si>
    <t>Kosel T.</t>
  </si>
  <si>
    <t>Intelligent location of two simultaneously active acoustic emission sources</t>
  </si>
  <si>
    <t>S1270963804001130</t>
  </si>
  <si>
    <t>10.1016/j.ast.2004.10.001</t>
  </si>
  <si>
    <t>2-s2.0-27544467565</t>
  </si>
  <si>
    <t>['substrate thickness', 'shorting wall', 'radiation patterns', 'gains across', 'decreased due', 'communication engineers', 'also studied']</t>
  </si>
  <si>
    <t>Bent Y-probe | Patch antenna | Wideband</t>
  </si>
  <si>
    <t>A compact wideband patch antenna with bent Y-probe is proposed and studied. With the bent Y-probe and substrate thickness of about 0. 14Œª0, a bandwidth (VSWR below 2) of 54.6% has been achieved. The size of the antenna is decreased due to the shorting wall and Y-probe. The radiation patterns and the gains across the band are also studied. Copyright ¬© 2005 The Institute of Electronics, Information and Communication Engineers.</t>
  </si>
  <si>
    <t>133-134</t>
  </si>
  <si>
    <t>7102278264;57199786286</t>
  </si>
  <si>
    <t>Qi, Dong Sheng;Li, Bin Hong</t>
  </si>
  <si>
    <t>Qi D.</t>
  </si>
  <si>
    <t>Compact wideband patch antenna with bent Y-probe feeding</t>
  </si>
  <si>
    <t>10.1093/ietele/E88-C.1.133</t>
  </si>
  <si>
    <t>2-s2.0-27544487651</t>
  </si>
  <si>
    <t>['uniform spacing', 'simultaneous reduction', 'significantly reduce', 'proposed method', 'planar array', 'pattern distortion', 'optimized non', 'newton method', 'maximum side', 'lobe level', 'linear array', 'initial 2', 'genetic algorithm', 'communication engineers', 'beam steering', 'beam direction']</t>
  </si>
  <si>
    <t>Antenna array pattern synthesis | Non-uniform spacing | Optimization technique | Side-lobe reduction</t>
  </si>
  <si>
    <t>In this paper, we present a noble pattern synthesis method of linear and planar array antennas, with non-uniform spacing, for simultaneous reduction of their side-lobe level and pattern distortion during beam steering. In the case of linear array, the Gauss-Newton method is applied to adjust the positions of elements, providing an optimal linear array in the sense of side-lobe level and pattern distortion. In the case of planar array, the concept of thinned array combined with non-uniformly spaced array is applied to obtain an optimal two dimensional (2-D) planar array structure under some constraints. The optimized non-uniformly spaced linear array is extended to the 2-D planar array structure, and it is used as an initial planar array geometry. Next, we further modify the initial 2-D planar array geometry with the aid of thinned array theory in order to reduce the maximum side-lobe level. This is implemented by a genetic algorithm under some constraints, minimizing the maximum side-lobe level of the 2-D planar array. It is shown that the proposed method can significantly reduce the pattern distortion as well as the side-lobe level, although the beam direction is scanned. Copyright ¬© 2005 The Institute of Electronics, Information and Communication Engineers.</t>
  </si>
  <si>
    <t>345-357</t>
  </si>
  <si>
    <t>60001558;60001170;60001558-119056293</t>
  </si>
  <si>
    <t>7201387047;56401277600;7003471086</t>
  </si>
  <si>
    <t>Bae, Ji Hoon;Kim, Kyung Tae;Pyo, Cheol Sig</t>
  </si>
  <si>
    <t>South Korea;South Korea;</t>
  </si>
  <si>
    <t>Daejeon;Gyeongsan;</t>
  </si>
  <si>
    <t>Electronics and Telecommunications Research Institute;Yeungnam University;RFID Technology Research Team in ETRI</t>
  </si>
  <si>
    <t>60001558;60001170;119056293</t>
  </si>
  <si>
    <t>Bae J.</t>
  </si>
  <si>
    <t>Design of steerable linear and planar array geometry with non-uniform spacing for side-lobe reduction</t>
  </si>
  <si>
    <t>10.1093/ietcom/E88-B.1.345</t>
  </si>
  <si>
    <t>2-s2.0-27544490246</t>
  </si>
  <si>
    <t>['zero forcing', 'time coded', 'simple sdm', 'sdm transmission', 'received data', 'performance evaluation', 'ofdm subcarrier', 'input single', 'input multi', 'fading mimo', 'employs zf', 'communication engineers']</t>
  </si>
  <si>
    <t>Frequency utilization efficiency | MIMO | OFDM | SDM | ZF</t>
  </si>
  <si>
    <t>This paper describes implementation and performance evaluation of simple SDM-COFDM (Space Division Multiplexed-Coded Orthogonal Frequency Division Multiplexing) prototype over fading MIMO (Multi-Input Multi-Output) channel in order to achieve higher frequency utilization efficiency. It employs ZF (Zero Forcing) type detection scheme for SDM transmission to reduce hardware implementation complexity, where ZF type detection scheme needs to only multiply the received data by the estimated inverse propagation coefficient matrix at each OFDM subcarrier. Moreover, in order to improve the performance degradation due to the increase of the transmitted data length per frame in fast fading environments, the inverse matrix tracking using STC (Space-Time Coded) pilot is proposed and implemented in the prototype. Experimental results show that the prototype with 2 √ó 2 antennas achieves about 90% increase of the frequency utilization efficiency compared to the SISO (Single-Input Single-Output) transmission. Copyright ¬© 2005 The Institute of Electronics, Information and Communication Engineers.</t>
  </si>
  <si>
    <t>58-65</t>
  </si>
  <si>
    <t>60025555-60000251;60025555-60000251;60025555;60025555-60000251;60025555-60000251</t>
  </si>
  <si>
    <t>7402751221;7004886275;7005969874;7202821005;7003277441</t>
  </si>
  <si>
    <t>Sugiyama, Takatoshi;Kurosaki, Satoshi;Uchida, Daisei;Asai, Yusuke;Umehira, Masahiro</t>
  </si>
  <si>
    <t>Tokyo;New York</t>
  </si>
  <si>
    <t>Nippon Telegraph and Telephone Corporation;IEEE</t>
  </si>
  <si>
    <t>60025555;60000251</t>
  </si>
  <si>
    <t>Sugiyama T.</t>
  </si>
  <si>
    <t>Implementation and performance evaluation of simple SDM-COFDM prototype using propagation coefficient matrix tracking for fast fading MIMO channels</t>
  </si>
  <si>
    <t>10.1093/ietcom/E88-B.1.58</t>
  </si>
  <si>
    <t>2-s2.0-27544492726</t>
  </si>
  <si>
    <t>['training symbols', 'suppressing interference', 'speed transmissions', 'receive antennas', 'ofdm system', 'mmse criterion', 'matrix used', 'ieee 802', 'excellent performance', 'estimation accuracy', 'estimated channel', 'demultiplexing signals', 'communication engineers', 'channel estimation', 'basic idea', 'adaptive weights', 'achieve higher']</t>
  </si>
  <si>
    <t>Channel estimation | Condition number | Multiple-input multiple-output (MIMO) | Ordered successive detection | Orthogonal frequency division multiplexing (OFDM) | Space division multiplexing (SDM)</t>
  </si>
  <si>
    <t>We consider space division multiplexing in a MIMO-OFDM system for high data rate transmission. Channel estimation is very important for suppressing interference and demultiplexing signals. In a wireless LAN system such as IEEE 802.11a, only a few training symbols are inserted in each subcarrier. First, we propose a channel estimation method for a MIMO-OFDM system with two training symbols per sub-carrier. The basic idea is to estimate the time-domain channel responses between the transmit and receive antennas. The array response vectors for each subcarrier are calculated by applying a fast Fourier transform to them. We then can obtain the adaptive weights to cancel the interference. We show that employing training symbols having a lower condition number of the matrix used for the channel estimation improves the estimation accuracy. Furthermore, we show the bit error rate for several signal detection schemes using the above estimated channel. It is shown that an ordered successive detection based on an MMSE criterion has excellent performance, that is, it can achieve higher-speed transmissions with a lower transmit power. Copyright ¬© 2005 The Institute of Electronics, Information and Communication Engineers.</t>
  </si>
  <si>
    <t>60014652-109669821-60000251;60014652-60013261;60014652-60000251-60120510-100625052;60014652-60000251</t>
  </si>
  <si>
    <t>35516180700;8366778200;7404432630;7003280529</t>
  </si>
  <si>
    <t>Ogawa, Yasutaka;Nishio, Keisuke;Nishimura, Toshihiko;Ohgane, Takeo</t>
  </si>
  <si>
    <t>United Kingdom;Japan;Japan;United States;Japan;Japan</t>
  </si>
  <si>
    <t>Cambridge;Sapporo;Kawasaki;New York;Suita;Tokyo</t>
  </si>
  <si>
    <t>Information Engineering Division;Hokkaido University;Pioneer Corporation;IEEE;Graduate School of Engineering;Physical Society of Japan</t>
  </si>
  <si>
    <t>60120510;60014652;60013261;60000251;109669821;100625052</t>
  </si>
  <si>
    <t>Ogawa Y.</t>
  </si>
  <si>
    <t>Channel estimation and signal detection for space division multiplexing in a MIMO-OFDM system</t>
  </si>
  <si>
    <t>10.1093/ietcom/E88-B.1.10</t>
  </si>
  <si>
    <t>2-s2.0-27544493815</t>
  </si>
  <si>
    <t>['valid means', 'theoretical analysis', 'speed interconnects', 'physical understanding', 'measurement results', 'line circuits', 'fdtd method', 'electromagnetic circuits', 'electromagnetic analysis', 'detailed investigation', 'communication engineers']</t>
  </si>
  <si>
    <t>Coaxial probe | FD-TD techniques | Measurement | Microstrip-line | Microwave | Probe field mapping</t>
  </si>
  <si>
    <t>A detailed investigation of the electromagnetic field distributions in high frequency printed circuits and high-speed interconnects is very useful for physical understanding, studies of electromagnetic coupling effects for EMC and EMI and for optimization of electromagnetic circuit designs. The aim of this paper is to show how to measure the electric field distributions in electromagnetic circuits. An electromagnetic analysis for microstrip-line circuits is carried out by using a finite-difference time domain technique and its measurement is carried out by using a small probe antenna. The measurement results are in fairly good agreement with those of the numerical analysis using the FDTD method. Thus, the measurement system offers a valid means for predictions in the theoretical analysis of more complicated discontinuity problems. Copyright ¬© 2005 The Institute of Electronics, Information and Communication Engineers.</t>
  </si>
  <si>
    <t>77-82</t>
  </si>
  <si>
    <t>60008150;60008150;60008150;60008150</t>
  </si>
  <si>
    <t>57190293776;8956351700;56262899000;57202843632</t>
  </si>
  <si>
    <t>Hiraoka, Takaharu;Neishi, Yoshiaki;Anada, Tetsuo;Hsu, Jui Pang</t>
  </si>
  <si>
    <t>Kanagawa University</t>
  </si>
  <si>
    <t>Hiraoka T.</t>
  </si>
  <si>
    <t>Two dimensional electric field measurement in microstrip-line circuits by coaxial-type probe</t>
  </si>
  <si>
    <t>10.1093/ietele/E88-C.1.77</t>
  </si>
  <si>
    <t>2-s2.0-27544510743</t>
  </si>
  <si>
    <t>['zf algorithm', 'utilize zero', 'transmit antennas', 'three transmit', 'significant reduction', 'signal detection', 'proposed scheme', 'performance degradation', 'paper proposes', 'original k', 'modulation order', 'modified k', 'mld algorithm', 'inherently reduces', 'decoding accuracy', 'computer simulations', 'computational complexity', 'communication engineers', 'best algorithms', 'best algorithm', 'also suffers', '1 db']</t>
  </si>
  <si>
    <t>IEEE 802.11a | K-best | M-algorithm | MIMO | MLD | OFDM | SDM | Zew-Forcing</t>
  </si>
  <si>
    <t>This paper proposes a reduced-complexity signal detection scheme for Orthogonal Frequency Division Multiplexing with Space Division Multiplexing (OFDM/SDM) systems that utilize Zero-Forcing (ZF) and K-best algorithms. It is known that Maximum Likelihood Detection (MLD) with exhaustive search achieves mathematically optimal performance for SDM signal detection. However, it also suffers from exponential computational complexity against the number of transmit antennas and modulation order. In order to reduce the computational complexity of MLD, we apply the K-best algorithm for signal detection. It is known that the K-best algorithm itself inherently reduces the computational complexity of MLD because it avoids exhaustive search. In this paper, we propose the modified K-best algorithm, which exploits the ZF algorithm for initial symbol estimation. This initial symbol estimation improves the decoding accuracy of the original K-best algorithm. We evaluate the performance of the proposed scheme through computer simulations. The computer simulation results show that the performance degradation from the MLD algorithm is suppressed to just 1 dB or so in terms of the required Eb,/No for packet error rate (PER) = 10 -2, When either 16 Quadrature Amplitude Modulation (16QAM) or 64QAM is applied with three transmit and three receive antennas. In these cases, 87% and 99% fewer metric computations are required than the MLD algorithm. It is confirmed that the proposed MLD algorithm offers a significant reduction in the computational complexity from the MLD algorithm while suppressing the performance degradation. Copyright ¬© 2005 The Institute of Electronics, Information and Communication Engineers.</t>
  </si>
  <si>
    <t>66-75</t>
  </si>
  <si>
    <t>60025555;60025555;60025555-60000251;60025555-60000251</t>
  </si>
  <si>
    <t>55726646700;7203061595;6602673896;7402751221</t>
  </si>
  <si>
    <t>Fujita, Takafumi;Ohta, Atsushi;Onizawa, Takeshi;Sugiyama, Takatoshi</t>
  </si>
  <si>
    <t>Fujita T.</t>
  </si>
  <si>
    <t>A reduced-complexity signal detection scheme employing ZF and K-best algorithms for OFDM/SDM</t>
  </si>
  <si>
    <t>10.1093/ietcom/E88-B.1.66</t>
  </si>
  <si>
    <t>2-s2.0-27544515052</t>
  </si>
  <si>
    <t>['voltage clipping', 'supply voltage', 'preserve linearity', 'measurements demonstrate', 'make use', 'main cause', 'generalized analytically', 'edge amplifier', '10 db']</t>
  </si>
  <si>
    <t>Adaptive control | Distortion | Isolators | Power amplifiers (PA)</t>
  </si>
  <si>
    <t>Under antenna mismatch conditions at high output power, voltage clipping (due to collector voltage saturation) is the main cause of power amplifier linearity degradation. To preserve linearity under mismatch three adaptive methods are presented that make use of the detected minimum collector peak voltage. This detected signal controls either the amplifier output power, load-line, or supply voltage. These concepts are generalized analytically, and calculated results compare well to simulations. Measurements demonstrate am error vector magnitude reduction of 5% and an adjacent channel power ratio improvement of 10 dB at a voltage standing wave ratio of 4 for an EDGE amplifier with adaptively controlled output power. These adaptive methods offer a cost and size effective alternative to the use of an isolator. ¬© 2005 IEEE.</t>
  </si>
  <si>
    <t>2101-2108</t>
  </si>
  <si>
    <t>60027905;60032882;60032882</t>
  </si>
  <si>
    <t>6507659863;9043756800;7005056779</t>
  </si>
  <si>
    <t>van Bezooijen, Andre;Mahmoudi, Reza;van Roermund, Arthur H.M.</t>
  </si>
  <si>
    <t>Netherlands;Netherlands</t>
  </si>
  <si>
    <t>Eindhoven;Eindhoven</t>
  </si>
  <si>
    <t>Technische Universiteit Eindhoven;NXP Semiconductors</t>
  </si>
  <si>
    <t>60032882;60027905</t>
  </si>
  <si>
    <t>van Bezooijen A.</t>
  </si>
  <si>
    <t>Adaptive methods to preserve power amplifier linearity under antenna mismatch conditions</t>
  </si>
  <si>
    <t>10.1109/TCSI.2005.853254</t>
  </si>
  <si>
    <t>2-s2.0-27644461104</t>
  </si>
  <si>
    <t>Z01HL004608</t>
  </si>
  <si>
    <t>['weighted combining', 'snr units', 'snr measurement', 'phantom data', 'parallel imaging', 'noise level', 'image reconstruction', 'facilitates accurate', 'digital receivers', 'bolts procedure', 'array combining', 'alternative methods']</t>
  </si>
  <si>
    <t>MRI | Noise | Parallel MRI | Phased array | SENSE | SNR measurement</t>
  </si>
  <si>
    <t>The method for phased array image reconstruction of uniform noise images may be used in conjunction with proper image scaling as a means of reconstructing images directly in SNR units. This facilitates accurate and precise SNR measurement on a per pixel basis. This method is applicable to root-sum-of-squares magnitude combining, B1-weighted combining, and parallel imaging such as SENSE. A procedure for image reconstruction and scaling is presented, and the method for SNR measurement is validated with phantom data. Alternative methods that rely on noise only regions are not appropriate for parallel imaging where the noise level is highly variable across the field-of-view. The purpose of this article is to provide a nuts and bolts procedure for calculating scale factors used for reconstructing images directly in SNR units. The procedure includes scaling for noise equivalent bandwidth of digital receivers, FFTs and associated window functions (raw data filters), and array combining.</t>
  </si>
  <si>
    <t>1439-1447</t>
  </si>
  <si>
    <t>60078457;60078457</t>
  </si>
  <si>
    <t>7004851504;7004392958</t>
  </si>
  <si>
    <t>Kellman, Peter;McVeigh, Elliot R.</t>
  </si>
  <si>
    <t>Bethesda</t>
  </si>
  <si>
    <t>NHLBI Laboratory of Cardiac Energetics</t>
  </si>
  <si>
    <t>Kellman P.</t>
  </si>
  <si>
    <t>Image reconstruction in SNR units: A general method for SNR measurement</t>
  </si>
  <si>
    <t>10.1002/mrm.20713</t>
  </si>
  <si>
    <t>2-s2.0-27644527486</t>
  </si>
  <si>
    <t>['two photosystems', 'rights reserved', 'recent studies', 'purple bacteria', 'plant chloroplasts', 'photosystem ii', 'organisms solve', 'new solution', 'new perspective', 'membrane organization', 'laterally segregated', 'large light', 'harvesting antenna', 'grana allow', 'evolved grana', 'efficient photosynthesis', 'different ways', 'complex stacked']</t>
  </si>
  <si>
    <t>Chloroplasts are descended from cyanobacteria, and they retain many features of the cyanobacterial photosynthetic apparatus. However, land-plant chloroplasts have a strikingly different thylakoid membrane organization to that of cyanobacteria. Usually the two photosystems are laterally segregated; Photosystem II is concentrated in complex stacked-membrane structures known as grana. The function of grana has long been debated. Recent studies on membrane organization in chloroplasts, cyanobacteria and purple bacteria now offer a new perspective. I argue that grana allow the presence of a large light-harvesting antenna for Photosystem II, without excessively restricting electron transport. Other organisms solve this problem in different ways. Land plants evolved from macroalgae that were adapted to high light conditions; they evolved grana as a new solution to the problem of efficient photosynthesis in shade. ¬© 2005 Elsevier Ltd. All rights reserved.</t>
  </si>
  <si>
    <t>521-525</t>
  </si>
  <si>
    <t>Trends in Plant Science</t>
  </si>
  <si>
    <t>Mullineaux, Conrad W.</t>
  </si>
  <si>
    <t>School of Biological and Chemical Sciences Queen Mary University of London</t>
  </si>
  <si>
    <t>Mullineaux C.W.</t>
  </si>
  <si>
    <t>Function and evolution of grana</t>
  </si>
  <si>
    <t>S1360138505002062</t>
  </si>
  <si>
    <t>10.1016/j.tplants.2005.09.001</t>
  </si>
  <si>
    <t>2-s2.0-27644537088</t>
  </si>
  <si>
    <t>['three formulations', 'sufficient conditions', 'solve problems', 'rigorously derived', 'radiation problems', 'power conservation', 'possible advantages', 'paper necessary', 'mom ).', 'inner product', 'inhomogeneous media', 'frequency domain', 'fictitious generators', 'exactly satisfied', 'exact solution', 'error generators', 'equivalence principle', 'element method', 'dielectric bodies', 'certain conditions', 'another aspect']</t>
  </si>
  <si>
    <t>Energy conservation | Finite-element methods (FEM) | Method of moments (MoM)</t>
  </si>
  <si>
    <t>Conservation of energy and power can be, under certain conditions, exactly satisfied in an approximate numerical method. In this paper necessary and sufficient conditions for this property are rigorously derived for the finite-element method (FEM) and the method of moments (MoM). Two boundary formulations of FEM (strong and weak) and three formulations of MoM (MoM/VIE. MoM/SIE for metallic and MoM/SIE for dielectric bodies) were considered for radiation problems in the frequency domain. The concept of error generators - fictitious generators that produce the difference between the approximate and the exact solution - was introduced to state the power conservation property from another aspect. It was proved that, for the appropriate governing equation and the "conjugated" inner product, power conservation is satisfied if and only if the Galerkin (or equivalent) method is used. However, power conservation is corrupted if an equivalence principle (surface or volume) is utilized in MoM to solve problems in inhomogeneous media. Examples are given to illustrate the power conservation and its possible advantages. ¬© 2005 IEEE.</t>
  </si>
  <si>
    <t>2728-2737</t>
  </si>
  <si>
    <t>8 II</t>
  </si>
  <si>
    <t>112494537;112494537</t>
  </si>
  <si>
    <t>7004349349;7102207461</t>
  </si>
  <si>
    <t>Kolundzija, Branko M.;Petrovic, Vladimir V.</t>
  </si>
  <si>
    <t>Belgrade</t>
  </si>
  <si>
    <t>Faculty of Electrical Engineering</t>
  </si>
  <si>
    <t>Kolundzija B.</t>
  </si>
  <si>
    <t>Power conservation in method of moments and finite-element method for radiation problems</t>
  </si>
  <si>
    <t>10.1109/TAP.2005.851857</t>
  </si>
  <si>
    <t>2-s2.0-27644556141</t>
  </si>
  <si>
    <t>['whole structures', 'whole structure', 'untested components', 'tested component', 'stiffness matrices', 'rights reserved', 'reducing mass', 'reduced matrices', 'proposed method', 'numerical example', 'boundary mass', 'boundary degrees', 'astronautics inc', 'american institute']</t>
  </si>
  <si>
    <t>The purpose of this study is to predict accurate frequencies of large space structures from component modal test results. We deal with structures such as large satellite antennas, on which it is difficult to perform modal tests on the whole structure. A method, considering the effect of untested components as boundary mass and stiffness, is proposed for obtaining accurate frequencies of a structure. Boundary mass and stiffness are found by reducing mass and stiffness matrices of untested components to boundary degrees of freedom. A tested component with these reduced matrices at the boundary gives accurate frequencies of the whole structures analytically. In performing modal tests, it is important to simulate these matrices as boundary mass and stiffness. A procedure to find boundary mass and stiffness is shown, and a numerical example is given to show that the proposed method is effective for predicting accurate frequencies of whole structures. Copyright ¬© 2005 by the American Institute of Aeronautics and Astronautics Inc. All rights reserved.</t>
  </si>
  <si>
    <t>845-849</t>
  </si>
  <si>
    <t>September/October 2005</t>
  </si>
  <si>
    <t>60103680-60010401;101828559-101643225</t>
  </si>
  <si>
    <t>55835393000;57026457700</t>
  </si>
  <si>
    <t>Misawa, Masayoshi;Funamoto, Kenichi</t>
  </si>
  <si>
    <t>Japan;United States;Japan;Japan</t>
  </si>
  <si>
    <t>Shizuoka;Reston;Osaka;Suita</t>
  </si>
  <si>
    <t>Shizuoka University;American Institute of Aeronautics and Astronautics, Inc.;Sansei Yusoki Company;Amusement Rides Seccion</t>
  </si>
  <si>
    <t>60103680;60010401;101828559;101643225</t>
  </si>
  <si>
    <t>Misawa M.</t>
  </si>
  <si>
    <t>Dynamic characteristic prediction of large satellite antennas by component tests</t>
  </si>
  <si>
    <t>10.2514/1.10503</t>
  </si>
  <si>
    <t>2-s2.0-27644568826</t>
  </si>
  <si>
    <t>['¬© 2005', 'ypg medium', 'yeast culture', 'theory enables', 'sensor without', 'sensor signal', 'sensor circuit', 'resonant frequencies', 'relaxation behavior', 'optical density', 'new theory', 'living cells', 'interdigital capacitor', 'fermentation vessel', 'expected correlation', 'determined permittivity', 'circuit resonates', 'cell solution', 'cell concentration', '4 mhz']</t>
  </si>
  <si>
    <t>Biomass | Conductivity | Resonant | Sensor</t>
  </si>
  <si>
    <t>An inductive passive remote sensor circuit for monitoring fermentation processes is presented. The sensor circuit consists of an interdigital capacitor and a planar coil structured on a glass laminated FR4-printed circuit board. This circuit resonates at frequencies between 2 and 4 MHz. After the resonant sensor circuit is immersed in a fermentation vessel with a cell solution, the resonant frequencies are detected by measuring the impedance of an external loop antenna. A new theory is presented to describe the behavior of the sensor circuit. In combination with a proposed equivalent circuit, the theory enables the calculation of the permittivity and conductivity of the cell solution under test by determining the resonant frequencies of the sensor without the need for any additional fitting functions. The influence of the relaxation behavior of living cells on the sensor signal with respect to the conductivity of the solution is discussed in detail. To prove the new theory, the determined permittivity is compared with the optical density of a cell solution, an indicator of cell concentration. The performed measurements show the expected correlation between the determined permittivity and optical density. The solution under test is a yeast culture in YPG medium. ¬© 2005, The Society for Biotechnology.</t>
  </si>
  <si>
    <t>172-177</t>
  </si>
  <si>
    <t>Journal of Bioscience and Bioengineering</t>
  </si>
  <si>
    <t>60016653;60016653;60016653;60016653;60016653</t>
  </si>
  <si>
    <t>15051846300;9743027000;7003856469;7004828661;7003400914</t>
  </si>
  <si>
    <t>Hofmann, Mirko C.;Kensy, Frank;B√ºchs, Jochen;Mokwa, Wilfried;Schnakenberg, Uwe</t>
  </si>
  <si>
    <t>Aachen</t>
  </si>
  <si>
    <t>Rheinisch-Westf√§lische Technische Hochschule Aachen</t>
  </si>
  <si>
    <t>Hofmann M.</t>
  </si>
  <si>
    <t>Transponder-based sensor for monitoring electrical properties of biological cell solutions</t>
  </si>
  <si>
    <t>S1389172305704485</t>
  </si>
  <si>
    <t>10.1263/jbb.100.172</t>
  </si>
  <si>
    <t>2-s2.0-27644575993</t>
  </si>
  <si>
    <t>['van trees', 'two mean', 'square error', 'single tone', 'paper studies', 'mie ).', 'interval errors', 'gaussian noise', 'first applied', '4 ].']</t>
  </si>
  <si>
    <t>Data aided synchronization | Mean-square error (MSE) approximation | Threshold behavior</t>
  </si>
  <si>
    <t>This paper studies the performance of the frequency maximum likelihood (ML) estimator of a single tone in Gaussian noise. Two mean-square error (MSE) approximations are first applied and then compared in the case of a known phase offset. The first is proposed by Van Trees [1] and corresponds to the method of interval errors (MIE). The second MSE approximation is proposed by Rife and Boorstyn in [4]. The problem is formulated in the data-aided frequency synchronization frame. ¬© 2005 IEEE.</t>
  </si>
  <si>
    <t>605-608</t>
  </si>
  <si>
    <t>60105646-101918839;60105646;101918839</t>
  </si>
  <si>
    <t>56426478900;7004621957;7102608789</t>
  </si>
  <si>
    <t>Najjar-Atallah, L.;Larzabal, P.;Forster, P.</t>
  </si>
  <si>
    <t>Cachan;Ville-d'Avray</t>
  </si>
  <si>
    <t>Laboratoire des Syst√®mes et Applications des Technologies de l'Information et de l'Energie;GEA</t>
  </si>
  <si>
    <t>60105646;101918839</t>
  </si>
  <si>
    <t>Najjar-Atallah L.</t>
  </si>
  <si>
    <t>Threshold region determination of ML estimation in known phase data-aided frequency synchronization</t>
  </si>
  <si>
    <t>10.1109/LSP.2005.853054</t>
  </si>
  <si>
    <t>2-s2.0-27644581930</t>
  </si>
  <si>
    <t>Ministry of Information and Communication</t>
  </si>
  <si>
    <t>MIC</t>
  </si>
  <si>
    <t>['wireless networks', 'sample design', 'resource management', 'provided along', 'main trend', 'distinct advantage', 'design issues', 'design considerations', 'conceptual models', 'burst demodulation', 'buffer controls']</t>
  </si>
  <si>
    <t>Convergence between wireless networks is the main trend in current and future wireless communications. The distinct advantage of satellite and terrestrial network integration is the possibility to provide ubiquitous multimedia services in vehicles at any location. The key design considerations of mobile broadband satellite access technologies are given in this article. After presenting the conceptual models of a system and services, the design issues of satellite network synchronization and burst demodulation are described. The design considerations of medium access control, resource management, capacity, and buffer controls for internetworking are given. Also, the active antenna issues are provided along with a sample design. ¬© 2005 IEEE.</t>
  </si>
  <si>
    <t>91-97</t>
  </si>
  <si>
    <t>IEEE Wireless Communications</t>
  </si>
  <si>
    <t>60001558-119499759;60001558;60001558;60001558;60001558-119500019</t>
  </si>
  <si>
    <t>7203001802;8218365300;7404921130;57199947436;57205523040</t>
  </si>
  <si>
    <t>Oh, Deock Gil;Kim, Pansoo;Song, Yun Jeong;Jeon, Soon Ik;Lee, Ho Jin</t>
  </si>
  <si>
    <t>South Korea;;South Korea</t>
  </si>
  <si>
    <t>Daejeon;;</t>
  </si>
  <si>
    <t>Electronics and Telecommunications Research Institute;Global Wireless Technology Group;Digital Broadcasting Research Division</t>
  </si>
  <si>
    <t>60001558;119500019;119499759</t>
  </si>
  <si>
    <t>Oh D.G.</t>
  </si>
  <si>
    <t>Design considerations of satellite-based vehicular broadband networks</t>
  </si>
  <si>
    <t>10.1109/MWC.2005.1522111</t>
  </si>
  <si>
    <t>2-s2.0-27644593867</t>
  </si>
  <si>
    <t>['theoretical analysis', 'substantially directional', 'strong radiation', 'rights reserved', 'ridge waveguide', 'one side', 'located within', 'limited number', 'layered structure', 'inp epi', 'e .,', 'difference time', 'defect micro', 'crystal rows', 'cavity structure', 'also presented']</t>
  </si>
  <si>
    <t>In this paper, a band-stop radiation filter based upon a planar photonic crystal single-defect micro-cavity is studied. The micro-cavity is located within a photonic crystal region and fed by a ridge waveguide. Because the micro-cavity structure is bounded on one side by a limited number of crystal rows, there is strong radiation, at resonance, into the surrounding 2D slab (i.e., the region that is free from the photonic crystal). The antenna radiation pattern of this micro-cavity can be substantially directional and is strongly dependent upon the cavity resonant wavelength, giving the possibility for this device to act as a directional radiation filter. The theoretical analysis of this device is performed by using 2D Finite-Difference Time-Domain (FDTD) methods, while the device is fabricated in an InP epi-layered structure. Initial characterization results are also presented for this single-defect radiation filter. ¬© 2005 J. of Electromagn. Waves and Appl All rights reserved.</t>
  </si>
  <si>
    <t>1525-1534</t>
  </si>
  <si>
    <t>60030981;60030981;60025385;60025385</t>
  </si>
  <si>
    <t>56962703400;35329833900;7202116032;16174631300</t>
  </si>
  <si>
    <t>Hattori, Haroldo T.;Kazmierczak, Andrzej;Schneider, Vitor M.;Barbosa, Carmem Lucia</t>
  </si>
  <si>
    <t>France;Brazil</t>
  </si>
  <si>
    <t>Ecully;Sao Jose dos Campos</t>
  </si>
  <si>
    <t>√âcole Centrale de Lyon;Comando Geral de Tecnologia Aeroespacial</t>
  </si>
  <si>
    <t>60030981;60025385</t>
  </si>
  <si>
    <t>Hattori H.</t>
  </si>
  <si>
    <t>Photonic crystal micro-cavity based radiation filter</t>
  </si>
  <si>
    <t>10.1163/156939305775701840</t>
  </si>
  <si>
    <t>2-s2.0-27744433405</t>
  </si>
  <si>
    <t>['tumour effect', 'tumour activities', 'soluble e', 'rights reserved', 'remarkable inhibition', 'recombinant allophycocyanin', 'rapc purified', 'purified rapc', 'pure product', 'pilot scale', 'peptide mapping', 'method developed', 'l broth', 'final product', 'escherichia coli', 'coli cells', 'certain dinoflagellates', 'bench scale', 'batch method', '52 g', '2 g', '180 carcinoma', '0 g']</t>
  </si>
  <si>
    <t>Escherichia coli | Protein purification | Recombinant allophycocyanin | Scale-up | Tumour inhibition</t>
  </si>
  <si>
    <t>Phycobiliprotein is a photosynthetic antenna pigment found in cyanobacteria, rhodophytes, cryptophytes and certain dinoflagellates, which has been found to have anti-oxidative and anti-tumour activities. In this paper, a recombinant allophycocyanin (rAPC) had been expressed in Escherichia coli for anti-tumour effect. E. coli cells were cultured using glucose fed-batch method to achieve high cell densities. The biomass of rAPC was up to 3.52 g/L broth. The rAPC was purified from soluble E. coli cell lysate employing hydrophobic interaction chromatographic (HIC) method developed at the bench scale using 20 mL column. The process was performed at the pilot scale using 500 mL column for evaluation of scale-up. An amylose affinity column was used to improve the purity of final product in pilot scale purification. The purification process resulted in greater than 98% pure product and yielded up to 2.0 g/kg wet cells at the bench scale and 1.2 g/kg wet cells at the pilot scale. Peptide mapping was used to prove the identity of rAPC purified from bench scale and pilot scale process. Purified rAPC at the pilot scale was found to have remarkable inhibition on S-180 carcinoma in mice. ¬© 2005 Elsevier Ltd. All rights reserved.</t>
  </si>
  <si>
    <t>3190-3195</t>
  </si>
  <si>
    <t>Process Biochemistry</t>
  </si>
  <si>
    <t>60017483-60027363;60017483-60027363;60017483-60027363;60017483-60027363;60017483-60027363;60017483</t>
  </si>
  <si>
    <t>9246636100;55244716900;9246636300;55231122900;56457496600;55499358600</t>
  </si>
  <si>
    <t>Ge, Baosheng;Tang, Zhihong;Zhao, Fangqing;Ren, Yuhong;Yang, Yu;Qin, Song</t>
  </si>
  <si>
    <t>Beijing;Qingdao</t>
  </si>
  <si>
    <t>University of Chinese Academy of Sciences;Institute of Oceanology Chinese Academy of Sciences</t>
  </si>
  <si>
    <t>60027363;60017483</t>
  </si>
  <si>
    <t>Ge B.</t>
  </si>
  <si>
    <t>Scale-up of fermentation and purification of recombinant allophycocyanin over-expressed in Escherichia coli</t>
  </si>
  <si>
    <t>S1359511305001558</t>
  </si>
  <si>
    <t>10.1016/j.procbio.2005.02.023</t>
  </si>
  <si>
    <t>2-s2.0-27744449271</t>
  </si>
  <si>
    <t>['wave procedure', 'validated numerically', 'rights reserved', 'reflector surfaces', 'mlfma ).', 'input variables', 'implemented based', 'first analyzed', 'feed horn', 'design procedure', 'circular apertures', 'circular aperture', 'aperture blockage', 'antenna system', 'analyzed using', 'also presented']</t>
  </si>
  <si>
    <t>A full-wave procedure for designing electrically large optimized classical aperture antenna systems is analyzed using the multilevel fast mulitpole method (MLFMA). The useful design equations for optimized offset dual reflector antennas with circular apertures are also presented to allow the size and spacing of the main and subreflectors of the antenna system, along with the feed horn subintended angle, to be used as input variables of the design procedure. The radiation of feed horn is first analyzed and compared with theoretical and available measurement results. The conventional reflector antennas are simulated and analyzed for aperture blockage of the feed. Finally, the offset dual reflector antennas with circular aperture are designed and validated numerically by showing that low cross polarization and spillover losses obtained. All the simulations are made by using the MLFMA which is implemented based on the method of moments (MoM) with RWG triangular patch basis function to model any shape of reflector surfaces. ¬© 2005 J. of Electromagn. Waves and Appl All rights reserved.</t>
  </si>
  <si>
    <t>1485-1500</t>
  </si>
  <si>
    <t>60004678-60017161;60017161;60017161</t>
  </si>
  <si>
    <t>24722291600;7201410151;7501449136</t>
  </si>
  <si>
    <t>Zaw, Z. O.;Li, E. P.;Li, L. W.</t>
  </si>
  <si>
    <t>Singapore;Singapore</t>
  </si>
  <si>
    <t>Singapore City;Singapore City</t>
  </si>
  <si>
    <t>National University of Singapore;A-Star, Institute of High Performance Computing</t>
  </si>
  <si>
    <t>60017161;60004678</t>
  </si>
  <si>
    <t>Zaw Z.</t>
  </si>
  <si>
    <t>Analysis and design on aperture antenna systems with large electrical size using multilevel fast multipole method</t>
  </si>
  <si>
    <t>10.1163/156939305775701877</t>
  </si>
  <si>
    <t>2-s2.0-27744454483</t>
  </si>
  <si>
    <t>U.S. Department of Energy</t>
  </si>
  <si>
    <t>HPRN-CT-2000-00127</t>
  </si>
  <si>
    <t>USDOE</t>
  </si>
  <si>
    <t>['systems containing', 'substrates offer', 'silicon wafers', 'selected materials', 'second approach', 'rights reserved', 'promising areas', 'potential application', 'photovoltaic response', 'photovoltaic devices', 'photophysical investigations', 'phase segregation', 'new materials', 'new developments', 'mimicking photosynthesis', 'great deal', 'functionalized c60', 'enhanced solubility', 'conjugated polymers', 'charge photogeneration', 'c70 derivatives', 'c60 derivatives', 'broader scope', 'also carried']</t>
  </si>
  <si>
    <t>Dendrimers | Fullerene | Organic photovoltaics | œÄ-conjugated oligomers</t>
  </si>
  <si>
    <t>The possibility to use new organic semiconductor materials, in place of silicon wafers, in the fabrication of photovoltaic devices on substrates offer the prospect of lower manufacturing costs, particularly for large area applications. Thus, one of the most promising areas in fullerene research involves its potential application, mixed with conjugated polymers, in mimicking photosynthesis and in the related solar energy conversion. The tendency to phase segregation in blends of C60 derivatives and conjugated polymers has to be optimized to improve both charge photogeneration and transport in photovoltaic devices. In order to optimize device performances, a great deal of work has been devoted to the development of new device architectures and to elucidating the photophysical processes underlying the photovoltaic response. However, optimization of cells has been carried out with just a few materials and recent findings show that new developments can be very successful if a broader scope of materials in the composite layers becomes accessible. Thus, in this communication we present new approaches toward the synthesis of [60]fullerene derivatives specifically designed to be used in the fabrication of photovoltaic devices. (i) the first approach involves the synthesis of functionalized C60 and C70 derivatives with enhanced solubility; (ii) the second approach is directed to the synthesis of systems containing a conjugated moiety antenna covalently linked to the C 60 unit. Together with the synthesis of these new materials, electrochemical and photophysical investigations have been also carried out. Photovoltaic devices have been fabricated with selected materials. ¬© 2005 Elsevier B.V. All rights reserved.</t>
  </si>
  <si>
    <t>835-842</t>
  </si>
  <si>
    <t>Materials Science and Engineering C</t>
  </si>
  <si>
    <t>60027282;60027282;60027282;60027282;60007259;60007259;60007259;60020306;60020306;60020306;60020306;60021931;60092076</t>
  </si>
  <si>
    <t>7202394547;6602192701;57199429317;7401810319;7006253024;7402442261;7004196404;7004681438;6506666347;7102749093;34768215600;57218887999;6602553280</t>
  </si>
  <si>
    <t>Segura, Jos√© L.;Giacalone, Francesco;G√≥mez, Rafael;Mart√≠n, Nazario;Guldi, Dirk M.;Luo, Chuping;Swartz, Angela;Riedel, Ingo;Chirvase, Dana;Parisi, Jurgen;Dyakonov, Vladymir;Serdar Sariciftci, N.;Padinger, Franz</t>
  </si>
  <si>
    <t>Austria;Spain;Austria;Germany;United States</t>
  </si>
  <si>
    <t>Linz;Madrid;Linz;Oldenburg;Notre Dame</t>
  </si>
  <si>
    <t>Konarka Austria Forschungs und Entwicklungs GmbH;Universidad Complutense de Madrid;Johannes Kepler University Linz;Universit√§t Oldenburg;Notre Dame Radiation Laboratory</t>
  </si>
  <si>
    <t>60092076;60027282;60021931;60020306;60007259</t>
  </si>
  <si>
    <t>Segura J.L.</t>
  </si>
  <si>
    <t>Design, synthesis and photovoltaic properties of [60]fullerene based molecular materials</t>
  </si>
  <si>
    <t>S0928493105001256</t>
  </si>
  <si>
    <t>10.1016/j.msec.2005.06.017</t>
  </si>
  <si>
    <t>2-s2.0-27744457089</t>
  </si>
  <si>
    <t>['volatiles emitted', 'three chs', 'species profile', 'short distance', 'rights reserved', 'periplaneta americana', 'olfactory receptors', 'olfactometer bioassays', 'inducing aggregation', 'high concentrations', 'gas chromatography', 'direct proof', 'direct contact', 'cuticular hydrocarbons', 'could play', 'attraction effect', 'attracting conspecifics', 'antennae responded', 'americana antennae', 'aggregation processes']</t>
  </si>
  <si>
    <t>Cuticular hydrocarbons | GC-EAD | Periplaneta americana | SPME | Y-Olfactometer</t>
  </si>
  <si>
    <t>Despite the importance of cuticular hydrocarbons (CHs) in insect chemical communication, direct proof that they are detected and recognized by insects by contact or by olfactory receptors are rare. In Periplaneta americana, CHs induce aggregation. The aim of our study was to investigate how CHs are detected by P. americana antennae. Using solid phase microextraction and gas chromatography, the three main CHs of the species profile were identified in the volatiles emitted by these insects. Gas chromatography coupled to electroantennography recordings demonstrated that the antennae responded to these three CHs. Furthermore, CHs had an attraction effect in Y-olfactometer bioassays when presented at high concentrations. As CHs can be perceived by P. americana, at least from a short distance, they could play a role in attracting conspecifics during aggregation processes, in addition to inducing aggregation when direct contact is possible. ¬© 2005 Elsevier Ltd. All rights reserved.</t>
  </si>
  <si>
    <t>1384-1389</t>
  </si>
  <si>
    <t>Journal of Insect Physiology</t>
  </si>
  <si>
    <t>60105604;60003274;60003274;60105604</t>
  </si>
  <si>
    <t>9245224100;9245224200;7004185407;7003941217</t>
  </si>
  <si>
    <t>Sa√Ød, Imen;Gaertner, Cyril;Renou, Michel;Rivault, Colette</t>
  </si>
  <si>
    <t>Rennes;Versailles</t>
  </si>
  <si>
    <t>EthoS - Ethologie Animale et Humaine;Centre de recherche √éle-de-France-Versailles - Grignon</t>
  </si>
  <si>
    <t>60105604;60003274</t>
  </si>
  <si>
    <t>Sa√Ød I.</t>
  </si>
  <si>
    <t>Perception of cuticular hydrocarbons by the olfactory organs in Periplaneta americana (L.) (Insecta: Dictyoptera)</t>
  </si>
  <si>
    <t>S0022191005001903</t>
  </si>
  <si>
    <t>10.1016/j.jinsphys.2005.09.001</t>
  </si>
  <si>
    <t>2-s2.0-27744518164</t>
  </si>
  <si>
    <t>['wcdma signals', 'wcdma ).', 'slot synchronization', 'receiver tolerable', 'receiver robust', 'proposed scheme', 'large amount', 'doppler spread', 'detection performance', 'computer simulation', 'channel impairments', 'challenging step', 'analytic results', 'also applicable']</t>
  </si>
  <si>
    <t>Cell search | Differential detection | Slot synchronization | Time-switched transmit diversity (TSTD) | Wide-band code division multiple access (WCDMA)</t>
  </si>
  <si>
    <t>Slot synchronization is the most challenging step for rapid cell search in intercell asynchronous code division multiple access systems such as wide-band code division multiple access (WCDMA). For rapid cell search, it is desirable to design the receiver robust to initial frequency offset and Doppler spread. In this letter, we consider combining schemes for rapid slot synchronization of WCDMA signals in such channel impairments. We propose an inner-slot differential combining scheme that exploits partial correlation of slot synchronization code, making the receiver tolerable to a large amount of initial frequency offset and Doppler spread. Unlike conventional differential combining schemes, the proposed scheme is also applicable to the use of transmit antenna diversity. The detection performance of the proposed combining scheme is analyzed with the use of transmit antenna diversity. Finally, the analytic results are verified by computer simulation. ¬© 2005 IEEE.</t>
  </si>
  <si>
    <t>1325-1330</t>
  </si>
  <si>
    <t>9243661100;36063905200</t>
  </si>
  <si>
    <t>Moon, June;Lee, Yong Hwan</t>
  </si>
  <si>
    <t>Moon J.</t>
  </si>
  <si>
    <t>Rapid slot synchronization in the presence of large frequency offset and doppler spread in WCDMA systems</t>
  </si>
  <si>
    <t>10.1109/TWC.2005.852140</t>
  </si>
  <si>
    <t>2-s2.0-27744524776</t>
  </si>
  <si>
    <t>['¬© 2005', 'survey observations', 'spherical reflectors', 'spherical reflector', 'interferometric observations', 'fast fourier', 'end system', 'digital back', 'beam system', 'basic principle', 'astronomical society', '2512 m2']</t>
  </si>
  <si>
    <t>Instrumentation: interferometers | Radio continuum: general | Techniques: interferometric</t>
  </si>
  <si>
    <t>The Nasu Radio Interferometer, consisting of eight equally spaced, 20-m diameter fixed spherical antennas, was developed for the purpose of surveying unknown variable radio sources at 1.4GHz. An asymmetrical Gregorian sub-reflector was designed and installed on each antenna for the purpose of correcting aberrations caused by the spherical reflector. The total collecting area is 2512 m2 and the field-of-view of each antenna is 0.¬∞6 √ó 0.¬∞6. In survey observations a spatial-fast Fourier-transform (FFT)-type multi-beam system will be used. We report on the design of spherical reflectors and a digital back-end system, the basic principle of spatial-FFT image forming, and a result of interferometric observations with an FPGA-based digital correlator. ¬© 2005. Astronomical Society of Japan.</t>
  </si>
  <si>
    <t>815-820</t>
  </si>
  <si>
    <t>Publications of the Astronomical Society of Japan</t>
  </si>
  <si>
    <t>60032325;60023462;60023462;101954423-60023462;60023462;60023462;60023462;60023462;60023462;60023462;60023462;60023462;60023462;60023462</t>
  </si>
  <si>
    <t>57080258300;12797840600;6507726439;9235649100;12797634400;12797393000;12797989300;36896191100;36742745100;12797572800;9235649800;57217746746;7402458553;56351940900</t>
  </si>
  <si>
    <t>Takeuchi, Hiroshi;Kuniyoshi, Masaya;Daishido, Tsuneaki;Asuma, Kuniyuki;Matsumura, Nobuo;Takefuji, Kazuhiro;Niinuma, Kotaro;Ichikawa, Hajime;Okubo, Riki;Sawano, Akihiro;Yoshimura, Naoya;Fujii, Fumiyuki;Mizuno, Keiju;Akamine, Yukinori</t>
  </si>
  <si>
    <t>Koganei;Tokyo;Kuki</t>
  </si>
  <si>
    <t>Japan National Institute of Information and Communications Technology;Waseda University;Kuki High School</t>
  </si>
  <si>
    <t>60032325;60023462;101954423</t>
  </si>
  <si>
    <t>Takeuchi H.</t>
  </si>
  <si>
    <t>Asymmetric sub-reflectors for spherical antennas and interferometric observations with an FPGA-based correlator</t>
  </si>
  <si>
    <t>10.1093/pasj/57.5.815</t>
  </si>
  <si>
    <t>2-s2.0-27744566743</t>
  </si>
  <si>
    <t>['rights reserved', 'pattern increases', 'paper presents', 'interfocal distance', 'elevation angle']</t>
  </si>
  <si>
    <t>This paper presents the theory and analysis of phase mode excitation of both prolate and oblate spheroidal antenna arrays in terms of spheroidal wave functions, which is an extension of the spherical counterparts reported in the literature. Theoretical and numerical results show that a spheroidal phase mode of the excitation function produces a far field radiation pattern with the same spheroidal phase mode form, and the elevation angle of that pattern increases (decreases) with the ratio of the interfocal distance of the prolate (oblate) spheroid antenna array to the wavenumber. ¬© 2005 J. of Electromagn. Waves and Appl All rights reserved.</t>
  </si>
  <si>
    <t>1431-1442</t>
  </si>
  <si>
    <t>60005510;</t>
  </si>
  <si>
    <t>56301193300;7403365955</t>
  </si>
  <si>
    <t>Huang, Mingda;Tan, Soonyim</t>
  </si>
  <si>
    <t>Huang M.</t>
  </si>
  <si>
    <t>Spheroidal phase mode processing for antenna arrays</t>
  </si>
  <si>
    <t>10.1163/156939305775701895</t>
  </si>
  <si>
    <t>2-s2.0-27744588725</t>
  </si>
  <si>
    <t>['proposed algorithms', 'orthogonal stbc', 'ofdm systems', '2 characteristics']</t>
  </si>
  <si>
    <t>Adaptive channel estimation | Space-time block coded OFDM</t>
  </si>
  <si>
    <t>In this paper, we propose adaptive channel estimation methods based on LMS and RLS for orthogonal STBC-OFDM systems with three transmit antennas. The performance of the proposed algorithms is obtained in the frequency selective channels using Hiperlan/2 characteristics.</t>
  </si>
  <si>
    <t>1333-1340</t>
  </si>
  <si>
    <t>Istanbul University - Journal of Electrical and Electronics Engineering</t>
  </si>
  <si>
    <t>60009024;60014930</t>
  </si>
  <si>
    <t>15728552000;15728826900</t>
  </si>
  <si>
    <t>√ñzbek, Berna;Yilmaz, Reyat</t>
  </si>
  <si>
    <t>Turkey;Turkey</t>
  </si>
  <si>
    <t>Izmir;Izmir</t>
  </si>
  <si>
    <t>Dokuz Eyl√ºl √úniversitesi;Izmir Y√ºksek Teknoloji Enstit√ºs√º</t>
  </si>
  <si>
    <t>60014930;60009024</t>
  </si>
  <si>
    <t>√ñzbek B.</t>
  </si>
  <si>
    <t>The adaptive channel estimation for STBC-OFDM systems</t>
  </si>
  <si>
    <t>2-s2.0-27844434660</t>
  </si>
  <si>
    <t>U.S. Army</t>
  </si>
  <si>
    <t>N62558-03-C-0012</t>
  </si>
  <si>
    <t>['transmit antennas', 'throughput performance', 'sum capacity', 'simple zero', 'significant fraction', 'selection method', 'results indicate', 'rayleigh fading', 'prohibitively complex', 'paper considers', 'optimal solutions', 'online implementation', 'known interference', 'individual users', 'increase throughput', 'forcing beamforming', 'directed toward', 'create multiple', 'based schemes', 'base station', 'attractive alternative']</t>
  </si>
  <si>
    <t>Beamforming | Downlink | Multiuser diversity</t>
  </si>
  <si>
    <t>This paper considers the problem of simultaneous multiuser downlink beamforming. The idea is to employ a transmit antenna array to create multiple "beams" directed toward the individual users, and the aim is to increase throughput, measured by sum capacity. In particular, we are interested in the practically important case of more users than transmit antennas, which requires user selection. Optimal solutions to this problem can be prohibitively complex for online implementation at the base station and entail so-called Dirty Paper (DP) precoding for known interference. Suboptimal solutions capitalize on multiuser (selection) diversity to achieve a significant fraction of sum capacity at lower complexity cost. We analyze the throughput performance in Rayleigh fading of a suboptimal greedy DP-based scheme proposed by Tu and Blum. We also propose another user-selection method of the same computational complexity based on simple zero-forcing beamforming. Our results indicate that the proposed method attains a significant fraction of sum capacity and throughput of Tu and Blum's scheme and, thus, offers an attractive alternative to DP-based schemes. ¬© 2005 IEEE.</t>
  </si>
  <si>
    <t>3857-3868</t>
  </si>
  <si>
    <t>10 I</t>
  </si>
  <si>
    <t>60029445;60022461</t>
  </si>
  <si>
    <t>6602611925;35555347100</t>
  </si>
  <si>
    <t>Dimiƒá, Goran;Sidiropoulos, Nicholas D.</t>
  </si>
  <si>
    <t>United States;Greece</t>
  </si>
  <si>
    <t>Minneapolis;Chania</t>
  </si>
  <si>
    <t>University of Minnesota Twin Cities;Technical University of Crete</t>
  </si>
  <si>
    <t>Dimiƒá G.</t>
  </si>
  <si>
    <t>On downlink beamforming with greedy user selection: Performance analysis and a simple new algorithm</t>
  </si>
  <si>
    <t>10.1109/TSP.2005.855401</t>
  </si>
  <si>
    <t>2-s2.0-27844471971</t>
  </si>
  <si>
    <t>['water bodies', 'univoltine staphylinid', 'tribe staphylinini', 'surrounding peatbogs', 'summer larvae', 'stenotopic staphylinid', 'species ),', 'overwintering stage', 'occurs exclusively', 'new generation', 'morphological structure', 'maximum number', 'larval instars', 'known eggs', 'july ).', 'immature stages', 'first time', 'existing keys', 'ecotone zones', 'diagnostic characters', 'cases interesting', 'body colour', 'also recorded', 'adults appears', 'adult habitus', 'abdominal tergites']</t>
  </si>
  <si>
    <t>Atanygnathus terminalis | Biology | Coleoptera | Egg | Keys to immature stages | Larva | Life cycle | Pupa | Staphylini | Staphylinidae | Staphylininae</t>
  </si>
  <si>
    <t>The egg, first and third (last) larval instars and pupa of Atanygnathus terminalis Er. are described for the first time, with the illustrations of structural features provided. Adult habitus and figures for aedeagus are given. Differences in the morphological structure of its first (L1) and third (L3) larval instars cover: structure of antennae, number and structure of setae on profemur, protibia, number of setae on tarsungulus, chaetotaxy of abdominal tergites I-VII and pygopod, structure of urogomphi, body colour and measurements. Diagnostic characters of immature stages are listed. Based on the newly available data for the immature stages of A. terminalis, the modifications to the existing keys to known eggs and pupae (species), as well as larvae (subtribes) of the tribe Staphylinini are proposed. A. terminalis, being a stenotopic staphylinid, occurs exclusively on high- and transitional moors preferring the ecotone zones between water bodies and the surrounding peatbogs. Under the conditions of temperate East European climate, A. terminalis is an univoltine staphylinid with spring-summer larvae (May-July). The new generation of adults appears from June to August. In August the maximum number of imagines were also recorded. The overwintering stage is the adult. 26 other, in most cases interesting, rove-beetles species collected together with A. terminalis are reported. ¬© 2005 Wiley-VCH Verlag GmbH &amp; Co. KGaA.</t>
  </si>
  <si>
    <t>173-190</t>
  </si>
  <si>
    <t>Staniec, Bernard</t>
  </si>
  <si>
    <t>Lublin</t>
  </si>
  <si>
    <t>Maria Curie-Sklodowska University in Lublin</t>
  </si>
  <si>
    <t>Staniec B.</t>
  </si>
  <si>
    <t>Description of the developmental stages of Atanygnathus terminalis (Erichson, 1839) (Coleoptera, Staphylinidae, Staphylininae), with comments on its biology</t>
  </si>
  <si>
    <t>10.1002/mmnd.200410011</t>
  </si>
  <si>
    <t>2-s2.0-27844552832</t>
  </si>
  <si>
    <t>['two modes', 'traveling wave', 'toroidal direction', 'tolerable level', 'practical uses', 'power circulation', 'plasma loading', 'mode purity', 'mode intensity', 'mixed excitation', 'metallic supports', 'metallic block', 'matching section', 'handling capability', 'good measure', 'find ways', 'fastwave traveling', 'experimental goal', 'electrical properties', 'electrical length', 'con firmed', 'back plate', 'antenna element', 'also examined']</t>
  </si>
  <si>
    <t>Combline antenna | Fast-wave current drive | Large Helical Device</t>
  </si>
  <si>
    <t>A novel stacked combline antenna was fabricated for driving plasma current in order to control the rotational transform profile in the Large Helical Device. The antenna has ten elements facilitating excitation of fastwave traveling in the toroidal direction. Each antenna element has an electrical length of a half-wavelength and is supported at the midpoint from the back plate by a metallic block. Such an antenna has two modes: even and odd. A mixed excitation of these modes will reduce the current drive efficiency. The electrical properties of this antenna were studied in an attempt to find ways of exciting a traveling wave of pure even mode. A matching section was used in combination and proved to be a good measure to improve the directionality over that of a bare combline antenna. It is con firmed in this paper that the fabricated real antenna has fairly good even-mode purity keeping the odd-mode intensity at a tolerable level. An antenna with insulating supports instead of the metallic supports is also examined, and it is found that even-mode purity is further improved. For practical uses, an entire system including impedance matching and power circulation is proposed, and sensitivity to a change in plasma loading is analyzed. Finally, the power-handling capability is discussed including estimations of plasma loading and driven current reaching an assertion of consistency with the experimental goal.</t>
  </si>
  <si>
    <t>1267-1284</t>
  </si>
  <si>
    <t>60000264;60015970;60015970;60015970;60015970;60015970;60011001;60015970;60015970;60015970;60025272;60025272;60025272;60025272;60025272;60025272;60013901;60000099;60020697</t>
  </si>
  <si>
    <t>35350902300;7401920075;35351271300;7102200764;7005502038;55573145200;35355432500;8060478300;55737950100;8052374600;7102555668;9272879500;7402002320;7402917163;8964973200;57191367050;7006111874;7005938557;8377540100</t>
  </si>
  <si>
    <t>Takeuchi, N.;Seki, T.;Saito, K.;Watari, T.;Kumazawa, R.;Mutoh, T.;Torii, Y.;Nomura, G.;Kato, A.;Shimpo, F.;Takase, Y.;Kasahara, H.;Taniguchi, T.;Wada, H.;Kasuya, N.;Yamagishi, K.;Moeller, C. P.;Saigusa, M.;Yanping, Z.</t>
  </si>
  <si>
    <t>Japan;China;Japan;United States;Japan;Japan;Japan</t>
  </si>
  <si>
    <t>Tokyo;Hefei;Toki;San Diego;Kyoto;Nagoya;Mito</t>
  </si>
  <si>
    <t>The University of Tokyo;Institute of Plasma Physics Chinese Academy of Sciences;National Institutes of Natural Sciences - National Institute for Fusion Science;General Atomics;Kyoto University;Nagoya University;Ibaraki University</t>
  </si>
  <si>
    <t>60025272;60020697;60015970;60013901;60011001;60000264;60000099</t>
  </si>
  <si>
    <t>Takeuchi N.</t>
  </si>
  <si>
    <t>Studies of the electrical properties of the LHD combline antenna</t>
  </si>
  <si>
    <t>10.13182/FST05-A1076</t>
  </si>
  <si>
    <t>2-s2.0-27844589993</t>
  </si>
  <si>
    <t>['wind tunnel', 'wind assays', 'west .)', 'sealed seeds', 'pigeon pea', 'permeable points', 'olfactory function', 'neomegalotomus parvus', 'mature pods', 'male pheromone', 'last segment', 'including pores', 'hexanic extract', 'green pods', 'four segments', 'external morphology', 'cajanus cajan', 'behavioural evidence', 'apical segment', 'amputated antennae', 'also studied', '4th segment']</t>
  </si>
  <si>
    <t>Antenna | Behaviour | Host plant | Sensilla</t>
  </si>
  <si>
    <t>The external morphology of the sensilla, including pores and permeable points on the cuticle of the antennae of adults of Neomegalotomus parvus (West.) (Heteroptera: Alydidae) was investigated with regard to their olfactory function. Behavioural evidence of olfaction, the importance of the different antennal segments in locating the host under still-air, and the responses of the insects to plants' scents and to pheromones in wind assays were also studied. With the scanning electronic microscope mechanoreceptor sensilla were found on the four segments of the antennae of N. parvus. The density of the sensilla was greater on the 4th segment. On the apical segment, sensilla with olfactory morphological traits were observed. Bugs with intact antennae located food more frequently and faster than those with blocked or amputated antennae. N. parvus preferred intact seeds to sealed seeds, but there was no preference when the last segment of the antenna was blocked. In wind tunnel, bugs were attracted to mature and green pods, and to hexanic extract of mature pods of pigeon pea, Cajanus cajan (L.) Millsp.; there was no response to panicles of rice, Oryza sativa L. or to the male pheromone.</t>
  </si>
  <si>
    <t>589-597</t>
  </si>
  <si>
    <t>Brazilian Archives of Biology and Technology</t>
  </si>
  <si>
    <t>60027866;60009625</t>
  </si>
  <si>
    <t>7201760384;6603998213</t>
  </si>
  <si>
    <t>Ventura, Maur√≠cio Ursi;Panizzi, Ant√¥nio Ricardo</t>
  </si>
  <si>
    <t>Brazil;Brazil</t>
  </si>
  <si>
    <t>Londrina;Brasilia</t>
  </si>
  <si>
    <t>Universidade Estadual de Londrina;Empresa Brasileira de Pesquisa Agropecu√°ria - Embrapa</t>
  </si>
  <si>
    <t>Ventura M.U.</t>
  </si>
  <si>
    <t>Morphology of olfactory sensilla and its role in host plant recognition by Neomegalotomus parvus (Westwood) (Heteroptera: Alydidae)</t>
  </si>
  <si>
    <t>10.1590/S1516-89132005000500012</t>
  </si>
  <si>
    <t>2-s2.0-27944500203</t>
  </si>
  <si>
    <t>Minist√®re des Affaires Etrang√®res</t>
  </si>
  <si>
    <t>02 412 062</t>
  </si>
  <si>
    <t>['within range', 'rights reserved', 'recruiting pheromone', 'recruit nestmates', 'nestmates behaving', 'moves quickly', 'individual forages', 'group hunting', 'elsevier sas', 'detect prey', '3 cm']</t>
  </si>
  <si>
    <t>Cameroon | Paratrechina longicornis | Predatory behaviour | Tramp ants</t>
  </si>
  <si>
    <t>Workers of the pest ant Paratrechina longicornis participate in a type of group hunting. Each individual forages with its long antennae wide open and moves quickly (6.3 cm/s) along an erratic path surrounded by nestmates behaving in the same way and within range of a recruiting pheromone. They detect prey by contact with successful workers singly capturing and retrieving small prey and seizing larger ones by an appendage. Then they recruit nestmates at short-range; all together they spread-eagle the prey and retrieve them whole. ¬© 2005 Acad√©mie des sciences. Published by Elsevier SAS. All rights reserved.</t>
  </si>
  <si>
    <t>1025-1030</t>
  </si>
  <si>
    <t>Comptes Rendus - Biologies</t>
  </si>
  <si>
    <t>October/November 2005</t>
  </si>
  <si>
    <t>60070927;60070927;60070927;60070927;60027245;60027245</t>
  </si>
  <si>
    <t>6602545828;6507556189;6603242422;9435580700;7004209654;7102263144</t>
  </si>
  <si>
    <t>Kenne, Martin;Mony, Ruth;Tindo, Maurice;Kamaha Njaleu, Lydie Carole;Orivel, Jer√¥me;Dejean, Alain</t>
  </si>
  <si>
    <t>Cameroon;France</t>
  </si>
  <si>
    <t>Douala;Toulouse</t>
  </si>
  <si>
    <t>University of Douala;Universite Paul Sabatier Toulouse III</t>
  </si>
  <si>
    <t>60070927;60027245</t>
  </si>
  <si>
    <t>Kenne M.</t>
  </si>
  <si>
    <t>The predatory behaviour of a tramp ant species in its native range</t>
  </si>
  <si>
    <t>S1631069105001630</t>
  </si>
  <si>
    <t>10.1016/j.crvi.2005.09.001</t>
  </si>
  <si>
    <t>2-s2.0-28044442926</t>
  </si>
  <si>
    <t>['wire traveling', 'wave antennas', 'thz pulses', 'similar behavior', 'reciprocity principle', 'pulses generated', 'photoconductive switch', 'metal tip', 'effects related', 'broadband nature', 'antenna characteristics', 'angular dependence']</t>
  </si>
  <si>
    <t>We investigate the antenna characteristics of a metal tip coupled to terahertz (THz) pulses generated from a photoconductive switch, Enhanced terahertz pulse emission is observed with the metal tip in contact with one of the electrodes of the photoconductive switch. Measurements of the angular dependence of the emitted THz radiation show that the metal tip acts as a highly directional antenna with radiation patterns well described by the theory for long-wire traveling-wave antennas. Similar behavior is observed for the metal tip acting as a THz pulse receiver, in accordance with the reciprocity principle. Effects related to the broadband nature of the THz pulses are discussed. ¬© 2005 Optical Society of America.</t>
  </si>
  <si>
    <t>2357-2365</t>
  </si>
  <si>
    <t>Journal of the Optical Society of America B: Optical Physics</t>
  </si>
  <si>
    <t>60030835;60030835;60030835;60030835;60030835</t>
  </si>
  <si>
    <t>35231690400;57198417357;55714920100;7402429572;6701756700</t>
  </si>
  <si>
    <t>Walther, Markus;Chambers, Geoffrey S.;Liu, Zhigang;Freeman, Mark R.;Hegmann, Frank A.</t>
  </si>
  <si>
    <t>Edmonton</t>
  </si>
  <si>
    <t>University of Alberta</t>
  </si>
  <si>
    <t>Walther M.</t>
  </si>
  <si>
    <t>Emission and detection of terahertz pulses from a metal-tip antenna</t>
  </si>
  <si>
    <t>10.1364/JOSAB.22.002357</t>
  </si>
  <si>
    <t>2-s2.0-28044446356</t>
  </si>
  <si>
    <t>Ministero dell‚ÄôIstruzione, dell‚ÄôUniversit√† e della Ricerca</t>
  </si>
  <si>
    <t>MIUR</t>
  </si>
  <si>
    <t>['uplink transmissions', 'proposed schemes', 'potential candidates', 'numerical results', 'next generation', 'new pre', 'multi carrier', 'investigate pre', 'former also', 'existing pre', 'equalizer techniques', 'equalizer solutions', 'equalization schemes']</t>
  </si>
  <si>
    <t>Time division duplex (TDD) multi carrier-code division multiple access (MC-CDMA) systems have recently been proposed as potential candidates for next generation (4G) technology. In order to mitigate multiple access interference, in this paper we investigate pre-equalization schemes for both downlink and uplink transmissions, the former also in a multiple transmit antenna scenario. In particular, new pre-equalizer techniques are introduced and complexity issues addressed. Numerical results are given to highlight the effectiveness of the proposed schemes with respect to other existing pre-equalizer solutions. ¬© Springer 2005.</t>
  </si>
  <si>
    <t>60000481;60028868;60028868-60000481;60000481;60000481</t>
  </si>
  <si>
    <t>6603207680;6602643889;7103166494;7004661393;7004477416</t>
  </si>
  <si>
    <t>Bisaglia, P.;Sanguinetti, L.;Morelli, M.;Benvenuto, N.;Pupolin, S.</t>
  </si>
  <si>
    <t>Pisa;Padua</t>
  </si>
  <si>
    <t>Universit√† di Pisa;Universit√† degli Studi di Padova</t>
  </si>
  <si>
    <t>60028868;60000481</t>
  </si>
  <si>
    <t>Bisaglia P.</t>
  </si>
  <si>
    <t>Pre-equalization techniques for downlink and uplink TDD MC-CDMA systems</t>
  </si>
  <si>
    <t>10.1007/s11277-005-8736-8</t>
  </si>
  <si>
    <t>2-s2.0-28044457196</t>
  </si>
  <si>
    <t>['wandering rivers', 'wandering gravel', 'vegetation colonization', 'unit bars', 'underlying sediments', 'two rivers', 'two kilometer', 'squamish rivers', 'slipface strata', 'similar architecture', 'signature characteristics', 'seven styles', 'sedimentary packages', 'sedimentary mechanisms', 'river successions', 'penetrating radar', 'moderate proportions', 'moderate abundance', 'low number', 'linkages reveal', 'island formation', 'internal architecture', 'integrating ground', 'gravelly edges', 'gravelly deposition', 'gravelly barforms', 'fill deposits', 'different proportions', 'depositional model', 'consequently preserves', 'confluence scourand', 'compound bars', 'complete channel', 'common strata', 'coherent patterns', 'chute fill', 'channel network', 'channel fills', 'channel fill', 'channel banks', 'channel avulsions', 'british columbia', 'braiding rivers', 'bed rivers', 'bed fraser', 'bar sedimentation', 'bar interiors', 'bar growth', 'bar deposits', 'alluvial architecture', 'accretion deposits']</t>
  </si>
  <si>
    <t>The alluvial architecture and evolution of two kilometer-scale compound bars in the wandering gravel-bed Fraser and Squamish rivers, British Columbia, Canada, are described. Integrating ground-penetrating radar, bathymetry, and aerial photographs enables the internal architecture to be linked to the evolution of the gravelly barforms over the previous 50 years. These linkages reveal the sedimentary mechanisms that formed the various architectural packages within compound bars and unit bars. Growth of compound bars is controlled by the accretion of unit bars onto discrete segments along their gravelly edges. The attachment of unit bars deflects the thalweg to impinge on and erode specific portions of bars and channel banks. Bar growth leads to the stabilization of bars, vegetation colonization of bar interiors, and island formation. It is the formation of islands, along with channel avulsions, that maintains channel division in wandering rivers. Seven styles of gravelly deposition are imaged in the alluvial architecture. Vertical-accretion deposits formed from the deposition of gravelly bedload sheets are the most common strata. A moderate abundance of slipface deposits preserves high-relief bar margins. Lateral accretion dominates point-bar deposits. Downstream-accretion deposits govern some phases of down-bar growth. Partial and complete channel-fill and chute-fill deposits are eroded into underlying sediments, as are scour-and-fill deposits. Upstream-accretion deposits are uncommon. A depositional model of gravelly channel bars in the two rivers is presented and reveals that the architecture is made up of depositional styles similar to those observed in braiding-river successions, although the sedimentary packages are preserved in different proportions. Differences in braiding-river and wandering-river sedimentology largely reflect the relatively frequent migration of channels and bars in braiding rivers, which preserve high proportions of channel fill and chute fill, and confluence scourand-fill deposits. Conversely, the moderately stable island and channel network in wandering rivers limits channel shifting and consequently preserves a low number of channel fills. Moderate proportions of slipface strata and coherent patterns of sand deposition along bar tops provide evidence of comparatively uniform flow patterns in independent channel segments divided by islands. These patterns of bar sedimentation and channel shifting preserved in the alluvial architecture appear to be signature characteristics of wandering rivers. The occurrence of similar architecture in both the Fraser and Squamish rivers suggests that the model likely applies to most wandering gravel-bed rivers. Copyright ¬© 2005, SEPM (Society for Sedimentary Geology).</t>
  </si>
  <si>
    <t>844-860</t>
  </si>
  <si>
    <t>60018491-60075482;60018491</t>
  </si>
  <si>
    <t>9635323000;6701543085</t>
  </si>
  <si>
    <t>Wooldridge, Colin L.;Hickin, E. J.</t>
  </si>
  <si>
    <t>Calgary;Burnaby</t>
  </si>
  <si>
    <t>Encana Corporation;Simon Fraser University</t>
  </si>
  <si>
    <t>60075482;60018491</t>
  </si>
  <si>
    <t>Wooldridge C.L.</t>
  </si>
  <si>
    <t>Radar architecture and evolution of channel bars in wandering gravel-bed rivers: Fraser and Squamish rivers, British Columbia, Canada</t>
  </si>
  <si>
    <t>10.2110/jsr.2005.066</t>
  </si>
  <si>
    <t>2-s2.0-28244452836</t>
  </si>
  <si>
    <t>['xylem vessels', 'wild populations', 'stylet insertion', 'polyphagous insect', 'plants resulted', 'host plants', 'feeds primarily', 'efficient vector', 'coagulata seemed', 'causal agent', 'branch position', 'antennae resulted', 'agricultural crops']</t>
  </si>
  <si>
    <t>Feeding behavior | Plant disease | Vector</t>
  </si>
  <si>
    <t>The sharpshooter Homalodisca coagulata Say (Hemiptera: Cicadellidae) is a polyphagous insect that feeds primarily from the xylem vessels of host plants. This insect is an efficient vector of the xylem-limited, plant-pathogenic bacterium Xylella fastidiosa Wells, which is the causal agent of several important diseases in ornamental and agricultural crops. In wild populations, H. coagulata have been observed to almost exclusively orient with their anterior facing toward the roots (AFR), regardless of branch position. The orientation of H. coagulata seemed to be chosen before stylet insertion. Neither masking plant chemical and morphological surface cues nor placing test plants in the absence of light affected body posture. The introduction of 1.5-V direct current electricity to the plants resulted in altered body positioning. Removal of both front tarsi influenced body position; however, removal of only the right or left front tarsi had no effect on H. coagulata body position. Removal or masking of right, left, or both antennae resulted in altered body position. ¬© 2005 Entomological Society of America.</t>
  </si>
  <si>
    <t>814-819</t>
  </si>
  <si>
    <t>60029526;60029526;60029526;60029526</t>
  </si>
  <si>
    <t>6602085733;26661314000;7004169497;9248961700</t>
  </si>
  <si>
    <t>Bextine, Blake R.;Jackson, Brian C.;Harshman, David B.;Miller, Thomas A.</t>
  </si>
  <si>
    <t>Riverside</t>
  </si>
  <si>
    <t>University of California, Riverside</t>
  </si>
  <si>
    <t>Bextine B.</t>
  </si>
  <si>
    <t>Homalodisca coagulata (Hemiptera: Cicadellidae) feeding posture</t>
  </si>
  <si>
    <t>10.1603/0013-8746(2005)098[0814:HCHCFP]2.0.CO;2</t>
  </si>
  <si>
    <t>2-s2.0-28244475739</t>
  </si>
  <si>
    <t>['real time', 'power inversion', 'paper presents', 'moving jammers', 'lcmv ).', 'jammers coming', 'highly suppress', 'fixed jammers', 'desired directions', 'antenna array']</t>
  </si>
  <si>
    <t>Adaptive antenna | Anti-jamming | GPS | LCMV | Power inversion algorithm</t>
  </si>
  <si>
    <t>This paper presents a new algorithm based on the power inversion (PI) and the linearly constrained minimum variance (LCMV). This algorithm is capable of adjusting the weights of the antenna array in real time to respond to and improve the global positioning system (GPS) received signals coming from the desired directions and at the same time to highly suppress the jammers coming from the other directions. The simulation is performed for fixed and moving jammers. It indicates that this structure can give deeper nulls, more than 115 dB depths for fixed jammers and more than 94 dB depths for moving jammers.</t>
  </si>
  <si>
    <t>153-160</t>
  </si>
  <si>
    <t>Chinese Journal of Aeronautics</t>
  </si>
  <si>
    <t>60013789;60013789</t>
  </si>
  <si>
    <t>57212986064;9737236600</t>
  </si>
  <si>
    <t>Mohamed, E. A.;Tan, Zhan Zhong</t>
  </si>
  <si>
    <t>Beihang University</t>
  </si>
  <si>
    <t>Mohamed E.</t>
  </si>
  <si>
    <t>Adaptive antenna utilizing power inversion and linearly constrained minimum variance algorithms</t>
  </si>
  <si>
    <t>S100093611160321X</t>
  </si>
  <si>
    <t>10.1016/S1000-9361(11)60321-X</t>
  </si>
  <si>
    <t>2-s2.0-28444437693</t>
  </si>
  <si>
    <t>ANI-0220287</t>
  </si>
  <si>
    <t>['receive antennas', 'proposed scheme', 'orthogonal frequency', 'interleaved space', 'frequency diversity', 'exploit space', 'efficient method', 'division multiplexing', 'diversity order', 'decoding complexity', 'data rate', 'analytical bounds', 'also developed']</t>
  </si>
  <si>
    <t>Bit-interleaved coded modulation (BICM) | Constellation preceding | Frequency diversity | Orthogonal frequency-division multiplexing (OFDM) | Space-time coding | Sphere decoding</t>
  </si>
  <si>
    <t>We present an orthogonal frequency-division multiplexing (OFDM) system with bit-interleaved space-frequency coded modulation for frequency-selective fading channels employing multiple transmit and receive antennas. OFDM is used to transform a frequency-selective fading channel into multiple flat fading channels, and space-frequency trellis coding combined with bit-interleaving is used to exploit space and frequency diversity. The performance of such an approach is evaluated by analytical bounds and simulation. The proposed scheme is an efficient method to employ multiple transmit antennas to increase the data rate and, at the same time, improve the performance by means of increased diversity obtained with bit-interleaved coded modulation and multiple receive antennas. A block preceding method is proposed to further improve the diversity order. An efficient sphere decoding algorithm is also developed for reducing the decoding complexity of the proposed scheme. ¬© 2005 IEEE.</t>
  </si>
  <si>
    <t>2256-2266</t>
  </si>
  <si>
    <t>100400731;60000251-60013959</t>
  </si>
  <si>
    <t>6602316837;7403531382</t>
  </si>
  <si>
    <t>Rende, Deniz;Wong, Tan F.</t>
  </si>
  <si>
    <t>Gainesville;New York;Palm Bay</t>
  </si>
  <si>
    <t>University of Florida;IEEE;Conexant Systems, Inc.</t>
  </si>
  <si>
    <t>60013959;60000251;100400731</t>
  </si>
  <si>
    <t>Rende D.</t>
  </si>
  <si>
    <t>Bit-interleaved space-frequency coded modulation for OFDM systems</t>
  </si>
  <si>
    <t>10.1109/TWC.2005.853816</t>
  </si>
  <si>
    <t>2-s2.0-28444440638</t>
  </si>
  <si>
    <t>F49620-02-1-0339</t>
  </si>
  <si>
    <t>['suppress radiation', 'physical sources', 'horizontal directions', 'ground plane', 'general technique', 'directions along']</t>
  </si>
  <si>
    <t>Antenna array mutual coupling | Antenna radiation patterns | Microstrip antennas | Microstrip arrays</t>
  </si>
  <si>
    <t>Microstrip (patch) antennas usually strongly radiate in directions along the ground plane. This effect causes unwanted radiation patterns and increased coupling among array elements. Dielectric polarization currents are identified as physical sources of this radiation. A general technique is proposed to compensate these currents and suppress radiation in horizontal directions. ¬© 2005 IEEE.</t>
  </si>
  <si>
    <t>3469-3476</t>
  </si>
  <si>
    <t>60027561;60068815;60027561</t>
  </si>
  <si>
    <t>7103334682;7005436133;35238156300</t>
  </si>
  <si>
    <t>Nikoliƒá, Marija M.;Djordjeviƒá, Antonije R.;Nehorai, Arye</t>
  </si>
  <si>
    <t>Serbia;United States</t>
  </si>
  <si>
    <t>Belgrade;Chicago</t>
  </si>
  <si>
    <t>University of Belgrade;University of Illinois at Chicago</t>
  </si>
  <si>
    <t>60068815;60027561</t>
  </si>
  <si>
    <t>Nikoliƒá M.</t>
  </si>
  <si>
    <t>Microstrip antennas with suppressed radiation in horizontal directions and reduced coupling</t>
  </si>
  <si>
    <t>10.1109/TAP.2005.858847</t>
  </si>
  <si>
    <t>2-s2.0-28644446494</t>
  </si>
  <si>
    <t>['tm11 mode', 'successively made', 'signal reflected', 'scan rate', 'progressive variation', 'mechanical reflectarray', 'elements spaced', 'electronic components', 'broadside without', 'beam scan', 'automatically scanned', 'array acts', '10 ¬∞']</t>
  </si>
  <si>
    <t>Beam scanning | Circular polarization | Reflectarry | Spatial phase shifter</t>
  </si>
  <si>
    <t>In this communication, we present an all mechanical reflectarray which uses only rotating circular disks immersed in a circularly polarized field in order to effect an repetitively scanned beam. Here, each disk in the array acts as a spatial phase shifter and is constructed from a peripherally short circuited circular patch antenna operated in TM11 mode. The disks are arranged as an N √ó 1 linear array and each disk is successively made to rotate at Œ©, 2Œ©,..., NŒ©. When illuminated with an incident circularly polarized wave this results in a progressive variation of spatially encoded phase across the array which enables the signal reflected from it to be automatically scanned from broadside without the need for any electronic components. The scan rate for the arrangement is determined by the speed of rotation of the slowest element Œ©. Far field results illustrating beam steering for a 5 √ó 1 array of such elements spaced at 0.69 Œª shows that is possible to achieve up to 10¬∞ of beam scan from broadside. ¬© 2005 IEEE.</t>
  </si>
  <si>
    <t>3842-3844</t>
  </si>
  <si>
    <t>Fusco, V. F.</t>
  </si>
  <si>
    <t>Belfast</t>
  </si>
  <si>
    <t>Queen's University Belfast</t>
  </si>
  <si>
    <t>Fusco V.</t>
  </si>
  <si>
    <t>Mechanical beam scanning reflectarray</t>
  </si>
  <si>
    <t>10.1109/TAP.2005.858828</t>
  </si>
  <si>
    <t>2-s2.0-28644449615</t>
  </si>
  <si>
    <t>['proposed antenna', 'narrow slit', 'impedance bandwidth', 'frequency band', 'compact ultra', '9 ghz', '11 ghz']</t>
  </si>
  <si>
    <t>Microstrip-fed antenna frequency notch | Ultra-wideband (UWB) | Wideband antenna</t>
  </si>
  <si>
    <t>A novel and compact ultra-wideband (UWB) microstrip-fed monopole antenna having frequency band notch function is presented. To increase the impedance bandwidth of an antenna, a narrow slit is used. By inserting a modified inverted U-slot on the proposed antenna, the frequency band notch characteristic is obtained. The designed antenna satisfies the voltage standing wave ratio requirement of less than 2.0 in the frequency band between 3 and 11 GHz while showing the band rejection performance in the frequency band of 5.0 to 5.9 GHz. ¬© 2005 IEEE.</t>
  </si>
  <si>
    <t>766-768</t>
  </si>
  <si>
    <t>60024872;60028876;60024872</t>
  </si>
  <si>
    <t>55455644500;7601372989;56535582400</t>
  </si>
  <si>
    <t>Chung, Kyungho;Kim, Jaemoung;Choi, Jaehoon</t>
  </si>
  <si>
    <t>Incheon;Seoul</t>
  </si>
  <si>
    <t>Inha University;Hanyang University</t>
  </si>
  <si>
    <t>60028876;60024872</t>
  </si>
  <si>
    <t>Chung K.</t>
  </si>
  <si>
    <t>Wideband microstrip-fed monopole antenna having frequency band-notch function</t>
  </si>
  <si>
    <t>10.1109/LMWC.2005.858969</t>
  </si>
  <si>
    <t>2-s2.0-28744458961</t>
  </si>
  <si>
    <t>['orthogonal space', 'method enlarges', 'four antennae', 'even better', 'communication engineers', 'codes proposed', 'also analyzed']</t>
  </si>
  <si>
    <t>Full rate | Quasi-orthogonal space-time block codes | Space-time block codes</t>
  </si>
  <si>
    <t>In this letter, a novel general design method of quasi-orthogonal space-time block codes for four antennae is presented. Comparison with the design method proposed by Jafarkhani, this method enlarges the number of quasi-orthogonal space-time block codes. The performance of these codes is also analyzed and the simulation results show that it is similar to even better than that of the codes proposed by Jafarkhani. Copyright ¬© 2005 The Institute of Electronics, Information and Communication Engineers.</t>
  </si>
  <si>
    <t>3244-3247</t>
  </si>
  <si>
    <t>60025084-60082199;60025084</t>
  </si>
  <si>
    <t>57206608883;7402285003</t>
  </si>
  <si>
    <t>Zhao, Yan;He, Chen</t>
  </si>
  <si>
    <t>Shanghai;Shanghai</t>
  </si>
  <si>
    <t>Shanghai University of Electric Power;Shanghai Jiao Tong University</t>
  </si>
  <si>
    <t>60082199;60025084</t>
  </si>
  <si>
    <t>Zhao Y.</t>
  </si>
  <si>
    <t>Design and performance analysis of quasi-orthogonal space-time block codes for four antennae</t>
  </si>
  <si>
    <t>10.1093/ietfec/e88-a.11.3244</t>
  </si>
  <si>
    <t>2-s2.0-29144441203</t>
  </si>
  <si>
    <t>['wide range', 'using adaptive', 'update size', 'tdma system', 'selective fading', 'results include', 'presented recently', 'one bit', 'flat fading', 'feedback information', 'fading speed', 'communication engineers', 'almost equivalent']</t>
  </si>
  <si>
    <t>Feedback bits | Feedback-type adaptive array antenna | Frequency division duplexed</t>
  </si>
  <si>
    <t>The purpose of this paper is to improve a feedback-type adaptive array antenna (AAA) with feedback information quantized by one bit which was presented recently on TDMA system by an author of this paper. The improvement is made by using adaptive, instead of constant, update size of adaptive antenna weights control. Computer simulation results show that the performance of this system is improved to be almost equivalent to the performance of a system without quantization of the feedback information for wide range of fading speed. The results include the effect of control delay time and the maximum Doppler frequency under flat fading and frequency-selective fading. Copyright ¬© 2005 The Institute of Electronics, Information and Communication Engineers.</t>
  </si>
  <si>
    <t>4074-4079</t>
  </si>
  <si>
    <t>60011047-60000251;60011047-60000251-101697572</t>
  </si>
  <si>
    <t>55933329100;7005940532</t>
  </si>
  <si>
    <t>Shokair, Mona;Akaiwa, Yoshihiko</t>
  </si>
  <si>
    <t>Fukuoka;New York;</t>
  </si>
  <si>
    <t>Kyushu University;IEEE;IEICE of Japan</t>
  </si>
  <si>
    <t>60011047;60000251;101697572</t>
  </si>
  <si>
    <t>Shokair M.</t>
  </si>
  <si>
    <t>A feedback type adaptive array antenna with one bit feedback information and adaptive update size in FDD system</t>
  </si>
  <si>
    <t>10.1093/ietcom/e88-b.10.4074</t>
  </si>
  <si>
    <t>2-s2.0-29144442413</t>
  </si>
  <si>
    <t>['significant change', 'realistic spatio', 'effectively distinguish', 'easily realized', 'core idea', 'communication engineers', 'bs ).', 'based system', 'base station', 'accurately estimate']</t>
  </si>
  <si>
    <t>Adaptive array antenna | IEEE802.11a | OFDM | Space division multiple access</t>
  </si>
  <si>
    <t>In this letter, we present a space division multiple access (SDMA) approach for IEEE802.11a-based system employing pre-fast Fourier transform (FFT) adaptive array antenna (AAA) at base station (BS). As the core idea, we propose a preamble subcarrier assignment method to generate different preambles for different users using the same signal burst structure defined by IEEE802.11a, by which BS can effectively distinguish each user from other users and accurately estimate the channel impulse response (CIR) for each user. In this way, SDMA can be easily realized with no significant change in IEEE802.11a-based system. The performance of the proposed SDMA system is evaluated by computer simulation using a realistic spatio-temporal indoor wireless channel model. Copyright ¬© 2005 The Institute of Electronics, Information and Communication Engineers.</t>
  </si>
  <si>
    <t>4133-4137</t>
  </si>
  <si>
    <t>60024322;60024322</t>
  </si>
  <si>
    <t>8396143300;7401708096</t>
  </si>
  <si>
    <t>Jia, Yunjian;Hara, Shinsuke</t>
  </si>
  <si>
    <t>Suita</t>
  </si>
  <si>
    <t>Osaka University</t>
  </si>
  <si>
    <t>Jia Y.</t>
  </si>
  <si>
    <t>An SDMA approach with preamble subcarrier assignment for IEEE802.11a-based OFDM signals</t>
  </si>
  <si>
    <t>10.1093/ietcom/e88-b.10.4133</t>
  </si>
  <si>
    <t>2-s2.0-29144444350</t>
  </si>
  <si>
    <t>['wide bandwidth', 'well balanced', 'way divider', 'verified experimentally', 'radiating waveguide', 'mom analysis', 'left halves', 'inductive post', 'frequency bandwidth', 'feed waveguide', 'fed single', 'equally divided', 'cross junction', 'corporate feed', 'communication engineers', 'based upon', 'alternating phase', '3 ghz', '20 db', '1 db', '0 degrees']</t>
  </si>
  <si>
    <t>Alternating phase feed | Corporate feed | Divider | Inductive post | Single-layer slotted waveguide arrays</t>
  </si>
  <si>
    <t>In this paper, a three-way divider is proposed for a partially-corporate feed in an alternating phase-fed single-layer slotted waveguide array. The divider is placed at the middle of the feed waveguide and reduces the long line effects; the frequency bandwidth is doubled. It is a kind of cross junction with one input port and three output ports; most of the power is equally divided into the right and left halves of the feed waveguide while the rest of power goes straight into the center radiating waveguide. Based upon the moment method design of the three-way divider, an inductive post is introduced for wide band power dividing control to the radiating waveguide. Reflection is below -20 dB over a wide bandwidth of 24.3-26.3 GHz, and the range of power dividing ratio ranges from 1/43 to 1/4. The amplitude and the phase from the two output ports to the feed waveguide are well balanced, and the differences are less than 0.1 dB and 5.0 degrees, respectively. The MoM analysis and the wide band design are verified experimentally in the 4 GHz band. Copyright ¬© 2005 The Institute of Electronics, Information and Communication Engineers.</t>
  </si>
  <si>
    <t>4339-4345</t>
  </si>
  <si>
    <t>60031126-60015540;60031126-60000251;60031126-60000251-119056837-119055984-119056030-101951863</t>
  </si>
  <si>
    <t>55704475000;7006899159;35495699200</t>
  </si>
  <si>
    <t>Zhang, Miao;Hirokawa, Jiro;Ando, Makoto</t>
  </si>
  <si>
    <t>Japan;Japan;United States;;;;United States</t>
  </si>
  <si>
    <t>Tokyo;Tokyo;New York;;;;</t>
  </si>
  <si>
    <t>Tokyo Institute of Technology;Japan Society for the Promotion of Science;IEEE;Technical Group of Electromagnetic Theory;Commission B of URSI;Electronic Society of IEICE;Propagation Society</t>
  </si>
  <si>
    <t>60031126;60015540;60000251;119056837;119056030;119055984;101951863</t>
  </si>
  <si>
    <t>Zhang M.</t>
  </si>
  <si>
    <t>A three-way divider for partially-corporate feed in an alternating phase-fed single-layer slotted waveguide array</t>
  </si>
  <si>
    <t>10.1093/ietcom/e88-b.11.4339</t>
  </si>
  <si>
    <t>2-s2.0-29144455396</t>
  </si>
  <si>
    <t>['wide range', 'form expression', 'conventional weights', 'communication engineers']</t>
  </si>
  <si>
    <t>Peak transmit power | Transmit antenna diversity | Transmitter weights</t>
  </si>
  <si>
    <t>The optimal antenna weighting scheme that minimizes the average bit error rate in a closed-loop transmit antenna diversity system is investigated under the assumption that channel state information is provided at both the transmitter and the receiver. A closed-form expression for the optimal transmitter weights is derived with a fixed average transmit power constraint. Also, the effect of limited peak transmit power on the performance of the optimal weighting method is analyzed. Base on this analysis, it is shown that the proposed transmitter weights yield significant performance improvements over the conventional weights on the wide range of practical system parameters. Copyright ¬© 2005 The Institute of Electronics, Information and Communication Engineers.</t>
  </si>
  <si>
    <t>4121-4124</t>
  </si>
  <si>
    <t>60010484;60007522;60010484</t>
  </si>
  <si>
    <t>36014524400;56329984800;57191670767</t>
  </si>
  <si>
    <t>Lee, Ye Hoon;Kim, Nam Soo;Park, Seung Young</t>
  </si>
  <si>
    <t>Suwon;Cheongju</t>
  </si>
  <si>
    <t>Samsung Group;Cheongju University</t>
  </si>
  <si>
    <t>60010484;60007522</t>
  </si>
  <si>
    <t>Lee Y.</t>
  </si>
  <si>
    <t>Space-time domain optimization of transmitter weights in closed-loop transmit antenna diversity</t>
  </si>
  <si>
    <t>10.1093/ietcom/e88-b.10.4121</t>
  </si>
  <si>
    <t>2-s2.0-29144458201</t>
  </si>
  <si>
    <t>['transmit antennas', 'transmission scheme', 'snr ).', 'signal processing', 'researched widely', 'received signals', 'output signal', 'noise ratio', 'multiple antennas', 'modulation schemes', 'mimo systems', 'mimo system', 'input multiple', 'computer simulation', 'communication engineers', 'coding rates']</t>
  </si>
  <si>
    <t>MIMO | Throughput | Transmission control</t>
  </si>
  <si>
    <t>Recently, multiple-input multiple-output (MIMO) systems that realize high bit rate data transmission with multiple antennas at both transmitter and receiver have drawn much attention for their high spectral efficiency. In MIMO systems, space division multiplexing (SDM) has been researched widely. In SDM, the input data symbols are transmitted from multiple transmit antennas at the transmitter, and the output data symbols are extracted by the signal processing at the receiver. In recent wireless communications, the environments that the number of transmit antennas is larger than that of receive antennas often exist. Under such environments, the MIMO system that transmits independent data streams from each transmit antenna simultaneously cannot separate the received signals, and the signal quality deteriorates largely. Therefore, we need the scheme that attains high quality and high throughput data transmission under such environments. In this paper, we propose a throughput maximization transmission control scheme for MIMO systems. The proposed transmission control scheme selects a transmission scheme (a set of transmit antennas, modulation schemes, and coding rates) with maximum throughput based on output signal to interference and noise ratio (SINR) and output signal to noise ratio (SNR). We show that the proposed transmission control scheme attains high throughput by our computer simulation. Copyright ¬© 2005 The Institute of Electronics, Information and Communication Engineers.</t>
  </si>
  <si>
    <t>4040-4045</t>
  </si>
  <si>
    <t>60025141;100563113-119056493;60025997-60000251-60094306;60025141</t>
  </si>
  <si>
    <t>7102353178;35781600100;7202417835;10044638600</t>
  </si>
  <si>
    <t>Suto, Kenji;Hara, Yoshitaka;Ohtsuki, Tomoaki;Takei, Yoshikazu</t>
  </si>
  <si>
    <t>Switzerland;Japan;Japan;United States;;France</t>
  </si>
  <si>
    <t>Geneva;Tokyo;Tokyo;New York;;Rennes</t>
  </si>
  <si>
    <t>SITA;Keio University;Tokyo University of Science;IEEE;Centre Europe B.V. (ITE;Mitsubishi Electric Information Technology Centre Europe B.V. (ITE)</t>
  </si>
  <si>
    <t>60094306;60025997;60025141;60000251;119056493;100563113</t>
  </si>
  <si>
    <t>Suto K.</t>
  </si>
  <si>
    <t>Throughput maximization transmission control scheme for MIMO systems</t>
  </si>
  <si>
    <t>10.1093/ietcom/e88-b.10.4040</t>
  </si>
  <si>
    <t>2-s2.0-29144474511</t>
  </si>
  <si>
    <t>['word hopping', 'theoretical analysis', 'srch scheme', 'significantly reduce', 'previous symbol', 'pattern allocation', 'ochm scheme', 'large number', 'diversity gain', 'communication engineers', '1 ].', '1 ],']</t>
  </si>
  <si>
    <t>Group-level random codeword hopping-pattern allocation | Interbeam softer handoff | Orthogonal code hopping multiplexing | Switched-beam array antenna</t>
  </si>
  <si>
    <t>Our previously proposed orthogonal code hopping multiplexing (OCHM) [1], [2] scheme is designed to accommodate a large number of bursty downlink users. However, it may undergo link quality degradation due to symbol perforations occurring when all code-collision symbol values are not identical. In this letter, a group-level random code-word hopping-pattern allocation (GRCHA) scheme is proposed to produce fewer symbol perforations than the previous symbol-by-symbol random codeword hopping (SRCH) of OCHM [1]. The proposed GRCHA scheme combined with the spatial filtering capability of switched-beam array antennas (SBAA) is expected to significantly reduce the symbol perforation probability in the OCHM scheme, and inter-beam softer handoff is applied to cope with high symbol perforation probability for users in overlapping beam areas of SBAA. The performance is evaluated by theoretical analysis and simulation in terms of the average symbol perforation probability. The proposed GRCHA scheme yields better performance than the SRCH scheme and the dedicated codeword allocation scheme, and the diversity gain of inter-beam softer handoff mitigates the effect of high symbol perforation probability for users in the overlapping beam areas. Copyright ¬© 2005 The Institute of Electronics, Information and Communication Engineers.</t>
  </si>
  <si>
    <t>4107-4111</t>
  </si>
  <si>
    <t>60032144;60003780;60032144</t>
  </si>
  <si>
    <t>57195525869;7501834023;7101685092</t>
  </si>
  <si>
    <t>Chung, Jae Hoon;Park, Suwon;Sung, Dan Keun</t>
  </si>
  <si>
    <t>Daejeon;Suwon</t>
  </si>
  <si>
    <t>Korea Advanced Institute of Science and Technology;Samsung Electronics Co. Ltd.</t>
  </si>
  <si>
    <t>60032144;60003780</t>
  </si>
  <si>
    <t>Chung J.</t>
  </si>
  <si>
    <t>Symbol perforation reduction schemes for orthogonal code hopping multiplexing</t>
  </si>
  <si>
    <t>10.1093/ietcom/e88-b.10.4107</t>
  </si>
  <si>
    <t>2-s2.0-29144480043</t>
  </si>
  <si>
    <t>['reduced complexity', 'q function', 'proposed scheme', 'paper shows', 'paper proposes', 'optimal scheme', 'modulation indices', 'mimo system', 'detection ordering', 'communication engineers']</t>
  </si>
  <si>
    <t>Adaptive modulation | Detection ordering | MIMO systems | Ordered successive interference canceller (OSIC)</t>
  </si>
  <si>
    <t>This paper proposes a new detection ordering scheme, which minimizes average error rate of the MIMO system with per antenna rate control. This paper shows an optimal scheme minimizing average error rate expressed by the Q function, and simplifies the optimal scheme by using the minimum equivalent SINR scaled by modulation indices, based on approximated error rate. In spite of reduced complexity, the simplified scheme demonstrates the almost same performance as the optimal scheme. Owing to the diversity of detection ordering, the proposed scheme has over 2 dB higher SNR gain at the BER of 10-3 than the existing ordering schemes in balanced array size systems. Copyright ¬© 2005 The Institute of Electronics, Information and Communication Engineers.</t>
  </si>
  <si>
    <t>4390-4393</t>
  </si>
  <si>
    <t>60016912;60016912;60016912;60016912</t>
  </si>
  <si>
    <t>8892525100;7202796186;8389894300;8899122500</t>
  </si>
  <si>
    <t>Kim, Kyeongyeon;Shim, Seijoon;Lee, Chungyong;Kim, Young Yong</t>
  </si>
  <si>
    <t>Kim K.</t>
  </si>
  <si>
    <t>A simplified ordering scheme minimizing average BER for MIMO systems with adaptive modulation</t>
  </si>
  <si>
    <t>10.1093/ietcom/e88-b.11.4390</t>
  </si>
  <si>
    <t>2-s2.0-29144490168</t>
  </si>
  <si>
    <t>['wireless multiple', 'users increases', 'transmit antennas', 'sum capacity', 'scheme based', 'reconfigurable implementation', 'rate performance', 'r k', 'proposed scheme', 'prior works', 'partial csit', 'multiple antennas', 'mimo bc', 'k users', 'input multiple', 'greedy multi', 'greedy mcsd', 'feedback signaling', 'feedback overhead', 'e .,', 'dp ),', 'csit ),', 'communication engineers', 'broadcast channel', 'block mmse', 'base station', 'almost sufficient', '1k rk']</t>
  </si>
  <si>
    <t>Adaptive precoding | Broadcast channel (BC) | MIMO | SDR implementation</t>
  </si>
  <si>
    <t>Recently, a number of techniques have been introduced to exploit multiuser diversity of a wireless multiple-input multiple-output (MIMO) broadcast channel (BC) that consists of a base station with t transmit antennas and K users with multiple antennas. However, prior works have ignored the rate overhead associated with feedback of MIMO BC channel state information at transmitter (CSIT), which is roughly K times larger than single-user MIMO CSIT (i.e., it is O(tr) where r = Œ£k=1K rk and r k is the number of antennas at the kth user). Considering the amount of feedback signaling, quantization is a necessity for effective feedback transmission as a form of partial CSIT. In this paper, we propose the greedy multi-channel selection diversity (greedy MCSD) scheme based on block MMSE QR decomposition with dirty paper coding (block MMSE-DP), where partial CSIT is almost sufficient. The sum-rate performance of our novel scheme approaches extremely close to the sum capacity of MIMO BC as the number of users increases, whereas the feedback overhead is reduced by a factor of 2t3 /L(t2 -t), in which L is the number of active channel vectors. Simulation results validate the expectation from the analysis. In addition, the proposed scheme is shown to be appropriate for reconfigurable implementation. Copyright ¬© 2005 The Institute of Electronics, Information and Communication Engineers.</t>
  </si>
  <si>
    <t>4237-4244</t>
  </si>
  <si>
    <t>60013682-60010484;60010484;60013682;60013682-119055939</t>
  </si>
  <si>
    <t>57191681485;56981384700;7408416579;55663831000</t>
  </si>
  <si>
    <t>Kim, James;Kim, Hojin;Park, Chang Soon;Lee, Kwang Bok</t>
  </si>
  <si>
    <t>Seoul;Suwon;</t>
  </si>
  <si>
    <t>Seoul National University;Samsung Group;School of Electrical Engineering</t>
  </si>
  <si>
    <t>60013682;60010484;119055939</t>
  </si>
  <si>
    <t>Adaptive precoding for wireless MIMO broadcast channels with limited feedback</t>
  </si>
  <si>
    <t>10.1093/ietcom/e88-b.11.4237</t>
  </si>
  <si>
    <t>2-s2.0-29144493461</t>
  </si>
  <si>
    <t>['reduced complexity', 'presented results', 'low peak', 'letter proposes', 'diversity gain', 'decoding delay', 'communication engineers']</t>
  </si>
  <si>
    <t>Frequency diversity | OFDM | Peak-to-average power ratio</t>
  </si>
  <si>
    <t>This letter proposes a modified orthogonal frequency division multiplexing (OFDM) system with low peak-to-average power ratio (PAPR) and reduced complexity. To do this, OFDM system exploits a frequency diversity equipped with a simple symbol repetition. From the presented results, we can see that the investigated OFDM system with one transmit antenna gives the same diversity gain to two-branch transmit diversity and can be implemented with reduced transmitter complexity and low peak power at the cost of decoding delay. Copyright ¬© 2005 The Institute of Electronics, Information and Communication Engineers.</t>
  </si>
  <si>
    <t>3248-3251</t>
  </si>
  <si>
    <t>60027884;60204343;60003780;60026790;60027884</t>
  </si>
  <si>
    <t>7202175625;57196226663;57209221931;7201615126;7404036823</t>
  </si>
  <si>
    <t>You, Young Hwan;Kim, Sang Tae;Hong, Sung Kwon;Hwang, Intae;Song, Hyoung Kyu</t>
  </si>
  <si>
    <t>South Korea;South Korea;South Korea;South Korea</t>
  </si>
  <si>
    <t>Seoul;Seoul;Youngdungpo-gu;Suwon</t>
  </si>
  <si>
    <t>Korea Institute for Advancement of Technology;Sejong University;LG Corporation;Samsung Electronics Co. Ltd.</t>
  </si>
  <si>
    <t>60204343;60027884;60026790;60003780</t>
  </si>
  <si>
    <t>You Y.H.</t>
  </si>
  <si>
    <t>A complexity-efficient wireless OFDM with frequency diversity and low PAPR</t>
  </si>
  <si>
    <t>10.1093/ietfec/e88-a.11.3248</t>
  </si>
  <si>
    <t>2-s2.0-29144496009</t>
  </si>
  <si>
    <t>['virtual carriers', 'proposed method', 'previous training', 'ofdm system', 'jointly exploiting', 'invariant structure', 'different transmit', 'communication engineers', 'based methods', 'bandwidth efficiency']</t>
  </si>
  <si>
    <t>Carrier frequency offset | DOA matrix | MIMO-OFDM | Virtual carrier</t>
  </si>
  <si>
    <t>We propose a DOA-Matrix based blind CFO estimation method for a MIMO-OFDM system with Virtual Carriers. The method estimates CFO in closed-form by jointly exploiting the shift-invariant structure of time-domain signal received on multiple receive antennas. In contrast to previous training-based methods, the proposed method is bandwidth efficiency. We also present numerical simulation results for different transmit and receive antenna configurations and for different record lengths. Copyright ¬© 2005 The Institute of Electronics, Information and Communication Engineers.</t>
  </si>
  <si>
    <t>4117-4120</t>
  </si>
  <si>
    <t>57199781589;7202604336;8251306000</t>
  </si>
  <si>
    <t>Luo, Ming;Yin, Qinye;Ren, Aifeng</t>
  </si>
  <si>
    <t>Luo M.</t>
  </si>
  <si>
    <t>Blind carrier frequency offset estimation in MIMO-OFDM</t>
  </si>
  <si>
    <t>10.1093/ietcom/e88-b.10.4117</t>
  </si>
  <si>
    <t>2-s2.0-29144517448</t>
  </si>
  <si>
    <t>['traditional methods', 'sampling method', 'rf stage', 'rf signal', 'received signal', 'radio frequency', 'proposed scheme', 'potential method', 'performance analysis', 'paper proposes', 'paper presents', 'nyquist sampling', 'enables selection', 'digital converter', 'communication engineers', 'block diagram', 'antenna part']</t>
  </si>
  <si>
    <t>RF sampling | Sampling frequency | Software defined radio | Undersampling</t>
  </si>
  <si>
    <t>In software defined radio systems, placing the analog-to-digital converter (ADC) near the antenna part in the block diagram of the receiver is desired to improve the flexibility of the system. The radio frequency (RF) sampling method, in which the received signal is sampled at the RF stage, realizes such structure. The undersampling is a potential method to sample the RF signal using the existing consumer ADCs because high speed ADCs are required in the traditional methods, such as Nyquist sampling or the oversampling of the RF signal. This paper presents a technique to determine the minimum sampling frequency to undersample the separated multiple wireless systems simultaneously. In addition, this paper proposes a frequency selecting scheme that enables selection of a lower sampling frequency by receiving at least the desired transmission channels in the wireless system signals. This paper also provides a result of performance analysis of the proposed scheme. Copyright ¬© 2005 The Institute of Electronics, Information and Communication Engineers.</t>
  </si>
  <si>
    <t>4170-4175</t>
  </si>
  <si>
    <t>60025556;60021208-106743991;60015336-60000251-109911525-101203133-112360958-60097287;60010726-60000251</t>
  </si>
  <si>
    <t>6602767522;7004104844;7202946151;7202008659</t>
  </si>
  <si>
    <t>Kunisawa, Yoshio;Sahara, Naohiro;Shirai, Hiroshi;Iwai, Hisato</t>
  </si>
  <si>
    <t>United States;Japan;Japan;Japan;Japan;United States;Japan;United States;Japan;Japan</t>
  </si>
  <si>
    <t>Melville;Fujimino;Tokyo;Hachioji;Kyoto;New York;;Durham;Kamifukuoka-shi, Saitama;</t>
  </si>
  <si>
    <t>Acoustical Society of America;KDDI R&amp;D Laboratories;KDDI Corporation;Chuo University;Doshisha University;IEEE;Acoustical Society of Japan (ASJ);Sigma Xi;KDDI Research Inc.;IEE of Japan</t>
  </si>
  <si>
    <t>60097287;60025556;60021208;60015336;60010726;60000251;112360958;109911525;106743991;101203133</t>
  </si>
  <si>
    <t>Kunisawa Y.</t>
  </si>
  <si>
    <t>A new sampling frequency selection scheme in undersampling systems</t>
  </si>
  <si>
    <t>10.1093/ietcom/e88-b.11.4170</t>
  </si>
  <si>
    <t>2-s2.0-29144523937</t>
  </si>
  <si>
    <t>['sidelobe level', 'reactive load', 'radiation pattern', 'optimum value', 'communication engineers', 'back ratios', 'algorithm takes', '4 db', '10 db']</t>
  </si>
  <si>
    <t>Directivity | Parasitic antenna | Sidelobe level | Steepest gradient algorithm</t>
  </si>
  <si>
    <t>To cut down the sidelobe level of radiation pattern, a novel adaptive algorithm is proposed for electronic steering parasitic antenna. The composite objective function in this algorithm takes both directivity and sidelobe level of pattern into account, and the steepest gradient algorithm is selected to search the optimum value of reactive load. Simulations are carried out to validate the algorithm, simulated results show that the levels of sidelobe are both below -4 dB in different beamforming cases, and the front to back ratios are better than 10 dB. Copyright ¬© 2005 The Institute of Electronics, Information and Communication Engineers.</t>
  </si>
  <si>
    <t>4406-4409</t>
  </si>
  <si>
    <t>60025278;60025278</t>
  </si>
  <si>
    <t>57133278900;7403443114</t>
  </si>
  <si>
    <t>Chen, Wenhua;Feng, Zhenghe</t>
  </si>
  <si>
    <t>Chen W.</t>
  </si>
  <si>
    <t>Sidelobe reduction algorithm for electronic steering parasitic antenna</t>
  </si>
  <si>
    <t>10.1093/ietcom/e88-b.11.4406</t>
  </si>
  <si>
    <t>2-s2.0-29144531297</t>
  </si>
  <si>
    <t>['using method', 'similar problem', 'scattered part', 'reference data', 'provides us', 'polarized radome', 'polarization case', 'perfectly conducting', 'function formulation', 'another alternative']</t>
  </si>
  <si>
    <t>Two-dimensional (2-D) radiation of a directive complex line source is analyzed in the presence of a perfectly conducting (PEC) reflector antenna system and nonconcentrically located dielectric radome. Similar problem was studied in the literature by using method of regularization and Green's function formulation for the H-polarization case. Here the same techniques are used for E-polarization case but in this case the scattered part of the Green's function is computed by using an FFT based algorithm. This provides us to solve the larger geometries accurately in reasonable computer times. So this approach can be considered as another alternative for the analysis of the E-polarized radome-enclosed reflector antenna system. Various numerical results are presented to support the convergence and accuracy of the technique and at the same time these results can be considered as reference data.</t>
  </si>
  <si>
    <t>2093-2111</t>
  </si>
  <si>
    <t>60014930;60014808</t>
  </si>
  <si>
    <t>6602613720;7006317691</t>
  </si>
  <si>
    <t>O«ßuzer, T.;Altintas, A.</t>
  </si>
  <si>
    <t>Izmir;Ankara</t>
  </si>
  <si>
    <t>Dokuz Eyl√ºl √úniversitesi;Bilkent √úniversitesi</t>
  </si>
  <si>
    <t>O«ßuzer T.</t>
  </si>
  <si>
    <t>Analysis of the nonconcentric radome-enclosed cylindrical reflector antenna system, E-polarization case</t>
  </si>
  <si>
    <t>10.1163/156939305775570495</t>
  </si>
  <si>
    <t>2-s2.0-29344437568</t>
  </si>
  <si>
    <t>['œºm technology', 'wave rectifier', 'v characteristics', 'threshold voltage', 'stage modified', 'single diode', 'received power', 'presented model', 'port model', 'paper proposes', 'output currents', 'operating near', 'linear two', 'greinacher full', 'excellent agreement', 'complete n', 'cmos 0', 'antenna parameters']</t>
  </si>
  <si>
    <t>Micropower | Model | Rectenna | Rectifier | Wireless power transmission</t>
  </si>
  <si>
    <t>This paper proposes a linear two-port model for an N-stage modified-Greinacher full-wave rectifier. It predicts the overall conversion efficiency at Iow power levels where the diodes are operating near their threshold voltage. The output electrical behavior of the rectifier is calculated as a function of the received power and the antenna parameters. Moreover, the two-port parameter values are computed for particular input voltages and output currents for the complete N-stage rectifier circuit using only the measured I-V and C-V characteristics of a single diode. To validate the model a three-stage modified-Greinacher full-wave rectifier was realized in an silicon-on-sapphire (SOS) CMOS 0.5-Œºm technology. The measurements are in excellent agreement with the values calculated using the presented model. ¬© 2005 IEEE.</t>
  </si>
  <si>
    <t>2771-2779</t>
  </si>
  <si>
    <t>60028186;60028186;60028186;60028186;60028186</t>
  </si>
  <si>
    <t>7801471865;6603435138;56227917800;6701713974;7006591464</t>
  </si>
  <si>
    <t>Curty, Jari Pascal;Joehl, Norbert;Krummenacher, Fran√ßois;Dehollain, Catherine;Declercq, Michel J.</t>
  </si>
  <si>
    <t>Lausanne</t>
  </si>
  <si>
    <t>Swiss Federal Institute of Technology Lausanne</t>
  </si>
  <si>
    <t>Curty J.P.</t>
  </si>
  <si>
    <t>A model for Œº-power rectifier analysis and design</t>
  </si>
  <si>
    <t>10.1109/TCSI.2005.854294</t>
  </si>
  <si>
    <t>2-s2.0-29344439166</t>
  </si>
  <si>
    <t>['tunable resonators', 'state reaction', 'sem ).', 'results indicate', 'phase shifters', 'morphological aspects', 'mno2 doping', 'microwave measurements', 'low frequency', 'loss smaller', 'dielectric parameters', '1 wt', '1 ghz']</t>
  </si>
  <si>
    <t>Barium strontium titanate | Doped ceramics | Microwaves | Paraelectric state | Sintering temperature</t>
  </si>
  <si>
    <t>Ba0.5Sr0.5TiO3 ferroelectric ceramics (BST) were prepared by solid-state reaction. The effect of sintering temperature Ts on microwave dielectric properties was studied. Also, the influence of 1 wt % MgO and 1 wt % MnO2 doping on the dielectric parameters was investigated. The morphological aspects of samples were studied by scanning electron microscopy (SEM). The microwave measurements at room temperature revealed dielectric constant around 1.000 and loss smaller than 1% at 1.1 GHz. Also, the dielectric parameters at low frequency were determined. The results indicate that the BST dielectric ceramics are suitable for manufacturing electric field controlled components such as tunable resonators, phase shifters, steerable antennas etc.</t>
  </si>
  <si>
    <t>3023-3027</t>
  </si>
  <si>
    <t>Journal of Optoelectronics and Advanced Materials</t>
  </si>
  <si>
    <t>60078585;60078585;60078585</t>
  </si>
  <si>
    <t>7801321427;10242473900;6505846877</t>
  </si>
  <si>
    <t>Ioachim, A.;Banciu, M. G.;Nedelcu, L.</t>
  </si>
  <si>
    <t>Romania</t>
  </si>
  <si>
    <t>Bucarest-Magurele</t>
  </si>
  <si>
    <t>Institut de Physique des Mat√©riaux, Bucarest-Magurele</t>
  </si>
  <si>
    <t>Ioachim A.</t>
  </si>
  <si>
    <t>Microwave dielectric properties of doped Ba&lt;inf&gt;0.5&lt;/inf&gt;Sr &lt;inf&gt;0.5&lt;/inf&gt;TiO&lt;inf&gt;3&lt;/inf&gt; ceramics correlated with sintering temperature</t>
  </si>
  <si>
    <t>2-s2.0-29344452636</t>
  </si>
  <si>
    <t>UCF‚ÄìUF</t>
  </si>
  <si>
    <t>['wireless transmitter', 'v supply', 'system draws', 'system architecture', 'six sensors', 'six degrees', 'sensor node', 'relevant microstructures', 'reactive ion', 'overall 60', 'operation simultaneously', 'new deep', 'mw power', 'mhz amplitude', 'mems process', 'keying radio', 'interface circuits', 'frequency transmitter', 'fabricated using', 'etch cmos', 'electronic circuits', 'electromechanical systems', 'digitized outputs', 'digital converter', 'detecting motions', 'axis micro', 'axis gyroscope', 'average current', '200 nv', '1 khz']</t>
  </si>
  <si>
    <t>CMOS interface circuits | Gyroscope | Micro-electromechanical systems (MEMS) | Physiological activity monitoring | Three-axis accelerometer | Wireless motion sensor</t>
  </si>
  <si>
    <t>In this paper, a short distance wireless sensor node "AccuMicroMotion" for physiological activity monitoring is proposed for detecting motions in six degrees of freedom. System architecture, relevant microstructures, and electronic circuits to implement the sensor node are presented. A three-axis micro-electromechanical systems (MEMS) accelerometer and a z-axis gyroscope are designed and fabricated using a new deep-reactive ion-etch CMOS-MEMS process. The interface circuits, an analog-to-digital converter, and a wireless transmitter are designed using Taiwan Semiconductor Manufacturing Company 0.35-Œºm CMOS process, wherein the interface circuits adopt chopper stabilization technique and can resolve a signal (dc to 1 kHz) as low as 200 nV from the microsensors; digitized outputs from the microsensors are transmitted by a 900-MHz amplitude-shift-keying radio-frequency transmitter that delivers a 2.2-mW power to a 50-Œ© antenna. The system draws an average current of 4.8 mA from a 3-V supply when six sensors are in operation simultaneously and provides an overall 60-dB dynamic range. ¬© 2005 IEEE.</t>
  </si>
  <si>
    <t>2539-2551</t>
  </si>
  <si>
    <t>60022144;60013959;60022144;60022144;60013959</t>
  </si>
  <si>
    <t>7004110743;8530499500;8681614800;57199894791;7401673016</t>
  </si>
  <si>
    <t>Sadat, Anwar;Qu, Hongwei;Yu, Chuanzhao;Yuan, Jiann S.;Xie, Huikai</t>
  </si>
  <si>
    <t>Orlando;Gainesville</t>
  </si>
  <si>
    <t>University of Central Florida;University of Florida</t>
  </si>
  <si>
    <t>60022144;60013959</t>
  </si>
  <si>
    <t>Sadat A.</t>
  </si>
  <si>
    <t>Low-power CMOS wireless MEMS motion sensor for physiological activity monitoring</t>
  </si>
  <si>
    <t>10.1109/TCSI.2005.857772</t>
  </si>
  <si>
    <t>2-s2.0-29344470307</t>
  </si>
  <si>
    <t>National Aeronautics and Space Administration</t>
  </si>
  <si>
    <t>NASA</t>
  </si>
  <si>
    <t>['œºm nylon', 'œºm mylar', 'œºm al', 'œºm adhesive', 'using photogrammetry', 'test enclosure', 'target visible', 'support system', 'support conditions', 'structural wrinkling', 'scale model', 'parabolic antenna', 'membrane surface', 'membrane boundaries', 'g conditions', 'dimensional location', 'backed membrane', 'american institute', '7000 3']</t>
  </si>
  <si>
    <t>This experiment was designed to quantify the effects of gravity and boundary support conditions on a scale model of an orbiting, singly curved parabolic thin-film membrane antenna. A 1-m-scale model of the parabolic antenna and support system was constructed and tested on NASA's KC-135A Weightless Wonder microgravity aircraft A fabric-backed membrane (76.2-Œºm Nylon, 12.7-Œºm Mylar, 12.7-Œºm adhesive, 0.1-Œºm Al) was placed in the test fixture designed for this work and tensioned using edge clamps that maintained the desired parabolic profile at the membrane boundaries. Targets for tracking the full-field surface deflection were provided by about 7000 3-mm dots stenciled on to the membrane surface. The membrane surface configuration was monitored by four digital cameras mounted in the test enclosure. Using photogrammetry, the high-resolution digital images taken in-flight (at 0-g conditions) and on the ground (at 1-g) were processed, and the three-dimensional location of each target visible in at least three images was calculated. It was found that under the same support conditions both structural wrinkling and sag in microgravity were significantly less pronounced than at 1-g. Copyright ¬© 2005 by the American Institute of Aeronautics and Astronautics, Inc.</t>
  </si>
  <si>
    <t>1101-1108</t>
  </si>
  <si>
    <t>November/December 2005</t>
  </si>
  <si>
    <t>60015941-100433062-60010401;60015941-60010401-60023197;60009037-60010401-100981103;60015941-60010401;60015941-101935228</t>
  </si>
  <si>
    <t>9841620000;7004185101;7101920960;55492033400;8210200800</t>
  </si>
  <si>
    <t>Meyer, Christopher G.;Leifer, Jack;Lopez, Bernardo C.;Jones, David C.;Caddell, Boyd C.</t>
  </si>
  <si>
    <t>United States;United States;United States;United States;United States;United States;United States</t>
  </si>
  <si>
    <t>San Antonio;Lexington;Reston;Pasadena;Lexington;Canoga Park;</t>
  </si>
  <si>
    <t>Trinity University;University of Kentucky;American Institute of Aeronautics and Astronautics, Inc.;Jet Propulsion Laboratory;Belcan, Inc.;Research Division;PEBCO</t>
  </si>
  <si>
    <t>60023197;60015941;60010401;60009037;101935228;100981103;100433062</t>
  </si>
  <si>
    <t>Meyer C.G.</t>
  </si>
  <si>
    <t>Zero- And one-g comparison of surface profile in single-curved parabolic membrane</t>
  </si>
  <si>
    <t>10.2514/1.10913</t>
  </si>
  <si>
    <t>2-s2.0-29544444700</t>
  </si>
  <si>
    <t>03 104</t>
  </si>
  <si>
    <t>['¬© 2005', 'smaller l', 'small l', 'second antennae', 'natural predator', 'mesocyclops sp', 'larger ones', 'larger l', 'kindtii whole', 'ingestion successes', 'francis group', 'feeding efficiency', 'copyright taylor', 'body size', '5 mm']</t>
  </si>
  <si>
    <t>We observed the behavior of the cyclopoid copepod Mesocyclops sp. as it fed on the cladoceran Leptodora kindtii in the laboratory. The feeding efficiency (capture and ingestion successes) of Mesocyclops sp. was high for smaller L. kindtii (&lt;2.5 mm in body size) but low for larger ones. Mesocyclops sp. ingested small L. kindtii whole, but often consumed parts of larger L. kindtii. The handling time increased as the L. kindtii body size increased, except when Mesocyclops sp. consumed only the second antennae. These laboratory observations suggest that Mesocyclops sp. may be a natural predator of small L. kindtii. ¬© 2005, Copyright Taylor &amp; Francis Group, LLC.</t>
  </si>
  <si>
    <t>655-660</t>
  </si>
  <si>
    <t>Journal of Freshwater Ecology</t>
  </si>
  <si>
    <t>60031955;60031955</t>
  </si>
  <si>
    <t>7404877792;7006306960</t>
  </si>
  <si>
    <t>Chang, Kwang Hyeon;Hanazato, Takayuki</t>
  </si>
  <si>
    <t>Matsumoto</t>
  </si>
  <si>
    <t>Shinshu University</t>
  </si>
  <si>
    <t>Chang K.</t>
  </si>
  <si>
    <t>The predacious cladoceran leptodora kindtii as a prey for the cyclopoid copepod mesocyclops sp.: Laboratory observations of predator-prey interaction</t>
  </si>
  <si>
    <t>10.1080/02705060.2005.9664788</t>
  </si>
  <si>
    <t>2-s2.0-29744461186</t>
  </si>
  <si>
    <t>['whole cells', 'various effects', 'variable fluorescence', 'stressed cells', 'salt stress', 'psii activity', 'photosystem ii', 'nacl treatment', 'nacl caused', 'moderate intensity', 'marked alterations', 'kda protein', 'isolated thylakoids', 'dramatic diminishment', 'also declined']</t>
  </si>
  <si>
    <t>D1 protein | Energy transfer | Photosynthetic electron transport | Salt stress | Thylakoid membrane proteins</t>
  </si>
  <si>
    <t>The response of Spirulina (Arthrospira) platensis to high salt stress was investigated by incubating the cells in light of moderate intensity in the presence of 0.8 M NaCl. NaCl caused a decrease in photosystem II (PSII) mediated oxygen evolution activity and increase in photosystem I (PSI) activity and the amount of P700. Similarly maximal efficiency of PSII (Fv/Fm) and variable fluorescence (Fv/ Fo) were also declined in salt-stressed cells. Western blot analysis reveal that the inhibition in PSII activity is due to a 40% loss of a thylakoid membrane protein, known as D1, which is located in PSII reaction center. NaCl treatment of cells also resulted in the alterations of other thylakoid membrane proteins: most prominently, a dramatic diminishment of the 47-kDa chlorophyll protein (CP) and 94-kDa protein, and accumulation of a 17-kDa protein band were observed in SDS-PAGE. The changes in 47-kDa and 94-kDa proteins lead to the decreased energy transfer from light harvesting antenna to PSII, which was accompanied by alterations in the chlorophyll fluorescence emission spectra of whole cells and isolated thylakoids. Therefore we conclude that salt stress has various effects on photosynthetic electron transport activities due to the marked alterations in the composition of thylakoid membrane proteins.</t>
  </si>
  <si>
    <t>481-485</t>
  </si>
  <si>
    <t>Journal of Biochemistry and Molecular Biology</t>
  </si>
  <si>
    <t>60008424-60027811;60027811;60027811;60027811;60008424</t>
  </si>
  <si>
    <t>9338335200;18438357900;57203046311;35468058100;7202013276</t>
  </si>
  <si>
    <t>Sudhir, Putty Reddy;Pogoryelov, Denys;Kov√°cs, L√°szl√≥;Garab, Gy√µz√µ;Murthy, Sistla D.S.</t>
  </si>
  <si>
    <t>Hungary;India</t>
  </si>
  <si>
    <t>Budapest;Tirupati</t>
  </si>
  <si>
    <t>Magyar Tudomanyos Akademia;Sri Venkateswara University</t>
  </si>
  <si>
    <t>60027811;60008424</t>
  </si>
  <si>
    <t>Sudhir P.R.</t>
  </si>
  <si>
    <t>The effects of salt stress on photosynthetic electron transport and thylakoid membrane proteins in the cyanobacterium Spirulina platensis</t>
  </si>
  <si>
    <t>10.5483/bmbrep.2005.38.4.481</t>
  </si>
  <si>
    <t>2-s2.0-29844455544</t>
  </si>
  <si>
    <t>['ic50 51', 'compound 1', 'aerial parts', '2 ).', '10165 œºm', '1 ),', '(+)- skimmidiol']</t>
  </si>
  <si>
    <t>Fatty Acid Ester | Rutaceae | Skimmia laureola | Tyrosmase Activity</t>
  </si>
  <si>
    <t>Aerial parts of Skimmia laureola yielded a new tyrosinase inhibitor fatty ester, (+)-skimmidiol (1), and a new alkaloid ribaliprenylene (2). The configuration at C-3‚Ä≤ in 1 was established by Horeau's procedure. Compound 1 was screened for its enzyme inhibitory activity against tyrosinase (E.C.1.14.18.1), exhibiting activity with IC50 51.25 ¬± 1.10165 ŒºM. ¬© 2005 Verlag der Zeitschrift f√ºr Naturforschung.</t>
  </si>
  <si>
    <t>1186-1191</t>
  </si>
  <si>
    <t>60041097;60061893;60061893</t>
  </si>
  <si>
    <t>7005382125;55741986900;57197555965</t>
  </si>
  <si>
    <t>Sultana, Nighat;Atta-ur-Rahman, ;Khan, Tariq H.</t>
  </si>
  <si>
    <t>Pakistan;Pakistan</t>
  </si>
  <si>
    <t>Karachi;Peshawar</t>
  </si>
  <si>
    <t>University of Karachi;PCSIR Laboratories</t>
  </si>
  <si>
    <t>60061893;60041097</t>
  </si>
  <si>
    <t>Sultana N.</t>
  </si>
  <si>
    <t>Tyrosinase inhibitor fatty ester and a quinoline alkaloid from Skimmia laureola</t>
  </si>
  <si>
    <t>10.1515/znb-2005-1111</t>
  </si>
  <si>
    <t>2-s2.0-29944445346</t>
  </si>
  <si>
    <t>['ypsiloid appearance', 'typically spindle', 'tentacular cirri', 'study carried', 'sp .,', 'new taxon', 'new species', 'mediterranean material', 'found harboured', 'dorsal cirri', 'diagnostic features', 'compared species', 'called cosmopolitan', 'belizean coasts', 'associated taxa', 'anterior portion', 'also given']</t>
  </si>
  <si>
    <t>Belize | Cosmopolitism | Mediterranean | Syllidae | Symbiosis</t>
  </si>
  <si>
    <t>In the framework of a study carried out along the Belizean coasts, a new species of syllid, Syllis mayeri n. sp., was found harboured by the sponge Ircinia strobilina. The description of this new taxon is given, and compared to other similar congeneric species and to some Mediterranean material from the southern Italian coast ascribed to S. armillaris. The new species is characterized by some stout compound chaetae with ypsiloid appearance, whose probable use for attaching to the host is hypothesized. Other diagnostic features are antennae, tentacular cirri and dorsal cirri of the anterior portion of the body that are longer than in similar, compared species. Moreover, the mid-body dorsal cirri are typically spindle-shaped. A discussion on the status of some sponge-associated taxa from tropical and subtropical seas attributed to the so-called cosmopolitan S. armillaris is also given.</t>
  </si>
  <si>
    <t>467-474</t>
  </si>
  <si>
    <t>Scientia Marina</t>
  </si>
  <si>
    <t>60024353;60024353</t>
  </si>
  <si>
    <t>6506160642;7006410119</t>
  </si>
  <si>
    <t>Musco, Luigi;Giangrande, Adriana</t>
  </si>
  <si>
    <t>Lecce</t>
  </si>
  <si>
    <t>Universita del Salento</t>
  </si>
  <si>
    <t>Musco L.</t>
  </si>
  <si>
    <t>A new sponge-associated species, Syllis mayeri n. sp. (Polychaeta: Syllidae), with a discussion on the status of S. armillaris (M√ºller, 1776)</t>
  </si>
  <si>
    <t>10.3989/scimar.2005.69n4467</t>
  </si>
  <si>
    <t>2-s2.0-30044432918</t>
  </si>
  <si>
    <t>['phase shift', 'microwave loss', 'microwave frequencies', 'mgo system', 'mgo composites', 'loss tangent', 'la2o3 increases', 'influence mechanism', 'high frequencies', 'ferroelectric materials', 'discussed preliminarily', 'dielectric constant', 'dielectric behaviors', 'basically meet', '8 %.', '47 ghz']</t>
  </si>
  <si>
    <t>Barium strontium titanate/magnesia | Dielectric property | Phase shifter | Rare earths</t>
  </si>
  <si>
    <t>Barium strontium titanate/magnesia (BSTO/MgO) ferroelectric materials for phase shift were prepared by traditional ceramic process-solid phase synthesis. The effects of various rare earth oxides of 0.5% on dielectric behaviors of BSTO/MgO composites were studied in terms of permittivity, loss tangent and tunability both at low and high frequencies. The dielectric constant of Y2O3 and Er2O3 doped samples decreases from 160 to 120, and the microwave loss of La2O3 and Er2O3 doped samples decreases from 8.2 √ó 10-3 to 6.8 √ó 10-3. Only La2O3 increases the tunability of BSTO/MgO system, from 13.6% to 14.8%. For the La2O3 doped sample, the value of tunability is more than 14% with the external DC field 4000 V¬∑mm-1 and the microwave loss at 2.47 GHz is 6.77 √ó 10-3 and, hence, it can basically meet the requirements of phase shifters working at microwave frequencies. The influence mechanism was discussed preliminarily.</t>
  </si>
  <si>
    <t>546-550</t>
  </si>
  <si>
    <t>Journal of Rare Earths</t>
  </si>
  <si>
    <t>60025441;60025441;60025441;60025441</t>
  </si>
  <si>
    <t>55706709900;57211092605;57198348289;56130004800</t>
  </si>
  <si>
    <t>Yang, Chunxia;Zhou, Hongqing;Liu, Min;Wu, Hongzhong</t>
  </si>
  <si>
    <t>Nanjing Tech University</t>
  </si>
  <si>
    <t>Yang C.</t>
  </si>
  <si>
    <t>Study on BSTO/MgO ferroelectric materials for phase shift doped with rare earth oxides</t>
  </si>
  <si>
    <t>10.1175/JAM2215.1</t>
  </si>
  <si>
    <t>2-s2.0-30044447078</t>
  </si>
  <si>
    <t>['œ ≥', 'œ ≤', 'œ ±', 'wr values', 'uv excitation', 'space group', 'second ligand', 'photoluminescent spectrum', 'new oxadiazole', 'ligands l1', 'functionalized ligand', 'first ligand', 'final r', 'crystal data', 'complex crystallizes', '381 mm']</t>
  </si>
  <si>
    <t>Crystal structure | Europium complex | Luminescence | Rare earths</t>
  </si>
  <si>
    <t>A new oxadiazole-functionalized ligand, 2-benzamide-5-phenyl-[1,3,4] oxadiazole (HL1) was synthesized. With it as the first ligand, 2-Phenyl-imidazo [4,5-f] 1,10-phenanthroline (L2) as the second ligand, a novel europium complex [Eu(L1)3L2] was prepared and characterized by X-ray structure analysis and photoluminescent spectrum. The complex crystallizes in triclinic with space group of P1ÃÑ. The crystal data are as follows: a = 1.4892(3) nm, b = 1.6639(3) nm, c = 1.7258(4) nm, Œ± = 9.290(3) nm, Œ≤ = 11.014(3) nm, Œ≥ = 11.554(3) nm, V = 3520.7(12) nm3, Z = 2, M = 1244, DC = 1.292 g¬∑cm-3, Œº = 1.381 mm-1 and F(000) = 1389. The final R and wR values are 0.0680 and 0.1557 for 6607 [I &gt; 2œÉ(I)] unique reflections. In the complex, each Eu (III) ion is eight-coordinated by three carbonyl oxygen atoms and three oxadiazole nitrogen atoms from L1, two nitrogen atoms from the L2, forming a distorted square antiprism coordination geometry. The complex shows intense red emission typical of Eu3+ ion under UV excitation, both ligands L1 and L2 exhibit strong antenna effects.</t>
  </si>
  <si>
    <t>611-614</t>
  </si>
  <si>
    <t>60018554;60018554;60018554;60018554;60018554</t>
  </si>
  <si>
    <t>56164143400;57189268446;7202172780;57218257448;7406897150</t>
  </si>
  <si>
    <t>Zhou, Yinjian;Xu, Yan;Du, Chenxia;Wang, Zhiqiang;Wu, Yangjie</t>
  </si>
  <si>
    <t>Zhengzhou</t>
  </si>
  <si>
    <t>Zhengzhou University</t>
  </si>
  <si>
    <t>Zhou Y.</t>
  </si>
  <si>
    <t>Synthesis, structure and photoluminescent properties of a novel oxadiazole-functionalized europium (III) complex</t>
  </si>
  <si>
    <t>2-s2.0-30044451772</t>
  </si>
  <si>
    <t>['zonal winds', 'winter months', 'westward jet', 'two periods', 'three years', 'since 2002', 'rothera station', 'presented along', 'porta campaign', 'minimum altitude', 'mid november', 'mid march', 'mid december', 'measuring winds', 'maximum altitude', 'lower thermosphere', 'january extending', 'future studies', 'early october', 'early 1998', 'antenna radar', '90 km', '80 km', '8 km', '76 km', '75 km', '67 ¬∞', '62 ms', '44 ms', '37 km', '18 km', '100 km']</t>
  </si>
  <si>
    <t>A medium frequency spaced-antenna radar has been operating at Rothera station, Antarctica (67¬∞ S, 68¬∞ W) for two periods, between 1997-1998 and since 2002, measuring winds in the mesosphere and lower thermosphere. In this paper monthly mean winds are derive and presented along with three years of radiosonde balloon data for comparison with the HWM-93 model atmosphere and other high latitude southern hemisphere sites. The observed meridional winds are slightly more northwards than those predicted by the model above 80 km in the winter months and below 80 km in summer. In addition, the altitude of the summer time zero crossing of the zonal winds above the westward jet is overestimated by the model by up to 8 km. These data are then merged with the wind climatology obtained from falling sphere measurements made during the PORTA campaign at Rothera in early 1998 and the HWM-93 model atmosphere to generate a complete zonal wind climatology between 0 and 100 km as a benchmark for future studies at Rothera. A westwards (eastwards) maximum of 44 ms-1 at 67 km altitude occurs in mid December (62 ms-1 at 37 km in mid July). The 0ms-1 wind contour reaches a maximum altitude of 90 km in mid November and a minimum altitude of 18 km in January extending into mid March at 75 km and early October at 76 km. ¬© 2005 Author(s). This work is licensed under a Creative Commons License.</t>
  </si>
  <si>
    <t>2973-2980</t>
  </si>
  <si>
    <t>Atmospheric Chemistry and Physics</t>
  </si>
  <si>
    <t>60025990;60025990;60025990;60025990;60015547;60015547;60076296</t>
  </si>
  <si>
    <t>6506015968;7005779176;7004600486;57198249844;7004360355;7004771001;7003397735</t>
  </si>
  <si>
    <t>Hibbins, R. E.;Shanklin, J. D.;Espy, P. J.;Jarvis, M. J.;Riggin, D. M.;Fritts, D. C.;L√ºbken, F. J.</t>
  </si>
  <si>
    <t>Germany;United Kingdom;United States</t>
  </si>
  <si>
    <t>Kuhlungsborn;Cambridge;Boulder</t>
  </si>
  <si>
    <t>Leibniz-Institut f√ºr Atmosph√§renphysik an der Universit√§t Rostock, K√ºhlungsborn (IAP);British Antarctic Survey;Colorado Research Associates</t>
  </si>
  <si>
    <t>60076296;60025990;60015547</t>
  </si>
  <si>
    <t>Hibbins R.</t>
  </si>
  <si>
    <t>Seasonal variations in the horizontal wind structure from 0-100 km above Rothera station, Antarctica (67¬∞ S, 68¬∞ W)</t>
  </si>
  <si>
    <t>10.5194/acp-5-2973-2005</t>
  </si>
  <si>
    <t>2-s2.0-30344435915</t>
  </si>
  <si>
    <t>['time code', 'spatial information', 'scattering models', 'generating function', 'fully account', 'etc .).', 'etc .)', 'code word', 'closed form', 'bep ))', 'based approach', 'antenna spacing', 'antenna geometries', 'angular spread', 'analytical expressions']</t>
  </si>
  <si>
    <t>Gaussian Q-function | Modal correlation | Moment-generating function | Multi-input multi-output (MIMO) system | Non-isotropic scattering | Space-time coding</t>
  </si>
  <si>
    <t>In this paper, we derive analytical expressions for the exact pairwise error probability (PEP) of a space-time coded system operating over spatially correlated fast (constant over the duration of a symbol) and slow (constant over the length of a code word) fading channels using a moment-generating function-based approach. We discuss two analytical techniques that can be used to evaluate the exact-PEPs (and therefore, approximate the average bit error probability (BEP)) in closed form. These analytical expressions are more realistic than previously published PEP expressions as they fully account for antenna spacing, antenna geometries (uniform linear array, uniform grid array, uniform circular array, etc.) and scattering models (uniform, Gaussian, Laplacian, Von-mises, etc.). Inclusion of spatial information in these expressions provides valuable insights into the physical factors determining the performance of a space-time code. Using these new PEP expressions, we investigate the effect of antenna spacing, antenna geometries and azimuth power distribution parameters (angle of arrival/departure and angular spread) on the performance of a four-state QPSK space-time trellis code proposed by Tarokh et al. for two transmit antennas. ¬© 2005 KICS.</t>
  </si>
  <si>
    <t>450-461</t>
  </si>
  <si>
    <t>60008950;60009037-60000251-100933507;60008950;60008950</t>
  </si>
  <si>
    <t>8605090200;7404409539;55760863200;6701558519</t>
  </si>
  <si>
    <t>Lamahewa, Tharaka A.;Simon, Marvin K.;Kennedy, Rodney A.;Abhayapala, Thushara D.</t>
  </si>
  <si>
    <t>United States;Australia;United States;United States</t>
  </si>
  <si>
    <t>Pasadena;Canberra;New York;Ann Arbor</t>
  </si>
  <si>
    <t>Jet Propulsion Laboratory;The Australian National University;IEEE;IAE</t>
  </si>
  <si>
    <t>60009037;60008950;60000251;100933507</t>
  </si>
  <si>
    <t>Lamahewa T.</t>
  </si>
  <si>
    <t>Performance analysis of space-time codes in realistic propagation environments: A moment generating function-based approach</t>
  </si>
  <si>
    <t>10.1109/JCN.2005.6387987</t>
  </si>
  <si>
    <t>2-s2.0-30344439795</t>
  </si>
  <si>
    <t>['tribe cidariini', 'taxonomic structure', 'subfamily larentimae', 'southeastern asia', 'related genera', 'reduced haustellum', 'pljushtchia gen', 'parsimony analysis', 'new genus', 'heterothera )))).', 'geometrical months', 'genus protothera', 'feeding genera']</t>
  </si>
  <si>
    <t>Geometridae | Heterothera | Larentiinae | Pennithera | Pljushtchia prima gen. n. &amp; sp. n. | Protothera | Taxonomy | Thera</t>
  </si>
  <si>
    <t>A new the genus and species of geometrical months from Tasdjikistan is described and its position in the taxonomic structure of the subfamily Larentimae is analysed. The new genus is grouped, based on the parsimony analysis of 38 morphological characters, to coniferous-feeding genera of the tribe Cidariini as follows: (Thera (Pennithera (Protothera (Pljushtchia gen. n. Heterothera)))). Pljushtchia is characterised by the antennae, unipectinate in males and flat, serrate in females, by a reduced haustellum,the venation of wings and the structure of the genitalia. The Thera firmata species group is validated as a genus Protothera. The tribe Cidariini includes four groups of related genera and is most speciose in southeastern Asia.</t>
  </si>
  <si>
    <t>777-785</t>
  </si>
  <si>
    <t>European Journal of Entomology</t>
  </si>
  <si>
    <t>60068880;60023137</t>
  </si>
  <si>
    <t>56373947300;11239911300</t>
  </si>
  <si>
    <t>Viidalepp, Jaan;Kostjuk, Igor</t>
  </si>
  <si>
    <t>Estonia;Ukraine</t>
  </si>
  <si>
    <t>Tartu;Kiev</t>
  </si>
  <si>
    <t>Zooloogia Ja Botaanika Instituut;Taras Shevchenko National University of Kyiv</t>
  </si>
  <si>
    <t>Viidalepp J.</t>
  </si>
  <si>
    <t>Pljushtchia prima, new moth genus and species from Tadjikistan (Lepidoptera: Geometridae)</t>
  </si>
  <si>
    <t>10.14411/eje.2005.105</t>
  </si>
  <si>
    <t>2-s2.0-30444461488</t>
  </si>
  <si>
    <t>['¬© 2005', 'stub parameters', 'stub length', 'second one', 'results show', 'particular range', 'paper presents', 'minimum value', 'microstrip line', 'microstrip antenna', 'last one', 'ku band', 'feeding technique', 'experimental results', 'defence applications', 'chromosome consists', 'centre frequency', 'briefly discussed', 'aperture width', 'aperture length', 'aperture dimensions', 'algorithm determines', '5 ghz']</t>
  </si>
  <si>
    <t>Aperture-coupled antenna | Genetic algorithm | Impedance transformer | Microstrip antenna | Microstrip line | Patch impedance | Voltage-standing wave ratio | VSWR bandwidth</t>
  </si>
  <si>
    <t>The technique of feeding a microstrip antenna with a microstrip line through an aperture is gathering a lot of interest in communication and radar systems used for defence applications. This is due to the fact that this feeding technique has many adjustable parameters in the form of aperture length, width, and stub parameters. This paper presents a study on the effect of aperture dimensions and stub length on the voltage-standing wave ratio bandwidth of an aperture-coupled microstrip antenna. Without any additional matching network, optimal impedance matching of the antenna has been achieved using genetic algorithm. In the algorithm, each chromosome consists of three binary encoded genes, one for aperture length, second one for aperture width and the last one for stub length. Finally, the algorithm determines the parameters of the antenna that provides the minimum value of the average reflection coefficient. The investigation is made at different microwave frequency ranges and it extends up to Ku band. The results show that the percentage of fractional bandwidth improves for higher design frequencies and has a maximum of 13.2 per cent for centre frequency of 17.5 GHz. Experimental results are presented for a particular range of frequency and the accuracy of the analysis is briefly discussed. ¬© 2005, DESIDOC.</t>
  </si>
  <si>
    <t>487-492</t>
  </si>
  <si>
    <t>0011748X</t>
  </si>
  <si>
    <t>Defence Science Journal</t>
  </si>
  <si>
    <t>60103964;60020825-60000251-119985689</t>
  </si>
  <si>
    <t>56177674600;55109397800</t>
  </si>
  <si>
    <t>Mukherjee, Pinaki;Gupta, Bhaskar</t>
  </si>
  <si>
    <t>India;India;United States;India</t>
  </si>
  <si>
    <t>Kolkata;Kolkata;New York;</t>
  </si>
  <si>
    <t>Institute of Engineering and Management;Jadavpur University;IEEE;Institution of Engineers (India)</t>
  </si>
  <si>
    <t>60103964;60020825;60000251;119985689</t>
  </si>
  <si>
    <t>Mukherjee P.</t>
  </si>
  <si>
    <t>Genetic algorithm-based design optimisation of aperture-coupled rectangular microstrip antenna</t>
  </si>
  <si>
    <t>10.14429/dsj.55.2011</t>
  </si>
  <si>
    <t>2-s2.0-30644466711</t>
  </si>
  <si>
    <t>['vertical inter', 'simulation results', 'planar implementation', 'paper describes', 'key component', 'hybrid couplers', 'conception details', 'butler matrix', 'also given', '36 ghz']</t>
  </si>
  <si>
    <t>Beam forming | Butler matrix | Microstrip</t>
  </si>
  <si>
    <t>This paper describes the design and realization of an extra high frequency band 8 √ó 8 microstrip Butler matrix. Operation at 36 GHz is achieved with a frequency bandwidth exceeding 400 MHz. The circuit is implemented on a bi-layer microstrip structure using conventional manufacturing processes. This planar implementation of a Butler matrix is a key component of a switched beam smart antenna with printed antenna elements integrated on-board. Conception details, simulation results, and measurements are also given for the components (hybrid couplers, cross-couplers, and vertical inter-connections) used to implement the matrix.</t>
  </si>
  <si>
    <t>788-797</t>
  </si>
  <si>
    <t>60032619;60104135-119985969-101837883-60000251-101618484-100370510</t>
  </si>
  <si>
    <t>8627338500;7006002142</t>
  </si>
  <si>
    <t>N√©ron, Jean S√©bastien;Delisle, Gilles Y.</t>
  </si>
  <si>
    <t>Canada;Canada;United States;Canada;United Kingdom;Canada;United Kingdom</t>
  </si>
  <si>
    <t>Montreal;Quebec;New York;;;;</t>
  </si>
  <si>
    <t>International Institute of Telecommunications;Universit√© Laval;IEEE;Order of Engineers of the Province of Quebec;Canadian Academy of Engineering;Canadian Engineering Institute;Institution of Electrical Engineers (IEE</t>
  </si>
  <si>
    <t>60104135;60032619;60000251;119985969;101837883;101618484;100370510</t>
  </si>
  <si>
    <t>N√©ron J.</t>
  </si>
  <si>
    <t>Microstrip EHF butler matrix design and realization</t>
  </si>
  <si>
    <t>10.4218/etrij.05.1005.0012</t>
  </si>
  <si>
    <t>2-s2.0-30644468516</t>
  </si>
  <si>
    <t>['user environments', 'stma ).', 'simpler technique', 'schemes illustrated', 'rate capacity', 'mobile stations', 'input multiple', 'base station', 'achievable throughput']</t>
  </si>
  <si>
    <t>3GPP standard | Multi-input multi-output (MIMO) | Space-time multiple access (STMA)</t>
  </si>
  <si>
    <t>We compare the achievable throughput of time division multiple access (TDMA) multiple-input multiple-output (MIMO) schemes illustrated in the 3rd Generation Partnership Project (3GPP) MIMO technical report, versus the sum-rate capacity of space-time multiple access (STMA). These schemes have been proposed to improve the 3GPP high speed downlink packet access (HSDPA) channel by employing multiple antennas at both the base station and mobile stations. Our comparisons are performed in multi-user environments and are conducted using TDMA such as Qualcomm's High Data Rate and HSDPA, which is a simpler technique than STMA. Furthermore, we present the unified optimal power allocation strategy for HSDPA MIMO schemes by exploiting the similarity of multiple antenna systems and multi-user channel problems.</t>
  </si>
  <si>
    <t>768-776</t>
  </si>
  <si>
    <t>60013682-60010484;60010484;60013682-116957240</t>
  </si>
  <si>
    <t>55663836300;56981384700;55663831000</t>
  </si>
  <si>
    <t>Kim, Sungjin James;Kim, Hojin;Lee, Kwang Bok</t>
  </si>
  <si>
    <t>Seoul;Suwon;Daejeon</t>
  </si>
  <si>
    <t>60013682;60010484;116957240</t>
  </si>
  <si>
    <t>Kim S.J.</t>
  </si>
  <si>
    <t>Unified optimal power allocation strategy for MIMO candidates in 3GPP HSDPA</t>
  </si>
  <si>
    <t>10.4218/etrij.05.1005.0008</t>
  </si>
  <si>
    <t>2-s2.0-30644477386</t>
  </si>
  <si>
    <t>['volcanic activity', 'vlf signals', 'tentative analysis', 'tectonic events', 'study area', 'statistical approach', 'spatial scales', 'last years', 'geomagnetic observatory', 'electromagnetic properties', 'electromagnetic parameters', 'different temporal', 'better characterization', 'band antennas', 'also report', 'active areas']</t>
  </si>
  <si>
    <t>Tectonomagnetic field observations from absolute magnetic field levels have been collected in Central Italy since 1989 by means of a network of four absolute magnetometer stations, including the geomagnetic observatory of L'Aquila (42¬∞23 N, 13¬∞19 E) used as reference for differentiation; also electromagnetic variations from VLF signals have been recorded in the last years by means of VLF search coil wide-band antennas. Many reports proved the occurrence of electromagnetic effects clearly related to tectonic events (seismic and volcanic activity) in active areas of our planet. In this paper we show the variation of some electromagnetic parameters which could be related to local and regional seismic activity for the most recent years 2002 and 2003. We also report the seismic activity recorded in this area by the Italian seismic national network. Some tentative analysis (in the wavelets and statistical approach) on the historical and recent dataset allow a better characterization of electromagnetic properties of the study area, at different temporal and spatial scales. European Geosciences Union ¬© 2005 Author(s). This work is licensed under a Creative Commons License.</t>
  </si>
  <si>
    <t>925-930</t>
  </si>
  <si>
    <t>Natural Hazards and Earth System Science</t>
  </si>
  <si>
    <t>60000243;60000243;60000243;60000243</t>
  </si>
  <si>
    <t>15836734100;7003515456;7007071072;6602074894</t>
  </si>
  <si>
    <t>Di Mauro, D.;Lepidi, S.;Meloni, A.;Palangio, P.</t>
  </si>
  <si>
    <t>Istituto Nazionale Di Geofisica E Vulcanologia, Rome</t>
  </si>
  <si>
    <t>Di Mauro D.</t>
  </si>
  <si>
    <t>Magnetic and electromagnetic signals related to tectonic activity: Updates and new analyses on measurements in Central Italy</t>
  </si>
  <si>
    <t>10.5194/nhess-5-925-2005</t>
  </si>
  <si>
    <t>2-s2.0-30844469758</t>
  </si>
  <si>
    <t>GR/R 12695/01</t>
  </si>
  <si>
    <t>['sufficient accuracy', 'software aboard', 'rtk navigation', 'rigid array', 'receivers within', 'receiver geometry', 'receiver geometries', 'receiver directivity', 'precise positioning', 'positional information', 'initial navigational', 'horizontal directions', 'give position', 'error less', 'different configurations', 'data demonstrate', 'critical factors', 'complete system', 'combined source', 'chirp sub', 'careful consideration', 'bottom profilers', 'acquisition vessel', '6 cm', '25 cm', '24 khz', '13 khz', '0 cm']</t>
  </si>
  <si>
    <t>3D chirp | 3D seismic | Chirp | High-resolution seismics | Seismic sources</t>
  </si>
  <si>
    <t>Chirp sub-bottom profilers are marine acoustic devices that use a known and repeatable source signature (1-24 kHz) to produce decimetre vertical resolution cross-sections of the sub-seabed. Here the design and development of the first true 3D Chirp system is described. When developing the design, critical factors that had to be considered included spatial aliasing, and precise positioning of sources and receivers. Full 3D numerical modelling of the combined source and receiver directivity was completed to determine optimal source and receiver geometries. The design incorporates four source transducers (1.5-13 kHz) that can be arranged into different configurations, including Maltese Cross, a square and two separated pairs. The receive array comprises 240 hydrophones in 60 groups whose group-centres are separated by 25 cm in both horizontal directions, with each hydrophone group containing four individual elements and a pre-amplifier. After careful consideration, it was concluded that the only way to determine with sufficient accuracy the source-receiver geometry, was to fix the sources and receivers within a rigid array. Positional information for the array is given by a Real Time Kinematic GPS and attitude system incorporating four antennas to give position, heading, pitch and roll. It is shown that this system offers vertical positioning accuracy with a root-mean-square (rms) error less than 2.6 cm, while the horizontal positioning rms error was less than 2.0 cm. The system is configured so that the Chirp source signature can be chosen by software aboard the acquisition vessel. The complete system is described and initial navigational and seismic data results are presented. These data demonstrate that the approach of using fixed source-receiver geometry combined with RTK navigation can provide complete 3D imaging of the sub-surface. ¬© Springer 2005.</t>
  </si>
  <si>
    <t>157-169</t>
  </si>
  <si>
    <t>Marine Geophysical Research</t>
  </si>
  <si>
    <t>60010934;60010934;60010934;60010934;100532124;60025225;60025225</t>
  </si>
  <si>
    <t>7202139484;9636052800;7005667435;6701423160;15044550200;56261275200;55911961500</t>
  </si>
  <si>
    <t>Bull, Jonathan M.;Gutowski, Martin;Dix, Justin K.;Henstock, Timothy J.;Hogarth, Peter;Leighton, Timothy G.;White, Paul R.</t>
  </si>
  <si>
    <t>United Kingdom;United Kingdom;United Kingdom</t>
  </si>
  <si>
    <t>Southampton;Southampton;Great Yarmouth</t>
  </si>
  <si>
    <t>University of Southampton;National Oceanography Centre Southampton;GeoAcoustics Ltd.</t>
  </si>
  <si>
    <t>60025225;60010934;100532124</t>
  </si>
  <si>
    <t>Bull J.</t>
  </si>
  <si>
    <t>Design of a 3D chirp sub-bottom imaging system</t>
  </si>
  <si>
    <t>10.1007/s11001-005-3715-8</t>
  </si>
  <si>
    <t>2-s2.0-31044436800</t>
  </si>
  <si>
    <t>20-54505.98/ 1</t>
  </si>
  <si>
    <t>['well adapted', 'water bottom', 'triggering software', 'time control', 'three dimensions', 'three 24', 'system proves', 'signal penetration', 'seismic source', 'seismic horizons', 'scale targets', 'resolution three', 'receiver spacing', 'receiver positions', 'providing non', 'processing followed', 'nominal fold', 'lacustrine settings', 'industry standards', 'fault surfaces', 'depth gave', 'crossline direction', 'conventional scheme', 'construct maps', 'channel streamers', 'chamber bubble', 'cancelling 15', 'bin dimension', 'aliased images', 'accurately calculated', '80 bars', '650 hz', '3d survey', '30 ¬∞.']</t>
  </si>
  <si>
    <t>3D | Air gun | High-resolution | Lake Geneva | Molasse | Multi-channel | Navigation | Reflection seismics | Seismic acquisition | Switzerland</t>
  </si>
  <si>
    <t>A high-resolution three-dimensional (3D) seismic reflection system for small-scale targets in lacustrine settings has been developed. Its main characteristics include navigation and shot-triggering software that fires the seismic source at regular distance intervals (max. error of 0.25 m) with real-time control on navigation using differential GPS (Global Positioning System). Receiver positions are accurately calculated (error &lt; 0.20 m) with the aid of GPS antennas attached to the end of each of three 24-channel streamers. Two telescopic booms hold the streamers at a distance of 7.5 m from each other. With a receiver spacing of 2.5 m, the bin dimension is 1.25 m in inline and 3.75 m in crossline direction. To test the system, we conducted a 3D survey of about 1 km2in Lake Geneva, Switzerland, over a complex fault zone. A 5-m shot spacing resulted in a nominal fold of 6. A double-chamber bubble-cancelling 15/15 in3 air gun (40-650 Hz) operated at 80 bars and 1 m depth gave a signal penetration of 300 m below water bottom and a best vertical resolution of 1.1 m. Processing followed a conventional scheme, but had to be adapted to the high sampling rates, and our unconventional navigation data needed conversion to industry standards. The high-quality data enabled us to construct maps of seismic horizons and fault surfaces in three dimensions. The system proves to be well adapted to investigate complex structures by providing non-aliased images of reflectors with dips up to 30¬∞. ¬© Springer 2005.</t>
  </si>
  <si>
    <t>183-195</t>
  </si>
  <si>
    <t>60000239-60115501;60000239;60000239</t>
  </si>
  <si>
    <t>8237627100;57204012595;11739009100</t>
  </si>
  <si>
    <t>Scheidhauer, M.;Marillier, Francois;Dupuy, D.</t>
  </si>
  <si>
    <t>London;Lausanne</t>
  </si>
  <si>
    <t>Risk Management Solutions, United Kingdom;Universit√© de Lausanne (UNIL)</t>
  </si>
  <si>
    <t>60115501;60000239</t>
  </si>
  <si>
    <t>Scheidhauer M.</t>
  </si>
  <si>
    <t>Development of a system for 3D high-resolution seismic reflection profiling on lakes</t>
  </si>
  <si>
    <t>10.1007/s11001-005-3717-6</t>
  </si>
  <si>
    <t>2-s2.0-31044451117</t>
  </si>
  <si>
    <t>U.S. Naval Research Laboratory</t>
  </si>
  <si>
    <t>M1-0203-00-0015</t>
  </si>
  <si>
    <t>NRL</t>
  </si>
  <si>
    <t>['structural characteristics', 'small size', 'proposed antenna', 'practical handsets', 'parallel connection', 'measured bandwidth', 'letter suggests', 'easily placed', 'dcs band', 'bluetooth band', 'also resonates', '71 ghz', '57542 ghz', '5 mm3', '1 ghz']</t>
  </si>
  <si>
    <t>Dual-structure | Internal antenna | Mobile antenna | Monopole | Wideband</t>
  </si>
  <si>
    <t>This letter suggests a novel miniature wideband internal antenna with dual monopole radiation elements for operating at multiband handset applications. It consists of two radiation monopole elements with parallel connection in the limited handset interior space. The proposed antenna can be easily placed in practical handsets because of the small size of 20 √ó 17 √ó 3.5 mm3. The measured bandwidth of the proposed antenna shows about 1 GHz from 1.71 (DCS band) to 2.71 GHz (Bluetooth band) with VSWR below 2. It also resonates at global position system (GPS) band of 1.57542 GHz. The electrical and structural characteristics of the proposed antenna make it attractive for use in mobile handset applications. ¬© 2005 IEEE.</t>
  </si>
  <si>
    <t>381-384</t>
  </si>
  <si>
    <t>IEEE Antennas and Wireless Propagation Letters</t>
  </si>
  <si>
    <t>36900723800;7402816391;8600488500;34971825100</t>
  </si>
  <si>
    <t>Cho, Young Jun;Shin, Yong Sun;Hwang, Soon Ho;Park, Seong Ook</t>
  </si>
  <si>
    <t>Cho Y.J.</t>
  </si>
  <si>
    <t>A wideband internal antenna with dual monopole radiation elements</t>
  </si>
  <si>
    <t>10.1109/LAWP.2005.857969</t>
  </si>
  <si>
    <t>2-s2.0-31144434921</t>
  </si>
  <si>
    <t>['take advantage', 'polarization diversity', 'lp antenna', 'letter presents', 'frequency region', 'different polarizations', 'circular polarization', '345 ghz', '24 dbi']</t>
  </si>
  <si>
    <t>Dual-polarized antenna | S-band antenna | Satellite digital audio radio system (SDARS) antenna</t>
  </si>
  <si>
    <t>This letter presents a low-form factor dual-polarized antenna incorporating a low-profile annular ring patch antenna having a 90¬∞ phase delay element for circular polarization (CP) and a reactive-loaded monopole linear polarized (LP) antenna. Both types of receiving antennas operate in the same frequency region, from 2.320 to 2.345 GHz, while different polarizations are used to take advantage of polarization diversity. The proposed CP antenna has good broadside radiation patterns, while the LP antenna reveals monopole-like radiation patterns. The gains of the antennas are measured to be 1.83 and 2.24 dBi for the CP and LP antenna, respectively. ¬© 2005 IEEE.</t>
  </si>
  <si>
    <t>475-477</t>
  </si>
  <si>
    <t>60016912;60016912;60016912;60016912;60016912</t>
  </si>
  <si>
    <t>55663403600;7601365737;7402425041;55574225836;55921743900</t>
  </si>
  <si>
    <t>Hong, Young Pyo;Kim, Jung Min;Jeong, Soon Chul;Kim, Dong Hyun;Yook, Jong Gwan</t>
  </si>
  <si>
    <t>Hong Y.P.</t>
  </si>
  <si>
    <t>Low-profile S-band dual-polarized antenna for SDARS application</t>
  </si>
  <si>
    <t>10.1109/LAWP.2005.862060</t>
  </si>
  <si>
    <t>2-s2.0-31144446610</t>
  </si>
  <si>
    <t>Korea Aerospace University</t>
  </si>
  <si>
    <t>KAU</t>
  </si>
  <si>
    <t>['vhdma provides', 'usually required', 'surface wave', 'small size', 'radiation pattern', 'proposed vhdma', 'printed antenna', 'often caused', 'mounted disc', 'measured results', 'horizontally top', 'electrical performance', 'directly related', 'dielectric loss', 'circular disc', 'azimuthal direction', 'antenna provides', 'almost omnidirectional']</t>
  </si>
  <si>
    <t>Filtering characteristic | Half disc | Monopole | Ultra-wideband</t>
  </si>
  <si>
    <t>In this paper, a new vertical half disc-loaded monopole antenna (VHDMA) with a horizontally top-loaded small disc is investigated. This antenna provides a similar radiation pattern compared to that of the simple monopole antenna, a wide input impedance bandwidth, and a very small size. The radiation pattern of the proposed VHDMA in the azimuthal direction is almost omnidirectional, which is usually required for the design of conventional monopole antennas. In addition, the simulation and measured results show that the return loss characteristic of the VHDMA provides a considerably large bandwidth even with a small radiating area. Comparing the measured results of a circular and a half-circular disc-loaded monopole antenna with a small disc mounted on the top, it is found that the half-circular disc-loaded monopole antenna with a mounted disc is comparable to the circular disc-loaded monopole antenna with respect to size and electrical performance. Surface wave and dielectric loss are often caused by the printed antenna with a high dielectric constant, whereas they are not generated by metallic planar antennas by realizing a good impedance matching and avoiding lossy matching units. This implies that antenna return loss is directly related to antenna radiation efficiency. ¬© 2005 IEEE.</t>
  </si>
  <si>
    <t>198-201</t>
  </si>
  <si>
    <t>60080732;60080732;60000872</t>
  </si>
  <si>
    <t>14060688500;8675470800;23992713800</t>
  </si>
  <si>
    <t>Lee, Jae W.;Cho, Choon Sik;Kim, Jaeheung</t>
  </si>
  <si>
    <t>Goyang;Chuncheon</t>
  </si>
  <si>
    <t>Korea Aerospace University;Kangwon National University</t>
  </si>
  <si>
    <t>60080732;60000872</t>
  </si>
  <si>
    <t>A new vertical half disc-loaded ultra-wideband monopole antenna (VHDMA) with a horizontally top-loaded small disc</t>
  </si>
  <si>
    <t>10.1109/LAWP.2005.850801</t>
  </si>
  <si>
    <t>2-s2.0-31144453940</t>
  </si>
  <si>
    <t>['size reduction', 'meandered slot', 'located around', 'holes around', 'electromagnetic fields', 'achieved compared']</t>
  </si>
  <si>
    <t>High gain | Meander slot antenna | Parallel plate mode | Plated-through-holes | Size reduction</t>
  </si>
  <si>
    <t>A meander slot antenna with plated-through-holes to suppress the parallel-plate-mode is proposed. This antenna is fed by a stripline and the via-fences are located around the meandered slot line in order to prevent the leakage of the electromagnetic fields into the substrate. By using the meandered slot and the plated-through-holes around the slot, 56 % size reduction is achieved compared to a conventional patch antenna, and an unidirectional radiation pattern having 4.66 dBi peak gain is achieved. ¬© 2005 IEEE.</t>
  </si>
  <si>
    <t>118-120</t>
  </si>
  <si>
    <t>7601365737;55921743900</t>
  </si>
  <si>
    <t>Kim, Jung Min;Yook, Jong Gwan</t>
  </si>
  <si>
    <t>A parallel-plate-mode suppressed meander slot antenna with plated-through-holes</t>
  </si>
  <si>
    <t>10.1109/LAWP.2005.846421</t>
  </si>
  <si>
    <t>2-s2.0-31144454455</t>
  </si>
  <si>
    <t>['small size', 'proposed antenna', 'profile design', 'phone case', 'parasitic patch', 'numerical simulation', 'measured bandwidths', 'letter proposes', 'korean persona', 'handset case', 'experiment results', 'easily placed', 'communication service', 'bottom sides', 'bluetooth band', 'also considers', 'actual handset', '90 mhz', '4 substrate', '2490 mhz', '1880 mhz']</t>
  </si>
  <si>
    <t>Battery | Dual-band antennas | Internal antennas | Parasitic patch | Side coating</t>
  </si>
  <si>
    <t>This letter proposes a compact internal antenna of the modified planar inverted F antenna (PIFA) type with a parasitic patch. It also considers the influences of the handset case and battery. A low-profile design is implemented on both the top and bottom sides of the FR-4 substrate. The proposed antenna, with the small size of 27.5 √ó 12 √ó 7 mm3, can be easily placed in the actual handset. The measured bandwidths of the proposed antenna with handset case and battery ( VSWR &lt; 2 ) can cover 140 MHz (1740-1880 MHz) in the Korean persona] communication service (KPCS) band and 90 MHz (2400-2490 MHz) in the Bluetooth band. Numerical simulation and experiment results of antenna electrical performance are investigated by considering the antenna, the phone case, and the battery. ¬© 2005 IEEE.</t>
  </si>
  <si>
    <t>429-432</t>
  </si>
  <si>
    <t>60032144;60032144;60032144</t>
  </si>
  <si>
    <t>36900723800;8600488500;34971825100</t>
  </si>
  <si>
    <t>Cho, Young Jun;Hwang, Soon Ho;Park, Seong Ook</t>
  </si>
  <si>
    <t>A dual-band internal antenna with a parasitic patch for mobile handsets and the consideration of the handset case and battery</t>
  </si>
  <si>
    <t>10.1109/LAWP.2005.859388</t>
  </si>
  <si>
    <t>2-s2.0-31144458179</t>
  </si>
  <si>
    <t>['varactor diode', 'simple structure', 'radiating element', 'operating frequency', 'necessary due', 'frequency varied', 'frequency range', 'easily tuned', 'dc blocking', 'controlled oscillator', 'amplitude deviation', '97 ghz', '28 db']</t>
  </si>
  <si>
    <t>Microstrip | Slot antenna | Varactor-tuned active antenna</t>
  </si>
  <si>
    <t>A varactor-tuned active antenna which consists of a series feedback voltage-controlled oscillator (VCO) and a well matched slot antenna is proposed. The fabricated antenna shows stable oscillation at 5.8 GHz band, and the frequency varied from 5.73 to 5.97 GHz, with less than 1.28 dB of amplitude deviation over the frequency range. Since the fabricated active antenna is a simple structure where the operating frequency can be easily tuned through the varactor diode, it may be used as an element in phase-shifterless beam scanning systems. In addition, a capacitor for dc blocking is not necessary due to isolation between the active and radiating element. ¬© 2005 IEEE.</t>
  </si>
  <si>
    <t>191-193</t>
  </si>
  <si>
    <t>60032144;60032144</t>
  </si>
  <si>
    <t>27169348600;34971825100</t>
  </si>
  <si>
    <t>Choi, Dong Hyuk;Park, Seong Ook</t>
  </si>
  <si>
    <t>Choi D.H.</t>
  </si>
  <si>
    <t>A varactor-tuned active-integrated antenna using slot antenna</t>
  </si>
  <si>
    <t>10.1109/LAWP.2005.850799</t>
  </si>
  <si>
    <t>2-s2.0-31144466367</t>
  </si>
  <si>
    <t>['simulation results', 'proposed antenna', 'phone case', 'mobile phone', 'microwave studio', 'measured one', 'ie3d software', 'design parameters', 'compact volume', 'broadband applications', 'associated case', 'antenna occupies', '7 mm3', '2360 mhz', '2200 mhz', '10 db']</t>
  </si>
  <si>
    <t>Broadband | Interior antenna | Mobile antenna | Planar monopole</t>
  </si>
  <si>
    <t>A novel internal antenna of planar monopole type is presented for broadband applications. The proposed antenna fed by a 50-Œ© microstrip line covers the digital cordless system (DCS, 1710-1880 MHz), personal communication system (PCS, 1750-1870 MHz), and international mobile telecommunication (IMT-2000, 1885-2200 MHz) bands within S11 &lt; -10 dB. The antenna occupies a compact volume of 20 √ó 17 √ó 4.7 mm3 and it is suitable to be built-in within the housing of a mobile phone. The bandwidth of the proposed antenna (VSWR &lt; 2) has 740 MHz starting from 1620 to 2360 MHz. The IE3D software and microwave studio (MWS) simulation are employed for optimizing the design parameters, and the simulation results are in agreement with those of the measured one, considering each associated case of the antenna itself, phone case, and battery. ¬© 2005 IEEE.</t>
  </si>
  <si>
    <t>7402816391;34971825100;56143481200</t>
  </si>
  <si>
    <t>Shin, Yong Sun;Park, Seong Ook;Lee, Manjai</t>
  </si>
  <si>
    <t>Shin Y.S.</t>
  </si>
  <si>
    <t>A broadband interior antenna of planar monopole type in handsets</t>
  </si>
  <si>
    <t>10.1109/LAWP.2004.841623</t>
  </si>
  <si>
    <t>2-s2.0-31144472187</t>
  </si>
  <si>
    <t>['wlan applications', 'three resonances', 'proposed antenna', 'parametric study', 'letter presents', 'ieee 802', 'half size', 'ghz bands', 'ghz band', 'double l', 'compact size', 'compact dual', 'band antenna', '3 dbi', '1 dbi']</t>
  </si>
  <si>
    <t>Dual-band | Wireless local area network (WLAN)</t>
  </si>
  <si>
    <t>This letter presents a compact dual-band antenna with double L-slits for wireless local area network (WLAN) applications in IEEE 802.11a/b/g. The proposed antenna effectively covers both 2.4/5-GHz bands with three resonances that are caused by the double L-slits. The proposed antenna has compact size of 15 mm √ó 9 mm √ó 7 mm, which is only half size of the antenna using double U-slots. The parametric study is performed to understand the characteristics of the proposed antenna. The measured return loss and radiation patterns indicate the suitability of this antenna for the WLAN applications. The peak antenna gains of 1.3 dBi at 2.4-GHz band and 5.1 dBi at 5-GHz band are measured. ¬© 2005 IEEE.</t>
  </si>
  <si>
    <t>249-252</t>
  </si>
  <si>
    <t>57221160596;55463938600</t>
  </si>
  <si>
    <t>Kim, Tae Hyun;Park, Dong Chul</t>
  </si>
  <si>
    <t>Kim T.H.</t>
  </si>
  <si>
    <t>Compact dual-band antenna with double L-slits for WLAN operations</t>
  </si>
  <si>
    <t>10.1109/LAWP.2005.852576</t>
  </si>
  <si>
    <t>2-s2.0-31144475914</t>
  </si>
  <si>
    <t>['waveguides made', 'various materials', 'rf injection', 'range 100', 'pulse transmission', 'power transmission', 'pa m3', 'outgassing rates', 'outgassing rate', 'main parameters', 'induced heating', 'free high', 'finally discussed', 'dispersoid copper', 'conductivity copper', 'coated graphite', 'adversely affected', 'additional pumping']</t>
  </si>
  <si>
    <t>During high-power, long-pulse transmission from lower-hybrid-range-of-frequency (LHRF) antennas, the waveguide walls outgas as a result of rf-loss-induced heating. If the resulting pressure rise is too high, power transmission will be adversely affected and additional pumping may be required to maintain the pressure at a low enough value. The outgassing rates of waveguides made of various materials (oxygen-free high-conductivity copper, dispersoid copper, copper-coated carbon fiber composite, copper-coated graphite) were measured during rf injection at high power density (50-200 MW m2) for a duration in the range 100-4700 s. The experiments were performed on a test-bed facility equipped with a 3.7 GHz klystron on multiwaveguide (2 to 18) mock-ups. The effect of the main parameters, namely, the waveguide surface temperature and the initial wall gas loading ("conditioning"), are analyzed in detail. It is concluded that an outgassing rate of 1√ó 10-5 (5√ó 10-5) Pa m3 s-1 m-2 at 300 ¬∞C (400 ¬∞C) can be considered for most materials. The requirement, in terms of additional pumping, for the International Thermonuclear Experimental Reactor LHRF antenna is finally discussed. ¬© 2005 American Vacuum Society.</t>
  </si>
  <si>
    <t>55-65</t>
  </si>
  <si>
    <t>Journal of Vacuum Science and Technology A: Vacuum, Surfaces and Films</t>
  </si>
  <si>
    <t>60003729;60003729;60003729;60012288;60012288;60012288;60012288</t>
  </si>
  <si>
    <t>8306830000;9237011200;6701629156;55884856200;57212478757;25624866400;7403618682</t>
  </si>
  <si>
    <t>Goniche, M.;Kazarian, F.;Bibet, P.;Maebara, S.;Seki, M.;Ikeda, Y.;Imai, T.</t>
  </si>
  <si>
    <t>Japan;France</t>
  </si>
  <si>
    <t>Naka;Saint Paul lez Durance</t>
  </si>
  <si>
    <t>Naka Fusion Institute;CEA Cadarache</t>
  </si>
  <si>
    <t>60012288;60003729</t>
  </si>
  <si>
    <t>Goniche M.</t>
  </si>
  <si>
    <t>Outgassing of lower hybrid antenna modules during high-power long-pulse transmission</t>
  </si>
  <si>
    <t>10.1116/1.1821587</t>
  </si>
  <si>
    <t>2-s2.0-31144476494</t>
  </si>
  <si>
    <t>['vital importance', 'systematic errors', 'system calibration', 'remote sensing', 'projection centers', 'latter two', 'inner orientation', 'imaging sensor', 'gps antenna', 'flight conditions', 'different positions', 'different orientations', 'camera used', 'boresight misalignment']</t>
  </si>
  <si>
    <t>The determination of object coordinates based on direct sensor orientation is an extrapolation from the projection centers to the ground coordinate system. Like any extrapolation, it is sensitive to random and systematic errors, as well as, to improper data handling. Direct sensor orientation is based on the combination of an Inertial Measurement System (IMU) and GPS. The GPS antenna, the MU, and the imaging sensor are located in different positions, and the latter two have different orientations. Therefore, the calibration of all sensors and the relation between the sensors is of vital importance for precise ground positioning. The system calibration includes the determination of the boresight misalignment, the interior camera orientation, and the GPS antenna offset. A rigorous mathematical model is required. The inner orientation of the camera used has to be determined under flight conditions to achieve sufficient results. In this paper, the influence of the system calibration to the direct sensor orientation and improper data handling will be shown. ¬© 2005 American Society for Photogrammetry and Remote Sensing.</t>
  </si>
  <si>
    <t>629-633</t>
  </si>
  <si>
    <t>Photogrammetric Engineering and Remote Sensing</t>
  </si>
  <si>
    <t>60019963;60004935</t>
  </si>
  <si>
    <t>9247717200;7102767145</t>
  </si>
  <si>
    <t>Yastikli, Naci;Jacobsen, Karsten</t>
  </si>
  <si>
    <t>Turkey;Germany</t>
  </si>
  <si>
    <t>Istanbul;Hannover</t>
  </si>
  <si>
    <t>Yildiz Technical University;Gottfried Wilhelm Leibniz Universit√§t Hannover</t>
  </si>
  <si>
    <t>Yastikli N.</t>
  </si>
  <si>
    <t>Influence of system calibration on direct sensor orientation</t>
  </si>
  <si>
    <t>10.14358/PERS.71.5.629</t>
  </si>
  <si>
    <t>2-s2.0-31344467022</t>
  </si>
  <si>
    <t>T√ºrkiye Bilimsel ve Teknolojik Ara≈ütirma Kurumu</t>
  </si>
  <si>
    <t>SBAG-2304</t>
  </si>
  <si>
    <t>T√úBITAK</t>
  </si>
  <si>
    <t>['œ ≤-', 'tlc comparison', 'spectroscopic data', 'phlomis tuberosa', 'luteolin 7', 'isolated together', 'forsythoside b', 'authentic compounds', 'also obtained', 'aerial parts', '), sesamoside']</t>
  </si>
  <si>
    <t>Chlorotuberoside | Iridoid Glucosides | Lamiaceae | Phlomis tuberosa</t>
  </si>
  <si>
    <t>From the aerial parts of Phlomis tuberosa a new iridoid glucoside, chlorotuberoside was isolated together with five known iridoid glucosides, lamalbide, shanzhiside methyl ester, 7-epi-phlomiol (= phloyoside I), sesamoside and 5-deoxysesamoside. Two known phenylethanoid glycosides, forsythoside B, and decaffeoylacteoside, three known neolignan glycosides, dehydrodiconiferyl alcohol 9‚Ä≤-O-Œ≤-D-glucopyranoside, dihydrodehydrodiconiferyl alcohol 9-O-Œ≤-D-glucopyranoside and dihydrodehydrodiconiferyl alcohol 9‚Ä≤-O-Œ≤-D-glucopyranoside, one flavone glycoside, luteolin 7-O-Œ≤-D-glucopyranoside, as well as Œ≤-sitosterol 3-O-Œ≤-D- glucopyranoside and 1-methyl-O-Œ≤-D-glucopyranoside were also obtained and characterized. The structures of the isolates were elucidated on the basis of spectroscopic data. The three known phenylethanoid glycosides, verbascoside, leucosceptoside A and martynoside were identified by TLC comparison with authentic compounds. ¬© 2005 Verlag der Zeitschrift f√ºr Naturforschung.</t>
  </si>
  <si>
    <t>1295-1298</t>
  </si>
  <si>
    <t>60020484;60020484;60020484;60020484;60011373;60011373</t>
  </si>
  <si>
    <t>7004817539;6602402789;6701676434;57215466289;7004064585;55663363000</t>
  </si>
  <si>
    <t>Calis, Ihsan;Kirmizibekmez, Hasan;Ersoz, Tayfun;D√∂nmez, Ali A.;Gotfredsen, Charlotte H.;Jensen, S√∏ren R.</t>
  </si>
  <si>
    <t>Turkey;Denmark</t>
  </si>
  <si>
    <t>Ankara;Lyngby</t>
  </si>
  <si>
    <t>Hacettepe √úniversitesi;Danmarks Tekniske Universitet</t>
  </si>
  <si>
    <t>60020484;60011373</t>
  </si>
  <si>
    <t>Calis I.</t>
  </si>
  <si>
    <t>Iridoid glucosides from Turkish Phlomis tuberosa</t>
  </si>
  <si>
    <t>10.1515/znb-2005-1214</t>
  </si>
  <si>
    <t>2-s2.0-31644451033</t>
  </si>
  <si>
    <t>['vexilliferid amoebae', 'trawl surveys', 'sequences amplified', 'provides insight', 'primers designed', 'presumptive parasite', 'neoparamoeba pemaquidensis', 'molecular epidemiology', 'molecular characterization', 'lobsters collected', 'lobster amoeba', 'infected lobsters', 'identified histologically', 'high confidence', 'genera paramoeba', 'future research', 'fixed paraffin', 'family paramoebidae', 'embedded tissues', 'electron microscopy', 'containing relatives', 'containing amoebae', 'containing amoeba', 'collective inability', 'coastal residents', 'based detection', 'antennal gland', 'amoeba initially', 'american lobster', '2004 ).', '1999 lobsters', '1999 die', '1 ).']</t>
  </si>
  <si>
    <t>Homarus americanus | Lobster | Molecular phylogeny | Neoparamoeba pemaquidensis | Paramoebiasis | PCR | Small-subunit rRNA</t>
  </si>
  <si>
    <t>Western Long Island Sound (LIS) lobsters collected by trawl surveys, lobstermen and coastal residents during 2000 to 2002 were identified histologically as infected with a parasome-containing amoeba. Primers to conserved SSU rRNA sequences of parasome-containing amoebae and their nonparasome-containing relatives were used to amplify overlapping SSU rRNA fragments of the presumptive parasite from gill, antenna, antennal gland and ventral nerve cord of infected lobsters. The consensus sequence constructed from these fragments had 98% or greater nucleotide sequence identity with SSU rRNA gene sequences of strains of Neoparamoeba pemaquidensis and associated with high confidence in distance- and parsimony-based phylogenetic analyses with strains of Neoparamoeba pemaquidensis and not members of the family Paramoebidae, e.g., Paramoeba eilhardi. Primers designed to SSU rRNA sequences of the lobster amoeba and other paramoebid/vexilliferid amoebae were used in a nested polymerase chain reaction (PCR) protocol to test DNA extracted from formalin-fixed paraffin-embedded tissues of lobsters collected during the 1999 die-off, when this amoeba initially was identified by light and electron microscopy and reported to be a paramoeba of the genera Paramoeba or Neoparamoeba (Mullen et al. 2004). All sequences amplified from 1999 lobsters, with the exception of one, had 98% to 99% identity to each other, and the 1999 PCR product consensus had 98% identity to Neoparamoeba pemaquidensis strains CCAP 1560/4 (AF371969.1) and 1560/5 (AF371970.1). Molecular characterization of the amoeba from western LIS lobsters by direct amplification circumvents a collective inability to culture the organism in vitro, provides insight into the molecular epidemiology of neoparamoebiasis in American lobster, and allows for PCR-based detection of infected lobsters for future research and diagnostics.</t>
  </si>
  <si>
    <t>719-731</t>
  </si>
  <si>
    <t>Journal of Shellfish Research</t>
  </si>
  <si>
    <t>60022659-60020469;60022659-60020469;60021142;60013609;60022659</t>
  </si>
  <si>
    <t>57196698220;57056108500;7003902326;7005026507;7006550429</t>
  </si>
  <si>
    <t>Mullen, Thomas E.;Nevis, Kathleen R.;O'Kelly, Charles J.;Gast, Rebecca J.;Frasca, Salvatore</t>
  </si>
  <si>
    <t>Storrs;East Boothbay;Chapel Hill;Woods Hole</t>
  </si>
  <si>
    <t>University of Connecticut;Bigelow Laboratory for Ocean Sciences;UNC School of Medicine;Woods Hole Oceanographic Institution</t>
  </si>
  <si>
    <t>60022659;60021142;60020469;60013609</t>
  </si>
  <si>
    <t>Mullen T.E.</t>
  </si>
  <si>
    <t>Nuclear small-subunit ribosomal RNA gene-based characterization, molecular phylogeny and PCR detection of the neoparamoeba from Western Long Island Sound Lobster</t>
  </si>
  <si>
    <t>10.2983/0730-8000(2005)24[719:NSRRGC]2.0.CO;2</t>
  </si>
  <si>
    <t>2-s2.0-31944439378</t>
  </si>
  <si>
    <t>['studies conducted', 'stridulatory sulcus', 'spongy fossette', 'specimens collected', 'santa isabel', 'rio negro', 'rhodnius brethesi', 'recent decades', 'ocellar regions', 'negro river', 'morphological study', 'furnishing backing', 'different species', 'different localities', 'different genera', 'diagnostic characteristics', 'details presented', 'data make', 'comparative analysis', 'chagas disease', 'autochthonous cases', 'amazon region']</t>
  </si>
  <si>
    <t>Amazon region | Brazil | External morphology | Rhodnius brethesi | Scanning electron microscopy | Taxonomy</t>
  </si>
  <si>
    <t>The occurrence of autochthonous cases of Chagas disease in the Amazon region of Brazil over recent decades has motivated an intensification of studies in this area. Different species of triatomines have been identified, and ten of these have be proven to be carriers of the parasite Trypanosoma cruzi or "cruzi-like" parasites. Studies conducted in the municipalities of Santa Isabel do Rio Negro and Barcelos, located on the Upper and Middle of the Negro River, microregion of Negro River, state of Amazonas have confirmed not only that Rhodnius brethesi is present in the palm tree Leopoldinia piassaba, but also that this insect was recognized by palm fiber collectors. A morphological study of eyes, inter-ocular and inter-ocellar regions, antennae, buccula, labrum, rostrum, stridulatory sulcus and feet, including the apex of the tibia, spongy fossette and ctenidium was conducted by scanning electron microscopy. The buccula and the stridulatory sulcus presented notable differences in specimens of different genera and also of different species. These data make it possible to suggest that the details presented in these structures can be included as diagnostic characteristics to be used in new dichotomous keys, thereby contributing towards studies of taxonomy and systematics and furnishing backing for comparative analysis of specimens collected from different localities.</t>
  </si>
  <si>
    <t>915-923</t>
  </si>
  <si>
    <t>Memorias do Instituto Oswaldo Cruz</t>
  </si>
  <si>
    <t>101506554;101815005;101815005;101815005;101815005;101506554</t>
  </si>
  <si>
    <t>6506823541;7003766713;6505629544;12239852900;7007053019;12239952200</t>
  </si>
  <si>
    <t>Santos-Mallet, Jacenir Reisdos;Junqueira, Angela Cristina Verissimo;De Carvalho Moreira, Carlos Jos√©;Andrade, Zelia;Coura, Jos√© Rodrigues;Gonc√ßalves, Teresa Cristina Monte</t>
  </si>
  <si>
    <t>Rio de Janeiro;Rio de Janeiro</t>
  </si>
  <si>
    <t>Departamento de Medicina Tropical;Departamento de Entomologia</t>
  </si>
  <si>
    <t>101815005;101506554</t>
  </si>
  <si>
    <t>Santos-Mallet J.R.</t>
  </si>
  <si>
    <t>Morphobiological aspects of Rhodnius brethesi Matta, 1919 (Hemiptera:Reduviidae) from the Upper and Middle Negro River, Amazon region of Brazil. I - Scanning electron microscopy</t>
  </si>
  <si>
    <t>10.1590/S0074-02762005000800015</t>
  </si>
  <si>
    <t>2-s2.0-32244444281</t>
  </si>
  <si>
    <t>Foundation for the National Institutes of Health</t>
  </si>
  <si>
    <t>SFB 515</t>
  </si>
  <si>
    <t>FNIH</t>
  </si>
  <si>
    <t>['tactile learning', 'tactile acquisition', 'surface discrimination', 'still apparent', 'separate experiments', 'sensory plate', 'sensilla contain', 'scapus joint', 'perform three', 'pedicellus joint', 'pedicellus enable', 'key role', 'honeybees learn', 'head capsule', 'gustatory information', 'experiments test', 'discriminate excellently', 'dimensional movements', 'different forms', 'densely covered', 'antennal tip', 'antennal scanning']</t>
  </si>
  <si>
    <t>Honeybees learn and discriminate excellently between different surface structures and different forms of objects, which they scan with their antennae. The sensory plate on the antennal tip plays a key role in the perception of mechanosensory and gustatory information. It is densely covered with small tactile hairs and carries a few large taste hairs. Both types of sensilla contain a mechanoreceptor, which is involved in the antennal scanning of an object. Our experiments test the roles of the mechanoreceptors on the antennal tip in tactile antennal learning and discrimination. Joints between head capsule and scapus and between scapus and pedicellus enable the bee to perform three-dimensional movements when they scan an object. The role of these joints in tactile antennal learning and discrimination is studied in separate experiments. The mechanoreceptors on the antennal tip were decisive for surface discrimination, but not for tactile acquisition or discrimination of shapes. When the scapus-pedicellus joint or the headcapsule-scapus joint was fixed on both antennae, tactile learning was still apparent but surface discrimination was abolished. Fixing both scapi to the head capsule reduced tactile acquisition.</t>
  </si>
  <si>
    <t>857-864</t>
  </si>
  <si>
    <t>Journal of comparative physiology. A, Neuroethology, sensory, neural, and behavioral physiology</t>
  </si>
  <si>
    <t>60011604;60011604;60011604</t>
  </si>
  <si>
    <t>6601940590;12763228500;7006073714</t>
  </si>
  <si>
    <t>Scheiner, Ricarda;Schnitt, Susanne;Erber, Joachim</t>
  </si>
  <si>
    <t>Technical University of Berlin</t>
  </si>
  <si>
    <t>Scheiner R.</t>
  </si>
  <si>
    <t>The functions of antennal mechanoreceptors and antennal joints in tactile discrimination of the honeybee (Apis mellifera L.).</t>
  </si>
  <si>
    <t>10.1007/s00359-005-0009-1</t>
  </si>
  <si>
    <t>2-s2.0-33644652741</t>
  </si>
  <si>
    <t>['various configurations', 'synthesis problem', 'synthesis method', 'spatial distribution', 'rigorous modeling', 'relaxation optimization', 'paper refers', 'nonlinear technique', 'microstrip lines', 'microstrip line', 'feeding circuits', 'feeding circuit', 'elementary source', 'array makes', 'approach considers', 'antenna array']</t>
  </si>
  <si>
    <t>Antenna arrays | Microstrip line | Modeling | Optimization | Printed antenna | Radiation pattern | Relaxation method | Synthesis</t>
  </si>
  <si>
    <t>This paper refers to the synthesis of unequally spaced printed antenna arrays by using the principle of modeling of the feeding circuits by microstrip lines. The synthesis approach developed for this type of array makes it possible to approach an optimal desired pattern by modifying the sources' spatial distribution and is one in which the excitation by microstrip line of each source of the array is related to its localization. This approach considers the characteristics of the elementary source and its feeder as well as the practical realization constraints through a rigorous modeling of the antenna array and its feeding circuit. A synthesis method for this type of antenna array is developed. The synthesis problem is solved by the use of the nonlinear technique of relaxation optimization with constraints. Various synthesis results corresponding to various configurations of supply (at the end, at the center, in series and in parallel) are then presented.</t>
  </si>
  <si>
    <t>213-220</t>
  </si>
  <si>
    <t>2 B</t>
  </si>
  <si>
    <t>2193567X</t>
  </si>
  <si>
    <t>Arabian Journal for Science and Engineering</t>
  </si>
  <si>
    <t>60068756;60068756;60068756</t>
  </si>
  <si>
    <t>6602624122;24437585900;6507876095</t>
  </si>
  <si>
    <t>Bendimerad, Fethi Tarik;Kadri, Boufeldja;Boukli-Hacene, Noureddine</t>
  </si>
  <si>
    <t>Algeria</t>
  </si>
  <si>
    <t>Tlemcen</t>
  </si>
  <si>
    <t>Universit√© Abou Bekr Belkaid Tlemcen</t>
  </si>
  <si>
    <t>Bendimerad F.T.</t>
  </si>
  <si>
    <t>Synthesis of unequally spaced printed antenna arrays by modeling of the feed network</t>
  </si>
  <si>
    <t>2-s2.0-33644784739</t>
  </si>
  <si>
    <t>['¬© 2005', 'water content', 'setup consists', 'rights reserved', 'power meter', 'output power', 'intermittent illumination', 'ice state', 'frozen state', 'food material', 'food industry', 'experiments demonstrate', 'experimental setup', 'electrical engineers', 'directly proportional', 'could show', 'could discriminate', 'another direction', 'absorption coefficients', '10 mw']</t>
  </si>
  <si>
    <t>In this research, we built an experimental setup for measuring the water content in plants and food, and for determining the water/ice state of a sample. The setup consists of a 35 GHz Gunn oscillator producing about 10 mW of output power, two horn antennas and a power meter. We have checked that the absorption of a leaf is directly proportional to its water content, and we could show how changes of the water content depend on photosynthesis, by intermittent illumination with a white fluorescent lamp. In another direction of research, we verified that the difference in the absorption coefficients for water and ice is significant, and we could discriminate and monitor the frozen state of water and food material. All these experiments demonstrate the possibility of applying millimeter waves to fields such as botany, agriculture, and food industry. ¬© 2005, The Institute of Electrical Engineers of Japan. All rights reserved.</t>
  </si>
  <si>
    <t>229-233</t>
  </si>
  <si>
    <t>IEEJ Transactions on Sensors and Micromachines</t>
  </si>
  <si>
    <t>60016648;60016648-60025141;60016648;60016648;60016648;60008435;60008435</t>
  </si>
  <si>
    <t>24470224200;8206823400;57194966345;22958019500;7103408099;36640656100;57195270792</t>
  </si>
  <si>
    <t>Mizuno, Maya;Shindo, Kenji;Ogawa, Yuichi;Otani, Chiko;Kawase, Kodo;Ogawa, Yuichi;Kawase, Kodo</t>
  </si>
  <si>
    <t>Tokyo;Wako;Sendai</t>
  </si>
  <si>
    <t>Tokyo University of Science;Riken;Tohoku University</t>
  </si>
  <si>
    <t>60025141;60016648;60008435</t>
  </si>
  <si>
    <t>Mizuno M.</t>
  </si>
  <si>
    <t>Monitoring of Water Content And Frozen State by using Millimeter Wave Absorption Features.</t>
  </si>
  <si>
    <t>10.1541/ieejsmas.125.229</t>
  </si>
  <si>
    <t>2-s2.0-33645062343</t>
  </si>
  <si>
    <t>['vibration problem', 'thin shell', 'quadratic matrices', 'paper presents', 'natural frequencies', 'material properties', 'illustrative example', 'generator function', 'free vibrations', 'circular plate', 'analytic investigation']</t>
  </si>
  <si>
    <t>Analytic solution | Generator function | Modal analysis | Surface structure | Vibration</t>
  </si>
  <si>
    <t>The paper presents an application of the method of the generator function. The method is used in the analytic investigation of the free vibrations of a parabolic antenna dish, which is considered as a thin shell. For solving the differential equation system of the vibration problem, the method of the generator function is applied. This method is based on the generalization of determinants and cofactors of quadratic matrices. In an illustrative example the natural frequencies of the paraboloid are compared with those of a circular plate having the same radius and material properties as the paraboloid, and also with those of the circular plate resting on a fictitious elastic foundation.</t>
  </si>
  <si>
    <t>13-26</t>
  </si>
  <si>
    <t>Periodica Polytechnica Civil Engineering</t>
  </si>
  <si>
    <t>60030035;60030035</t>
  </si>
  <si>
    <t>6506059031;7003599203</t>
  </si>
  <si>
    <t>Husz√°r, Zsolt;Hegedus, Istv√°n</t>
  </si>
  <si>
    <t>Hungary</t>
  </si>
  <si>
    <t>Budapest</t>
  </si>
  <si>
    <t>Budapest University of Technology and Economics</t>
  </si>
  <si>
    <t>Husz√°r Z.</t>
  </si>
  <si>
    <t>Free vibrations of a paraboloid shell</t>
  </si>
  <si>
    <t>2-s2.0-33645139955</t>
  </si>
  <si>
    <t>['wide bandwidth', 'transmission characteristics', 'telecommunication use', 'parked vehicles', 'measured propagation', 'installation conditions', 'fiber technology', 'elevation angle', 'developed millimeter', 'communication engineers', 'capacity channel', 'base station']</t>
  </si>
  <si>
    <t>ITS | Millimeter wave | Propagation | ROF | Spot communication</t>
  </si>
  <si>
    <t>We developed Millimeter-wave high speed spot communication system using radio-over-fiber technology for ITS telecommunication use. This system has wide bandwidth and provides a high-capacity channel between the base station and parked vehicles. The installation conditions (height, elevation angle) of the base station antenna of this system that enabled the largest possible communication area were obtained by simulation. In addition, we measured propagation and transmission characteristics. The width of the error-free service area was 8 m, which enables three vehicles to be served in one service area. Copyright ¬© 2005 The Institute of Electronics, Information and Communication Engineers.</t>
  </si>
  <si>
    <t>1932-1937</t>
  </si>
  <si>
    <t>60032325-100625052;60032325-60095082-60000251;60001854-100937644;60001854-100625052-100937644</t>
  </si>
  <si>
    <t>55495494100;35595788800;54964548800;7202397224</t>
  </si>
  <si>
    <t>Sato, Katsuyoshi;Fujise, Masayuki;Shimizu, Satoru;Nishi, Seiji</t>
  </si>
  <si>
    <t>Singapore;Japan;Japan;United States;Japan;Japan</t>
  </si>
  <si>
    <t>Singapore City;Koganei;Minato;New York;;Tokyo</t>
  </si>
  <si>
    <t>NICT Wireless Communications Laboratory (Singapore);Japan National Institute of Information and Communications Technology;Oki Electric Industry Co., Ltd.;IEEE;Public Solutions Company;Physical Society of Japan</t>
  </si>
  <si>
    <t>60095082;60032325;60001854;60000251;100937644;100625052</t>
  </si>
  <si>
    <t>Sato K.</t>
  </si>
  <si>
    <t>Millimeter-wave high-speed spot communication system using radio-over-fiber technology</t>
  </si>
  <si>
    <t>10.1093/ietele/e88-c.10.1932</t>
  </si>
  <si>
    <t>2-s2.0-33645578353</t>
  </si>
  <si>
    <t>['uneven antenna', 'undulating topography', 'standard processing', 'rights reserved', 'resultant data', 'records gpr', 'penetrating radar', 'migrated using', 'lithological boundaries', 'ky filters', 'ground coupling', 'general strategy', 'field campaign', 'exploration geophysicists', 'data sequentially', 'data coverage', 'challenging tasks', 'case history', 'adaptive f', '8 ¬∞', '3d algorithm', '16 ¬∞)']</t>
  </si>
  <si>
    <t>Data acquisition | Earth crust | Geophysical signal processing | Geophysical techniques | Ground penetrating radar | Topography (Earth)</t>
  </si>
  <si>
    <t>Efficiently performing 3D ground-penetrating radar (GPR or georadar) surveys across rugged terrain and then processing the resultant data are challenging tasks. Conventional approaches using unconnected GPR and topographic surveying equipment are excessively time consuming for such environments, and special migration schemes may be required to produce meaningful images. We have collected GPR data across an unstable craggy mountain slope in the Swiss Alps using a novel acquisition system that records GPR and coincident coordinate information simultaneously. Undulating topography (dips of 8¬∞ to 16¬∞) and boulders with diameters up to about 2 m complicated the field campaign. After standard processing, the data were found to be plagued by time shifts associated with minor coordinate inaccuracies, uneven antenna-ground coupling, and numerous small gaps in data coverage. These problems were resolved by passing the data sequentially through an adaptive f - xy deconvolution routine and f -kx and f -ky filters. This filtering also reduced incoherent noise. Finally, the data were migrated using a 3D algorithm that accounted for the undulating topography. The nonmigrated and migrated images contained gently and moderately dipping reflections from lithological boundaries and actively opening fracture zones. A suite of prominent diffraction patterns was generated at a steeply dipping fracture zone that projected to the surface. Through this case history we introduce a general strategy for 3D GPR studies of topographically rugged land. ¬© 2005 Society of Exploration Geophysicists. All rights reserved.</t>
  </si>
  <si>
    <t>60025858;60025858;60025858;60025858</t>
  </si>
  <si>
    <t>12771032500;7404024340;6603626326;6603398434</t>
  </si>
  <si>
    <t>Heincke, Bjoern;Green, Alan G.;van der Kruk, Jan;Horstmeyer, Heinrich</t>
  </si>
  <si>
    <t>Heincke B.</t>
  </si>
  <si>
    <t>Acquisition and processing strategies for 3D georadar surveying a region characterized by rugged topography</t>
  </si>
  <si>
    <t>10.1190/1.2122414</t>
  </si>
  <si>
    <t>2-s2.0-33645658792</t>
  </si>
  <si>
    <t>['waveform distortion', 'tomographic imaging', 'subgrid technique', 'simulate borehole', 'rights reserved', 'radiation characteristics', 'radiated wavefronts', 'homogeneous media', 'high frequencies', 'exploration geophysicists', 'experimental results', 'directivity patterns', 'dipole antennas', 'dipole antenna', 'borehole effects', 'antenna radiation']</t>
  </si>
  <si>
    <t>Dipole antennas in boreholes are used for tomographic imaging or electromagnetic well logging. A cylindrically layered structure within the borehole will change the radiation characteristics of a dipole antenna. Our objective is to understand the effects of the borehole structure upon the impedance, waveform distortion, and directivity patterns of a dipole antenna. We use a finite-difference, time-domain (FDTD) technique to simulate borehole-antenna radiation, while the geometry of both the dipole and the borehole are modeled with a subgrid technique. The simulated input impedances are verified by experimental results. Both the water-filled and the air-filled boreholes distort the radiated wavefronts, waveforms, and resonant frequencies relative to the same characteristics of a dipole in homogeneous media. A water-filled borehole lowers the first resonant frequency, while an air-filled borehole raises it. At high frequencies, the antenna in the water-filled borehole exhibits radiation side lobes. The borehole effects for water- and air-filled boreholes differ and should not be neglected for borehole antenna design. ¬© 2005 Society of Exploration Geophysicists. All rights reserved.</t>
  </si>
  <si>
    <t>60007711;60008435</t>
  </si>
  <si>
    <t>14031900400;7405726997</t>
  </si>
  <si>
    <t>Liu, Sixin;Sato, Motoyuki</t>
  </si>
  <si>
    <t>Sendai;Changchun</t>
  </si>
  <si>
    <t>Tohoku University;Jilin University</t>
  </si>
  <si>
    <t>60008435;60007711</t>
  </si>
  <si>
    <t>Liu S.</t>
  </si>
  <si>
    <t>Transient radiation from an unloaded, finite dipole antenna in a borehole: Experimental and numerical results</t>
  </si>
  <si>
    <t>10.1190/1.2106048</t>
  </si>
  <si>
    <t>2-s2.0-33645670663</t>
  </si>
  <si>
    <t>['wide range', 'standard assumption', 'significant fraction', 'significant errors', 'rights reserved', 'receiver angles', 'raypaths covering', 'penetrating radar', 'often incorrect', 'numerical modeling', 'inversion artifacts', 'high transmitter', 'exploration geophysicists', 'crosshole ground', 'borehole spacing', 'antenna length']</t>
  </si>
  <si>
    <t>Ground penetrating radar | Well logging</t>
  </si>
  <si>
    <t>To obtain tomographic images with the highest possible resolution from crosshole ground-penetrating radar (GPR) data, raypaths covering a wide range of angles between the boreholes are required. In practice, however, the inclusion of high-angle ray data in crosshole GPR inversions often leads to tomograms so dominated by inversion artifacts that they contain little reliable subsurface information. Here, we investigate the problems that arise from the standard assumption that all first-arriving energy travels directly between the centers of the antennas. Through numerical modeling, we show that this assumption is often incorrect at high transmitter-receiver angles and can lead to significant errors in tomographic velocity estimates when the antenna length is a significant fraction of the borehole spacing. ¬© 2005 Society of Exploration Geophysicists. All rights reserved.</t>
  </si>
  <si>
    <t>60012708;60012708</t>
  </si>
  <si>
    <t>7101656312;7402457868</t>
  </si>
  <si>
    <t>Irving, James D.;Knight, Rosemary J.</t>
  </si>
  <si>
    <t>Palo Alto</t>
  </si>
  <si>
    <t>Stanford University</t>
  </si>
  <si>
    <t>Irving J.D.</t>
  </si>
  <si>
    <t>Effect of antennas on velocity estimates obtained from crosshole GPR data</t>
  </si>
  <si>
    <t>10.1190/1.2049349</t>
  </si>
  <si>
    <t>2-s2.0-33645694550</t>
  </si>
  <si>
    <t>['‚ àº1', 'wintertime high', 'vertical wavelengths', 'truncation time', 'term variations', 'summertime midlatitudes', 'suggesting influences', 'studied globally', 'snr variance', 'snr fluctuations', 'significantly improve', 'semidiurnal tide', 'seasonal maps', 'seasonal basis', 'phase variances', 'peak hours', 'observed snr', 'noise ratio', 'monthly retrieval', 'maximum response', 'important phenomenon', 'global maps', 'future studies', 'es perturbations', 'es activities', 'es ).', 'e region', 'dip angles', 'delayed slightly', 'decreasing height', 'copyright 2005', 'confined activities', 'champ one', 'champ occultations', 'better results', 'antenna occultations', '80 ¬∞.', '2 km']</t>
  </si>
  <si>
    <t>The scintillations of phase and amplitude in terms of signal-to-noise ratio (SNR) of the GPS radio occultation signal are caused by thin ionization layers. These thin irregular electron density layers in the E region ionosphere are often called sporadic E (Es). For a monthly retrieval of E s morphology we use the variances of the phase and SNR fluctuations of worldwide ‚àº6000 GPS/CHAMP occultations in the E region. The E s climatology is studied globally with the SNR and phase variances in terms of monthly zonal means, seasonal maps, and diurnal and long-term variations. The zonal mean variances reveal strong, extended Es activities at summertime midlatitudes but weak, confined activities in wintertime high latitudes, peaking at ‚àº105 km. Global maps at 105-km altitude show clear dependence of Es activities on the geomagnetic dip angle, where the summertime midlatitude Es occurs mostly at dip angles of 30¬∞-60¬∞ and the wintertime high-latitude enhancement occurs mostly at dip angles &gt;80¬∞. The midlatitude Es variances exhibit a strong semidiurnal variation with peak hours near 0800-1000 and 2000 local solar time, respectively. The peak hours are delayed slightly with decreasing height, suggesting influences from the semidiurnal tide. To provide more insights on the observed SNR and phase variances, we model radio wave propagation for the CHAMP observing geometry under several perturbed cases in the E region ionosphere. The model simulations indicate that the SNR variance has the maximum response to Es perturbations at vertical wavelengths of ‚àº1.2 km, whereas the phase response maximizes at ‚àº2 km (for the 1-s variance analysis). The characteristic scale depends little on the truncation time used in the SNR variance analysis, but it increases with the truncation time for the phase variances. Initial studies show that reasonable global E s morphology can be produced on a monthly and seasonal basis with the CHAMP one-antenna occultations. Better results from other existing and upcoming GPS occultation missions are anticipated in future studies, and they will significantly improve our understanding of this important phenomenon. Copyright 2005 by the American Geophysical Union.</t>
  </si>
  <si>
    <t>A01306</t>
  </si>
  <si>
    <t>A1</t>
  </si>
  <si>
    <t>Journal of Geophysical Research: Space Physics</t>
  </si>
  <si>
    <t>60009037;60009037;60009037;60009037;60009037</t>
  </si>
  <si>
    <t>7404297096;7003780337;7003723474;6602380901;7003263504</t>
  </si>
  <si>
    <t>Wu, Dong L.;Ao, Chi O.;Hajj, George A.;De La Torre Juarez, Manuel;Mannucci, Anthony J.</t>
  </si>
  <si>
    <t>Wu D.L.</t>
  </si>
  <si>
    <t>Sporadic e morphology from GPS-CHAMP radio occultation</t>
  </si>
  <si>
    <t>10.1029/2004JA010701</t>
  </si>
  <si>
    <t>2-s2.0-33646505187</t>
  </si>
  <si>
    <t>['two dipolarizations', 'sudden decreases', 'subsequent disruption', 'resolution data', 'rapid decrease', 'geotail satellite', 'fluxgate magnetometer', 'dipolarizations observed', 'copyright 2005', 'coil magnetometer', 'characteristic waves', 'bz prior', '3 mv', '20 hz', '2 min', '15 nt', '(- 8']</t>
  </si>
  <si>
    <t>[1] We examine in detail the rapid decrease in Bz just before dipolarizations observed by the Geotail satellite in the near-Earth plasma sheet at (XGSM, YGSM) = (-8.3 RE, -5.1 R E). The observations were made using high-time-resolution data from a fluxgate magnetometer (16-Hz sample), a search-coil magnetometer (128 Hz), and an electric field antenna (64 Hz). Two dipolarizations were observed during a short time interval of 2 min. The magnetic Bz component suddenly decreased 2-4 s prior to the dipolarization. Characteristic waves with frequencies of 5-20 Hz and amplitudes of 1-3 mV m-1 and 5-15 nT s-1 were observed in the electric and magnetic field data at the time of the sudden decreases in Bz. We discuss two possible causes of the sudden decreases in Bz prior to the dipolarizations: (1) passage of a field-aligned line current associated with the substorm current wedge and (2) explosive growth phase and subsequent disruption of the tail current caused by the observed characteristic field oscillations. Copyright 2005 by the American Geophysical Union.</t>
  </si>
  <si>
    <t>A09219</t>
  </si>
  <si>
    <t>A9</t>
  </si>
  <si>
    <t>60000264;60000264;60000809;60000809</t>
  </si>
  <si>
    <t>8654225000;35599769400;8454739700;7103168448</t>
  </si>
  <si>
    <t>Shiokawa, K.;Miyashita, Y.;Shinohara, I.;Matsuoka, A.</t>
  </si>
  <si>
    <t>Sagamihara;Nagoya</t>
  </si>
  <si>
    <t>JAXA Institute of Space and Astronautical Science;Nagoya University</t>
  </si>
  <si>
    <t>60000809;60000264</t>
  </si>
  <si>
    <t>Shiokawa K.</t>
  </si>
  <si>
    <t>Decrease in B&lt;inf&gt;z&lt;/inf&gt; prior to the dipolarization in the near-Earth plasma sheet</t>
  </si>
  <si>
    <t>10.1029/2005JA011144</t>
  </si>
  <si>
    <t>2-s2.0-33646557142</t>
  </si>
  <si>
    <t>['triplet energy', 'terbium ions', 'polycondensation processes', 'metal ions', 'inorganic molecular', 'happened hydrolysis', 'efficiently responsible', 'covalent bonds', 'corresponding organic', 'based hybrids', 'antenna effect', 'aminopropyl triethoxysilane', 'acetylsalicylic acid']</t>
  </si>
  <si>
    <t>Luminescence | Molecular-level | o-acetylsalicylic acid | Terbium</t>
  </si>
  <si>
    <t>The modification of o-acetylsalicylic acid by 3-aminopropyl triethoxysilane (APS) was achieved and the assembly of their corresponding organic-inorganic molecular-based hybrid material with the two moieties bridged by covalent bonds was obtained. It is utilized to coordinate to terbium ions and further happened hydrolysis and polycondensation processes by chemical active triethoxysilane groups. The photophysical properties show that the triplet energy of modified o-acetylsalicylic acid is efficiently responsible for the antenna effect and matches with the emissive energy level of metal ions. Consequently, the intramolecular energy transfer process completed within these molecular-based hybrids and strong green emission of Tb3+ was achieved.</t>
  </si>
  <si>
    <t>13-15</t>
  </si>
  <si>
    <t>SUPPL. 3</t>
  </si>
  <si>
    <t>60073652;60073652;60073652</t>
  </si>
  <si>
    <t>7201858583;55454483600;9943833100</t>
  </si>
  <si>
    <t>Yan, Bing;Ma, Dongjie;Wang, Qianming</t>
  </si>
  <si>
    <t>Tongji University</t>
  </si>
  <si>
    <t>Yan B.</t>
  </si>
  <si>
    <t>Using o-acetylsalicylic acid grafted by 3-aminopropyl triethoxysilane to assemble strong covalently bonded luminescent terbium hybrids</t>
  </si>
  <si>
    <t>2-s2.0-33646723378</t>
  </si>
  <si>
    <t>['¬© 2005', 'uncertain information', 'time delay', 'system provides', 'sampling time', 'rights reserved', 'proposed method', 'probabilistic method', 'new method', 'estimation error', 'electromagnetic waves', 'electrical engineers', 'arrival estimated', 'angle based']</t>
  </si>
  <si>
    <t>Bayesian Networks | electric power apparatus and facilities | partial discharge | radio sensing</t>
  </si>
  <si>
    <t>We propose a new method for finding the direction of arrival (DOA) of the electromagnetic waves emitted from a partial discharge source using Bayesian Network. The time delay between two antennas computed from digital data generally has error because of the effect of sampling time. Therefore the angle of arrival estimated from the time delay also has the estimation error. In order to deal with the estimation error, we investigate a probabilistic method of reasoning with uncertain information. In this method, system provides the probabilities of each angle based on Bayes' Theorem. From results of a simulation and an experiment, we have confirmed that our proposed method is able to estimate the angle of arrival of the electromagnetic waves. ¬© 2005, The Institute of Electrical Engineers of Japan. All rights reserved.</t>
  </si>
  <si>
    <t>177-183</t>
  </si>
  <si>
    <t>IEEJ Transactions on Power and Energy</t>
  </si>
  <si>
    <t>60024751;60009852</t>
  </si>
  <si>
    <t>15520912300;7101783429</t>
  </si>
  <si>
    <t>Ishimaru, Hirokazu;Kawada, Masatake</t>
  </si>
  <si>
    <t>Nagoya;Tokushima</t>
  </si>
  <si>
    <t>Nagoya Institute of Technology;Tokushima University</t>
  </si>
  <si>
    <t>Ishimaru H.</t>
  </si>
  <si>
    <t>Fundamental Study on Direction Finding Technique for Electromagnetic Waves Emitted from a Partial Discharge using Bayesian Network</t>
  </si>
  <si>
    <t>10.1541/ieejpes.125.177</t>
  </si>
  <si>
    <t>2-s2.0-33745671661</t>
  </si>
  <si>
    <t>['video images', 'suspended underneath', 'solution process', 'second antenna', 'remote sensing', 'photogrammetric model', 'paper presents', 'located close', 'image points', 'image acquisition', 'highly accessible', 'gps system', 'exposure point', 'enables setting', 'always known']</t>
  </si>
  <si>
    <t>In theory, using a GPS system in conjunction with an Inertial Measurement Unit (IMU) enables photogrammetric mapping even without using ground control points. But such systems are expensive, not highly accessible, and not suited for close range photogrammetric measurements based on airborne video photography. This paper presents an alternative modified system which enables setting the position and attitude of video images acquired from a helicopter. It is a fairly simple system comprised of an analogical video camera and two kinematic GPS rover receivers. One GPS antenna is located close to the camera and used to locate the camera at the time of the image acquisition. The second antenna is suspended underneath the helicopter. It functions as a flown control point and appears in all the video images. Thus, a photogrammetric model or strip is created in which the coordinates of the exposure point and of one of its image points are always known in all the photographs. The solution process for such a photogrammetric model or strip is presented, as well as, the results and accuracy of the experiments that were carried out to test the system. ¬© 2005 American Society for Photogrammetry and Remote Sensing.</t>
  </si>
  <si>
    <t>399-403</t>
  </si>
  <si>
    <t>60022403;60022403;60022403</t>
  </si>
  <si>
    <t>6602305517;6602216944;14048053900</t>
  </si>
  <si>
    <t>Even-Tzur, Gilad;Ethrog, Uzi;Bar-Maor, Amir</t>
  </si>
  <si>
    <t>Haifa</t>
  </si>
  <si>
    <t>Technion - Israel Institute of Technology</t>
  </si>
  <si>
    <t>Even-Tzur G.</t>
  </si>
  <si>
    <t>Airborne non-metric video image orientation determination using two GPS receivers</t>
  </si>
  <si>
    <t>10.14358/PERS.71.4.399</t>
  </si>
  <si>
    <t>2-s2.0-33746325166</t>
  </si>
  <si>
    <t>['¬© printed', 'used besides', 'technical measures', 'technical challenges', 'system design', 'space operation', 'position determination', 'paper describes', 'network designed', 'moon flight', 'measures satisfy', 'lunar orbit', 'largest antennas', 'information transmission', 'include installation', 'ground tt', 'ground link', 'great challenge', 'gain omni', 'downlink channel', 'directional antennae', 'directional antenna', 'capability evaluation', 'c system', 'c network', 'band tt', 'astronomical observations']</t>
  </si>
  <si>
    <t>Chang'E program | Lunar exploration | Space operations | TT&amp;C design</t>
  </si>
  <si>
    <t>Space operation for China's first lunar exploration program, Chang'E will be provided by the S-band aerospace Telemetry, Tracking and Command (TT&amp;C) network designed for China's manned space program. This is undoubtedly a great challenge to the ground TT&amp;C system. The largest antennas of China's S-band aerospace TT&amp;C network has an aperture of only 12 m. A series of technical measures have been taken into the designing of the spacecraft-ground TT&amp;C system to ensure that such antennas can communicate with Chang'E-1 lunax probe 400,000 km away. These include installation of high-gain directional antennae and medium-gain omni-directional antennae for the probe, adding channel encoding to the downlink channel, using both high and low data rates for information transmission and upgrade and design of ground equipment terminals. Among them, the omni-directional antenna will operate in the earth-ground transfer orbit phase and the directional antenna will operate in the lunar orbit phase. These measures satisfy the spacecraft-ground link and program design requirements. To provide accu rate navigation for the probe during its Earth-Moon flight and initial lunar orbiting flight, China's VLBI system designed for astronomical observations, will also be used besides the ranging and range rate measurement capabilities of the S-band TT&amp;C network. The purpose is to provide 100m accuracy in position determination during lunar orbit. This paper describes the system design, technical challenges, solutions and capability evaluation of space operation for Chang'E-1. ¬© Printed in India.</t>
  </si>
  <si>
    <t>795-799</t>
  </si>
  <si>
    <t>Journal of Earth System Science</t>
  </si>
  <si>
    <t>60089786;60089786;60089786;60089786</t>
  </si>
  <si>
    <t>57220640761;8582959700;12759442600;11540409600</t>
  </si>
  <si>
    <t>Yu, Zhi Jian;Lu, Li Chang;Liu, Yung Chun;Dong, Guang Liang</t>
  </si>
  <si>
    <t>Beijing Institute of Tracking and Telecommunication Technology</t>
  </si>
  <si>
    <t>Yu Z.J.</t>
  </si>
  <si>
    <t>Space operation system for Chang'E program and its capability evaluation</t>
  </si>
  <si>
    <t>10.1007/bf02715965</t>
  </si>
  <si>
    <t>2-s2.0-33747879246</t>
  </si>
  <si>
    <t>['surface reflectivity', 'several impairments', 'reconstruction methodology', 'reconstruction error', 'rainfall varies', 'radar data', 'quality control', 'processed data', 'potential role', 'pietro capofiume', 'operational purposes', 'often impose', 'natural obstructions', 'major limitation', 'main factors', 'longer ranges', 'infer near', 'evaluation errors', 'elevation angles', 'elaboration step', 'complex orography', 'clutter effects', 'climatologic schema', 'carefully evaluated']</t>
  </si>
  <si>
    <t>Microwave Doppler radars are considered a fairly established technique to retrieve rain rate fields from measured reflectivity volumes. However, in a complex orographic environment radar observations are affected by several impairments which should be carefully evaluated. Together with the enhancement of ground-clutter effects, the major limitation is represented by partial or total beam blocking caused by natural obstructions which very often impose to scan at high-elevation angles. These range-related limitations tend to reduce the potential role of operational weather radars in monitoring precipitation amount at ground within mountainous areas since, if either the nature or intensity of rainfall varies with height (e.g., melting effects during strat-iform rain), radar returns at higher altitudes may be not representative of surface rain rate. Therefore, before to use the radar data, it is necessary to reduce, as much as possible, this evaluation errors and to estimate the reliability of the processed data. Near to the quality control, are needed quality indexes, taking into account each correction and elaboration step, that could be useful to retrieve a final quality value. In this work, we analyse the main factors that could be affect the efficiency of a reconstruction methodology of near-surface reflectivity fields from high-elevation reflectivity bins, in presence of complex orography. A climatologic schema is applied to infer near-surface reflectivity at a given range interval. The technique is developed in polar coordinates partially taking into account the antenna beam width degradation at longer ranges and overall computational eficiency for operational purposes. Thereafter, it is applied on a rainfall event observed by a C-band Doppler radar operating in S. Pietro Capofiume (Bologna, Italy) and the relation between the reconstruction error and possible quality indicators is analysed and discussed.</t>
  </si>
  <si>
    <t>Advances in Geosciences</t>
  </si>
  <si>
    <t>101757116-60025153;101757116;60018783;60018783</t>
  </si>
  <si>
    <t>13402975400;6602836578;13402718100;56999946500</t>
  </si>
  <si>
    <t>Fornasiero, A.;Alberoni, P. P.;Vulpiani, G.;Marzano, F. S.</t>
  </si>
  <si>
    <t>Genoa;L'Aquila;Bologna</t>
  </si>
  <si>
    <t>Universit√† degli Studi di Genova;Universit√† degli Studi dell'Aquila;A.R.P.A Emilia-Romagna - Servizio Idrometeorologico</t>
  </si>
  <si>
    <t>60025153;60018783;101757116</t>
  </si>
  <si>
    <t>Fornasiero A.</t>
  </si>
  <si>
    <t>Reconstruction of reflectivity vertical profiles and data quality control for C-band radar rainfall estimation</t>
  </si>
  <si>
    <t>10.5194/adgeo-2-209-2005</t>
  </si>
  <si>
    <t>2-s2.0-33748058178</t>
  </si>
  <si>
    <t>['satellite elevation', 'results show', 'results indicate', 'receiver noise', 'noise allocations', 'multipath allocations', 'landing system', 'laas ),', 'expected environments', 'code multipath', 'antenna differences', 'analytical model', ')- code']</t>
  </si>
  <si>
    <t>This paper develops code multipath error budgets for land-based Joint Precision Approach and Landing System (JPALS) ground station receivers. The approach is similar to that used for the civil Local Area Augmentation System (LAAS), with modifications for P(Y)-code tracking and the use of beam-steering antenna arrays. The budget includes two error allocations, one for receiver noise and one for code multipath, both of which are defined as a function of satellite elevation. The noise allocations are based on an analytical model that is fit to JPALS test data, while the multipath allocations are based on test data alone. The results show that JPALS ground stations have some advantages over LAAS ground stations due to antenna differences and the more limited multipath susceptibility of the P(Y)-code. We also investigate code multipath biases by way of simulations. The results indicate that the multipath allocations developed herein capture multipath biases for the expected environments.</t>
  </si>
  <si>
    <t>145-154</t>
  </si>
  <si>
    <t>Navigation, Journal of the Institute of Navigation</t>
  </si>
  <si>
    <t>Fall 2005</t>
  </si>
  <si>
    <t>60000221;60000221;60000221</t>
  </si>
  <si>
    <t>8638450700;55655594000;7003948630</t>
  </si>
  <si>
    <t>Weiss, Jan P.;Anderson, Steve;Axelrad, Penina</t>
  </si>
  <si>
    <t>Boulder</t>
  </si>
  <si>
    <t>University of Colorado Boulder</t>
  </si>
  <si>
    <t>Weiss J.</t>
  </si>
  <si>
    <t>Development of multipath error budgets for JPALS ground station receivers</t>
  </si>
  <si>
    <t>10.1002/j.2161-4296.2005.tb01741.x</t>
  </si>
  <si>
    <t>2-s2.0-33748772005</t>
  </si>
  <si>
    <t>['time step', 'spherical coordinates', 'spatial distribution', 'radiated pulse', 'radiated field', 'obtained directly', 'monopole antennas', 'lossy soil', 'lossy earth', 'ground screen', 'fdtd method', 'far distances', 'difference time', 'accurate modeling']</t>
  </si>
  <si>
    <t>Electromagnetic Wave Propagation | FDTD Method | Inhomogeneous Media</t>
  </si>
  <si>
    <t>Radiation from monopole antennas on spherical-lossy earth is analyzed by the finite-difference time-domain (FDTD) method in spherical coordinates. A novel generalized perfectly matched layer (PML) has been developed for the truncation of the lossy soil. For having an accurate modeling with less memory requirements, an efficient "non-uniform" mesh generation scheme is used. Also in each time step, computation is limited to that part of the mesh where the radiated pulse is passing (computational window). In this manner, the values of radiated field at far distances can be obtained directly by the FDTD method. The spatial distribution of radiated field and the influence of the ground screen on monopole's admittance are shown in illustrations.</t>
  </si>
  <si>
    <t>27-35</t>
  </si>
  <si>
    <t>1728-144X</t>
  </si>
  <si>
    <t>International Journal of Engineering, Transactions B: Applications</t>
  </si>
  <si>
    <t>60016248;60016248</t>
  </si>
  <si>
    <t>56636132400;14625228100</t>
  </si>
  <si>
    <t>Paran, K.;Kamyab, M.</t>
  </si>
  <si>
    <t>Iran</t>
  </si>
  <si>
    <t>Tehran</t>
  </si>
  <si>
    <t>K. N. Toosi¬†University¬†of Technology</t>
  </si>
  <si>
    <t>Paran K.</t>
  </si>
  <si>
    <t>A study of electromagnetic radiation from monopole antennas on spherical-lossy earth using the finite-difference time-domain method</t>
  </si>
  <si>
    <t>2-s2.0-33748875682</t>
  </si>
  <si>
    <t>['space domain', 'phase velocities', 'paper explains', 'much easier', 'ionospheric effects', 'ionosphere causes', 'group delay', 'gps signal', 'frequency wave', 'extending jorgensen', 'equal magnitude', 'common explanations', 'code signal', 'carrier signal']</t>
  </si>
  <si>
    <t>The propagation of a GPS signal through the ionosphere causes a group delay in the code signal and an advance of equal magnitude in the carrier signal. This paper explains this phenomenon by extending Jorgensen's derivation for ionospheric effects on a carrier signal modulated by a single-frequency sinusoidal modulation. The explanation is based on an inverse Fourier transform model of the GPS signal at the GPS receiver antenna output and the expression for the delay of a single-frequency wave in the medium. It is much easier to understand than more common explanations in the literature that involve deriving group and phase velocities in the time-space domain.</t>
  </si>
  <si>
    <t>95-97</t>
  </si>
  <si>
    <t>Summer 2005</t>
  </si>
  <si>
    <t>60068719;60002445</t>
  </si>
  <si>
    <t>34870733300;8602053000</t>
  </si>
  <si>
    <t>Won, Jong Hoon;Lee, Ja Sung</t>
  </si>
  <si>
    <t>Daejon;Kyonggi-do</t>
  </si>
  <si>
    <t>Korea Aerospace Research Institute;Ajou University</t>
  </si>
  <si>
    <t>Won J.</t>
  </si>
  <si>
    <t>A note on the group delay and phase advance phenomenon associated with GPS signal propagation through the ionosphere</t>
  </si>
  <si>
    <t>10.1002/j.2161-4296.2005.tb01735.x</t>
  </si>
  <si>
    <t>2-s2.0-33750340230</t>
  </si>
  <si>
    <t>['wave analyses', 'gsm bands', 'different solutions', 'detail compared', 'demonstrate advantages', 'compared antennas', 'bluetooth band', 'band behavior', 'band antennas', '900 mhz']</t>
  </si>
  <si>
    <t>Bluetooth | Full-wave analysis | GSM | Modal analysis | Multi-band planar antennas | Perturbation slots</t>
  </si>
  <si>
    <t>In the paper, four different planar multi-band antennas are designed, modeled, fabricated, and measured. Parameters of the antennas are in detail compared to demonstrate advantages and disadvantages of different solutions. Discussions are supported by results of the modal and full-wave analyses of antennas. The classical patch antenna is a basic building block of compared antennas. The multi-band behavior is achieved by etching perturbation slots to the patch, which influence resonant current distributions. The antennas are designed for GSM bands (900 MHz, 1 800 MHz), and for the Bluetooth band (2 400 MHz).</t>
  </si>
  <si>
    <t>Radioengineering</t>
  </si>
  <si>
    <t>60013826;60013826;60013826;60013826</t>
  </si>
  <si>
    <t>56288692200;15050960900;23995199000;56288538400</t>
  </si>
  <si>
    <t>ƒå√°p, Ale≈°;Raida, Zbynƒõk;De Las Heras Palmero, Eduardo;Lamadrid Ruiz, Roberto</t>
  </si>
  <si>
    <t>Czech Republic</t>
  </si>
  <si>
    <t>Brno</t>
  </si>
  <si>
    <t>Brno University of Technology</t>
  </si>
  <si>
    <t>ƒå√°p A.</t>
  </si>
  <si>
    <t>Multi-band planar antennas: A comparative study</t>
  </si>
  <si>
    <t>2-s2.0-33750535279</t>
  </si>
  <si>
    <t>['vector velocities', 'typically converted', 'technique improves', 'sight velocities', 'one rotation', 'monostatic radars', 'independent line', 'horizontal gradients', 'horizontal components', 'copyright 2005', 'continuously rotating', 'beam experiments', 'also provides', '15 degrees']</t>
  </si>
  <si>
    <t>Estimates of the three-dimensional ion velocity field can be difficult to make with monostatic radars because there are three unknown components for each independent line of sight velocity measurement. To cope with this problem, one or more assumptions about the vector field must be made to arrive at a solution. At Arecibo, one can measure the ion vector velocities by continuously rotating the antenna beam back and forth 360 degrees in azimuth at 15 degrees off zenith to sample the horizontal components. Until recently, the line of sight velocities obtained from this experiment were typically converted into vector velocities by assuming that the vector field remains constant during one rotation and that horizontal gradients are negligible. In this paper we show how to apply the linear regularization inversion method to the problem of computing ion vector velocities. This technique improves the accuracy of the vector velocities obtained from the measured F region line of sight velocities and also provides a convenient why to do the computations for dual-beam experiments. The technique could improve the vector velocities at other monostatic incoherent scatter radar facilities. Copyright 2005 by the American Geophysical Union.</t>
  </si>
  <si>
    <t>A10305</t>
  </si>
  <si>
    <t>A10</t>
  </si>
  <si>
    <t>107513920-107442553;107513920-107442553;107513920-107442553</t>
  </si>
  <si>
    <t>7006172242;6701839764;35495042100</t>
  </si>
  <si>
    <t>Sulzer, Michael P.;Aponte, N√©stor;Gonz√°lez, Sixto A.</t>
  </si>
  <si>
    <t>Puerto Rico;Puerto Rico</t>
  </si>
  <si>
    <t>Rico;Rico</t>
  </si>
  <si>
    <t>Arecibo Observatory;Arecibo Observatory</t>
  </si>
  <si>
    <t>107513920;107442553</t>
  </si>
  <si>
    <t>Sulzer M.P.</t>
  </si>
  <si>
    <t>Application of linear regularization methods to Arecibo vector velocities</t>
  </si>
  <si>
    <t>10.1029/2005JA011042</t>
  </si>
  <si>
    <t>2-s2.0-33845780491</t>
  </si>
  <si>
    <t>['wire multi', 'wide band', 'single run', 'prescribed matching', 'original contributions', 'objective optimization', 'objective methods', 'genetic algorithm', 'frequencies within', 'experimentally verified', 'equation method', 'domain integral', 'detailed comparison', 'detail compared', 'designed antennas', 'band antennas']</t>
  </si>
  <si>
    <t>Genetic algorithms | Multi-band antennas | Multi-objective optimization | Particle swarm optimization | Time-domain integral-equation method | Wire antennas</t>
  </si>
  <si>
    <t>The paper is aimed to the multi-objective optimization of wire multi-band antennas. Antennas are numerically modeled using time-domain integral-equation method. That way, the designed antennas can be characterized in a wide band of frequencies within a single run of the analysis. Antennas are optimized to reach the prescribed matching, to exhibit the omni-directional constant gain and to have the satisfactory polarization purity. Results of the design are experimentally verified. The multi-objective cost function is minimized by the genetic algorithm and by the particle swarm optimization. Results of the optimization by both the multi-objective methods are in detail compared. The combination of the time domain analysis and global optimization methods for the broadband antenna design and the detailed comparison of the multi-objective particle swarm optimization with the multi-objective genetic algorithm are the original contributions of the paper.</t>
  </si>
  <si>
    <t>60013826;60013826</t>
  </si>
  <si>
    <t>16024969100;15050960900</t>
  </si>
  <si>
    <t>Luke≈°, Zbynƒõk;Raida, Zbynƒõk</t>
  </si>
  <si>
    <t>Luke≈° Z.</t>
  </si>
  <si>
    <t>Multi-objective optimization of wire antennas: Genetic algorithms versus particle swarm optimization</t>
  </si>
  <si>
    <t>2-s2.0-33847402812</t>
  </si>
  <si>
    <t>['various sizes', 'surveys indicate', 'surrounding media', 'satisfactory determination', 'reliable model', 'penetrating radar', 'modelling methods', 'make use', 'major walls', 'floridablanca colony', 'enough sensitivity', 'electromagnetic response', 'electrical response', 'eighteenth century', 'data hasnot', 'conservation state', 'argentina ).', 'archaeological remains', 'adobe walls']</t>
  </si>
  <si>
    <t>Floridablanca | Geo-electric | Ground-penetrating radar | Resolution | Simulation | Walls</t>
  </si>
  <si>
    <t>In this work we characterize the electromagnetic response of archaeological remains of a Spanish fortress situated onthe Atlantic coast in Patagonia (Argentina). The fortress, part of the Floridablanca colony, founded in the eighteenth century, has been surveyed with non-invasive electromagnetic techniques (ground-penetrating radar (GPR) and the geo-electric method).The surveys indicate the presence of adobe walls of various sizes and width having different preservation states. Use of inversion algorithms alone to interpret the data hasnot been conclusive in obtaining a reliable model, because many uncertainties remained. To aid the interpretation, we make use of modelling methods to simulate the low- and high-frequency electromagnetic responses of the structures. The walls can be differentiated in spite of the low resistivity contrast with the surrounding media. The resolution of the 500 MHz antenna allows a satisfactory determination of the location of the walls and their conservation state. Similarly, the geo-electrical response has enough sensitivity to detect the inner and major walls. Copyright ¬© 2005 John Wiley &amp; Sons, Ltd.</t>
  </si>
  <si>
    <t>19-30</t>
  </si>
  <si>
    <t>Archaeological Prospection</t>
  </si>
  <si>
    <t>60001563;60001563;60001563;60007111</t>
  </si>
  <si>
    <t>7004082157;7004252065;14421119900;7006323553</t>
  </si>
  <si>
    <t>de la Vega, Matias;Osella, A.;Lascano, E.;Carcione, J. M.</t>
  </si>
  <si>
    <t>Italy;Argentina</t>
  </si>
  <si>
    <t>Sgonico;Buenos Aires</t>
  </si>
  <si>
    <t>Istituto Nazionale di Oceanografia e di Geofisica Sperimentale;Universidad de Buenos Aires</t>
  </si>
  <si>
    <t>60007111;60001563</t>
  </si>
  <si>
    <t>de la Vega M.</t>
  </si>
  <si>
    <t>Ground-penetrating radar and geoelectrical simulations of data from the Floridablanca archaeological site</t>
  </si>
  <si>
    <t>10.1002/arp.244</t>
  </si>
  <si>
    <t>2-s2.0-33847699372</t>
  </si>
  <si>
    <t>['radiating elements', 'power radiated', 'high permittivity', 'free space', 'field intensity', 'experimental investigations', 'electromagnetic structure', 'electric parameters', 'different values', 'dielectric disks', 'antenna prototypes', 'antenna patterns']</t>
  </si>
  <si>
    <t>The results of experimental investigations of planar dielectric disk antennae with different dielectric substrates and radiating elements are represented. Geometric and electric parameters of antenna prototypes have been chosen in accordance with the theoretical calculations 1 to provide the conditions of the TM01 mode excitation in the electromagnetic structure under study. It has been determined that the use of substrates with different values of the permittivity gives rise to the change in the antenna patterns and the field intensity in their lobes. Moreover, the use of dielectric disks with high permittivity (d = 90) provides an increase in the power radiated into the free space as well as a frequency band enhancement. ¬© 2005 Begell House, Inc.</t>
  </si>
  <si>
    <t>727-733</t>
  </si>
  <si>
    <t>Telecommunications and Radio Engineering (English translation of Elektrosvyaz and Radiotekhnika)</t>
  </si>
  <si>
    <t>60007951;60068535;60068535;60068535</t>
  </si>
  <si>
    <t>6603901424;7004364003;6603683522;8393168200</t>
  </si>
  <si>
    <t>Andrenko, A. S.;Ivanchenko, I. V.;Popenko, N. A.;Khruslov, M. M.</t>
  </si>
  <si>
    <t>Ukraine;Japan</t>
  </si>
  <si>
    <t>Kharkiv;Minato</t>
  </si>
  <si>
    <t>O. Ya. Usikov Institute for Radiophysics and Electronics of the National Academy of Sciences of Ukraine;Fujitsu Ltd.</t>
  </si>
  <si>
    <t>60068535;60007951</t>
  </si>
  <si>
    <t>Andrenko A.</t>
  </si>
  <si>
    <t>Experimental investigations of planar dielectric disk antennae</t>
  </si>
  <si>
    <t>10.1615/TelecomRadEng.v64.i9.30</t>
  </si>
  <si>
    <t>2-s2.0-33847700964</t>
  </si>
  <si>
    <t>['¬© 2005', 'strictly limited', 'simple configuration', 'rights reserved', 'proposed based', 'one branch', 'mse ).', 'experimental investigations', 'end circuit', 'communication engineers', 'array antenna', '4 monopole']</t>
  </si>
  <si>
    <t>antenna | array antenna | mobile handset | modulation | wireless communications</t>
  </si>
  <si>
    <t>A concept of modulated scattering array antenna is proposed based on the modulated scattering technique. The array antenna consists of one antenna element and several modulated scattering elements (MSE). The configuration of the array antenna is very simple because only one branch of the front-end circuit is required. It is shown by experimental investigations that a 3-element modulated scattering array antenna composed of one A/4 monopole and two A/4 modulated scattering monopoles with A/4 array spacing can provide diversity gain up to 8dB diversity gain at 0.1% of the cumulative distribution function in Rayleigh fading environment. The array antenna is suitable to the mobile handset applications where the space and the cost are strictly limited because of its simple configuration. ¬© 2005, The Institute of Electronics, Information and Communication Engineers. All rights reserved.</t>
  </si>
  <si>
    <t>519-522</t>
  </si>
  <si>
    <t>IEICE Electronics Express</t>
  </si>
  <si>
    <t>118857107;60008435;60008435;60008435</t>
  </si>
  <si>
    <t>7202814754;22834691900;55510756000;35598806700</t>
  </si>
  <si>
    <t>Yuan, Qiaowei;Ishizu, Masaya;Chen, Qiang;Sawaya, Kunio</t>
  </si>
  <si>
    <t>Tohoku University;Intelligent Cosmos Research Institute</t>
  </si>
  <si>
    <t>60008435;118857107</t>
  </si>
  <si>
    <t>Yuan Q.</t>
  </si>
  <si>
    <t>Modulated scattering array antennas for mobile handsets</t>
  </si>
  <si>
    <t>10.1587/elex.2.519</t>
  </si>
  <si>
    <t>2-s2.0-34147157395</t>
  </si>
  <si>
    <t>['unexpected changes', 'total absence', 'smart antennas', 'sensor nodes', 'sensor networks', 'routing algorithm', 'restricted area', 'receiving centre', 'protocol uses', 'propagate information', 'person entering', 'may deplete', 'local information', 'etc .)', 'decide whether', 'complicated protocols', 'approach lies']</t>
  </si>
  <si>
    <t>directional antennas | multihop networks | routing | smart antennas | wireless sensor networks</t>
  </si>
  <si>
    <t>In this work, we present a routing algorithm for sensor networks that utilises smart antennas to propagate information about a sensed event towards a receiving centre. The novelty of our approach lies in the fact that our protocol uses only local information and total absence of coordination between sensors. We provide a detailed experimental analysis that demonstrates the feasibility of our approach, the necessity of using smart antennas in sensor networks and the advantages that are presented to communication links due to their use. Our protocol is suited for those cases where unexpected changes to the environment (i.e. a fire, a person entering a restricted area, etc.) must be propagated quickly back to the base station without the use of complicated protocols that may deplete the network from its resources. Our protocol is very easy to implement as nodes do not have to decide whether or not to forward the message; the protocol ensures packet delivery and low energy consumption solely by the use of smart antennas on sensor nodes. ¬© 2005 Inderscience Enterprises Ltd.</t>
  </si>
  <si>
    <t>63-69</t>
  </si>
  <si>
    <t>International Journal of Mobile Network Design and Innovation</t>
  </si>
  <si>
    <t>60022072;60022072</t>
  </si>
  <si>
    <t>11440755700;14021358400</t>
  </si>
  <si>
    <t>Kalis, Antonis;Dimitriou, Tassos</t>
  </si>
  <si>
    <t>Greece</t>
  </si>
  <si>
    <t>Peania-Athens</t>
  </si>
  <si>
    <t>Athens Information Technology-AIT</t>
  </si>
  <si>
    <t>Kalis A.</t>
  </si>
  <si>
    <t>Fast routing in wireless sensor networks using directional transmissions</t>
  </si>
  <si>
    <t>10.1504/IJMNDI.2005.007936</t>
  </si>
  <si>
    <t>2-s2.0-34547231558</t>
  </si>
  <si>
    <t>['umts networks', 'steered optimisation', 'specific functionalities', 'service brought', 'paper presents', 'optimisation strategies', 'operational context', 'kpi ).', 'joint coverage', 'capacity optimisation', 'accurately assessed']</t>
  </si>
  <si>
    <t>ACP | automatic cell planning | genetic algorithm | key performance indicators | KPI | multiobjective | optimisation strategies | quality of service | steered optimisation | UMTS</t>
  </si>
  <si>
    <t>Automatic cell planning aims at optimising the performance of UMTS networks in terms of capacity, coverage and quality of service by automatically adjusting antenna parameters and common channel powers. This paper presents an overview on optimisation strategies that correspond to different scenarios depending on the operational context. Starting from capacity optimisation, we show how an Automatic Cell Planner (ACP) can be enhanced with specific functionalities such as joint coverage/capacity optimisation, automatic site selection or steered optimisation. Finally, we show how the improvement in quality of service brought about by an ACP can be accurately assessed with dynamic simulations using adequate key performance indicators (KPI). ¬© 2005 Inderscience Enterprises Ltd.</t>
  </si>
  <si>
    <t>60104081;60104081;60104081;60104081;60104081;60104081;60104081</t>
  </si>
  <si>
    <t>7201606834;56028199700;6508206850;8980464200;8951304300;6602376704;57197446769</t>
  </si>
  <si>
    <t>Picard, Jean Marc;Altman, Zwi;Jamaa, Sana Ben;Demars, Mathieu;Dubreil, Herv√©;Fouresti√©, Beno√Æt;Ortega, Arturo</t>
  </si>
  <si>
    <t>Issy-les-Moulineaux</t>
  </si>
  <si>
    <t>Orange Labs</t>
  </si>
  <si>
    <t>Picard J.M.</t>
  </si>
  <si>
    <t>Automatic cell planning strategies for UMTS networks</t>
  </si>
  <si>
    <t>10.1504/IJMNDI.2005.007932</t>
  </si>
  <si>
    <t>2-s2.0-34547457973</t>
  </si>
  <si>
    <t>['slots introduced', 'rfid band', 'radiating element', 'prototype operating', 'proposed technology', 'presented antenna', 'paper presents', 'new type', 'microstrip technology', 'initial design', 'expected due', 'excited modes', 'eliminate radiation', 'directional character', 'brief overview', 'antenna operation', 'antenna arrays', '869 mhz']</t>
  </si>
  <si>
    <t>Collinear array | Microstrip patch antenna</t>
  </si>
  <si>
    <t>The paper presents a brief overview of the development of so called collinear types of antenna arrays. A new type of this structure in microstrip technology is further introduced. The principle of the antenna operation is explained via surface current distribution of excited modes. Such distribution is reached via geometrical perturbation of a radiating element by slots introduced in such a way that they eliminate radiation from even half current wavelengths. The initial design and optimization of the prototype operating in RFID band (869 MHz) has been performed in planar simulator Zeland IE3D. A prototype has been realized and measured. The reached results show that the presented antenna has directional character as it can be expected due to the proposed technology and the presence of a planar ground plane.</t>
  </si>
  <si>
    <t>60013323;60013323;60013323</t>
  </si>
  <si>
    <t>8419531500;21834434500;57207603165</t>
  </si>
  <si>
    <t>Pol√≠vka, Milan;Holub, Alois;Maz√°nek, Milo≈°</t>
  </si>
  <si>
    <t>Prague</t>
  </si>
  <si>
    <t>Czech Technical University in Prague</t>
  </si>
  <si>
    <t>Pol√≠vka M.</t>
  </si>
  <si>
    <t>Collinear microstrip patch antenna</t>
  </si>
  <si>
    <t>2-s2.0-34548837809</t>
  </si>
  <si>
    <t>['theoretical rates', 'rates illustrate', 'elliptical model', 'delay spreads', 'critical region', 'base station', 'arrival possess', 'angle spread', 'acceptable angle']</t>
  </si>
  <si>
    <t>Antenna aperture | Critical region | Microcell | Multipath effect | Statistical analysis</t>
  </si>
  <si>
    <t>In this work, we investigate a critical region (CR) in microcell elliptical environments, an area between the mobile and the base station (BS) containing multipaths whose angles and times of arrival possess the acceptable angle and delay spreads of the channel. The focus of the paper is to estimate the theoretical rates of multipath reduction expected from the CR. These rates illustrate the convenience of adjusting or not the antenna's beamwidth (aperture) according to the angle spread. Also, to confirm the model's results; the angle and time of arrival statistics deduced from the elliptical model are validated through simulation. Results closely agree with theoretical values expected from the model.</t>
  </si>
  <si>
    <t>558-562</t>
  </si>
  <si>
    <t>0035001X</t>
  </si>
  <si>
    <t>Revista Mexicana de Fisica</t>
  </si>
  <si>
    <t>60032563-60032897;60032563</t>
  </si>
  <si>
    <t>57212778279;22958946000</t>
  </si>
  <si>
    <t>Miranda, C. A.L√≥pez;Rosales, D. H.Covarrubias</t>
  </si>
  <si>
    <t>Mexico;Mexico</t>
  </si>
  <si>
    <t>Hermosillo;Ensenada</t>
  </si>
  <si>
    <t>Universidad de Sonora;Centro de Investigacion Cientifica y de Educacion Superior de Ensenada</t>
  </si>
  <si>
    <t>60032897;60032563</t>
  </si>
  <si>
    <t>Miranda C.</t>
  </si>
  <si>
    <t>Reduction of multipath effect through a critical scattering zone in microcell environments</t>
  </si>
  <si>
    <t>2-s2.0-35948934295</t>
  </si>
  <si>
    <t>['¬© 2005', 'successfully validated', 'spatial distribution', 'several hundreds', 'room temperature', 'rectangular cavity', 'ohmic losses', 'mode due', 'matrix formalism', 'experimentally study', 'experimentally put', 'coupling antennas']</t>
  </si>
  <si>
    <t>We experimentally study the widths of resonances in a two-dimensional microwave cavity at room temperature. By developing a model for the coupling antennas, we are able to discriminate their contribution from those of Ohmic losses to the broadening of resonances. Concerning Ohmic losses, we experimentally put to evidence two mechanisms: damping along propagation and absorption at the contour, the latter being responsible for variations of widths from mode to mode due to its dependence on the spatial distribution of the field at the contour. A theory, based on an S-matrix formalism, is given for these variations. It is successfully validated through measurements of several hundreds of resonances in a rectangular cavity. ¬©2005 The American Physical Society.</t>
  </si>
  <si>
    <t>Physical Review E - Statistical, Nonlinear, and Soft Matter Physics</t>
  </si>
  <si>
    <t>60110693;60110693;60110693</t>
  </si>
  <si>
    <t>36958405900;7005580388;6602572978</t>
  </si>
  <si>
    <t>Barth√©lemy, J√©r√¥me;Legrand, Olivier;Mortessagne, Fabrice</t>
  </si>
  <si>
    <t>Nice</t>
  </si>
  <si>
    <t>Universit√© C√¥te d'Azur</t>
  </si>
  <si>
    <t>Barth√©lemy J.</t>
  </si>
  <si>
    <t>Complete S matrix in a microwave cavity at room temperature</t>
  </si>
  <si>
    <t>10.1103/PhysRevE.71.016205</t>
  </si>
  <si>
    <t>2-s2.0-41349117967</t>
  </si>
  <si>
    <t>2002DIB20070</t>
  </si>
  <si>
    <t>['solutions deduced', 'rights reserved', 'kuramoto equation']</t>
  </si>
  <si>
    <t>New exact traveling wave solutions to the KdV-Burgers-Kuramoto equation (thereafter KBK equation) are obtained by using trigonometric function expansion method. They are compared with the solutions deduced from other methods. ¬© 2004 Elsevier Ltd. All rights reserved.</t>
  </si>
  <si>
    <t>609-616</t>
  </si>
  <si>
    <t>Chaos, Solitons and Fractals</t>
  </si>
  <si>
    <t>60014966;60014966;60014966</t>
  </si>
  <si>
    <t>7403347726;7409466993;7409463797</t>
  </si>
  <si>
    <t>Fu, Zuntao;Liu, Shikuo;Liu, Shida</t>
  </si>
  <si>
    <t>Peking University</t>
  </si>
  <si>
    <t>Fu Z.</t>
  </si>
  <si>
    <t>New exact solutions to the KdV-Burgers-Kuramoto equation</t>
  </si>
  <si>
    <t>S0960077904002929</t>
  </si>
  <si>
    <t>10.1016/j.chaos.2004.05.012</t>
  </si>
  <si>
    <t>2-s2.0-4243147194</t>
  </si>
  <si>
    <t>NO.G1998030600</t>
  </si>
  <si>
    <t>['travelling wave', 'rights reserved', 'mathematical physics', 'like solutions', 'exact soliton']</t>
  </si>
  <si>
    <t>In this paper, based on a new intermediate transformation, a variable-coefficient projective Riccati equation method is proposed. Being concise and straightforward, it is applied to a new (2+1)-dimensional simplified generalized Broer-Kaup (SGBK) system. As a result, several new families of exact soliton-like solutions are obtained, beyond the travelling wave. When imposing some condition on them, the new exact solitary wave solutions of the (2+1)-dimensional SGBK system are given. The method can be applied to other nonlinear evolution equations in mathematical physics. ¬© 2004 Elsevier Ltd. All rights reserved.</t>
  </si>
  <si>
    <t>601-607</t>
  </si>
  <si>
    <t>60004538;60004538</t>
  </si>
  <si>
    <t>14032885200;7409190567</t>
  </si>
  <si>
    <t>Huang, Ding Jiang;Zhang, Hong Qing</t>
  </si>
  <si>
    <t>Dalian</t>
  </si>
  <si>
    <t>Dalian University of Technology</t>
  </si>
  <si>
    <t>Huang D.</t>
  </si>
  <si>
    <t>Variable-coefficient projective Riccati equation method and its application to a new (2 + 1)-dimensional simplified generalized Broer-Kaup system</t>
  </si>
  <si>
    <t>S0960077904002917</t>
  </si>
  <si>
    <t>10.1016/j.chaos.2004.05.011</t>
  </si>
  <si>
    <t>2-s2.0-4243179132</t>
  </si>
  <si>
    <t>['zygadenia handlirsch', 'western liaoning', 'third one', 'species within', 'sinocupes lin', 'serrulate margin', 'second segment', 'rights reserved', 'rhobdocupes ponomarenko', 'posterior tarsi', 'posterior ridge', 'obviously shorter', 'nov .,', 'new genus', 'life science', 'genera according', 'fossil beetles', 'following characters', 'family ommatidae', 'et sp', 'basal segment', 'antennae reach', 'abdominal ventrites']</t>
  </si>
  <si>
    <t>Cupedidae | Jurassic | New genus | New species | Ommatidae | Yixian Formation</t>
  </si>
  <si>
    <t>Abstract A new genus Amblomma gen. nov. of fossil beetles is erected and can be assigned to the family Ommatidae because its two procoxal cavities are contiguous and the articulations of the abdominal ventrites are abutting. The new genus is similar to Zygadenia Handlirsch, 1906 (=Notocupes Ponomarenko, 1964), Tetraphalerus Waterhouse, 1901, Rhobdocupes Ponomarenko, 1966 and Sinocupes Lin, 1976, but can be distinguished from other genera according to the following characters: the second segment of antennae is shorter than the third one in length; the posterior tarsi with the basal segment is obviously shorter than the three following taken together in length; the antennae reach the posterior ridge of prothroax in length, and the sides of the prothroax with serrulate margin. Four new species of the new genus are described and figured: Amblomma psilata gen. et sp. nov., Amblomma rudis gen. et sp. nov., Amblomma epicharis gen. et sp. nov., and Amblomma stabilis gen. et sp. nov. A key to species within this new genus is provided. All the specimens are collected from the Late Jurassic Yixian Formation of western Liaoning and are now housed in the College of Life Science, Capital Normal University, Beijing, China. ¬© 2017 Wiley. All rights reserved.</t>
  </si>
  <si>
    <t>207-216</t>
  </si>
  <si>
    <t>Insect Science</t>
  </si>
  <si>
    <t>60020256;60020256;60020256</t>
  </si>
  <si>
    <t>13406119100;7202034641;56894777700</t>
  </si>
  <si>
    <t>Tan, Jing Jing;Ren, Dong;Liu, Ming</t>
  </si>
  <si>
    <t>Capital Normal University</t>
  </si>
  <si>
    <t>Tan J.J.</t>
  </si>
  <si>
    <t>New ommatids from the Late Jurassic of western Liaoning, China (Coleoptera: Archostemata)</t>
  </si>
  <si>
    <t>10.1111/j.1005-295X.2005.00026.x</t>
  </si>
  <si>
    <t>2-s2.0-43549117416</t>
  </si>
  <si>
    <t>['xdsl ),', 'utilising 802', 'paper presents', 'network costs', 'may reduce', 'financial viability', 'economic constraints', 'cheap equipment', 'available spectrum', 'automated design', 'alternative technologies', '11 solutions']</t>
  </si>
  <si>
    <t>combinatorial optimisation | fixed wireless access</t>
  </si>
  <si>
    <t>Fixed wireless access (FWA) offers a method of providing last mile broadband access to consumers with the advantage of low deployment costs. However, in order to compete with alternative technologies with widespread existing infrastructure (such as xDSL), it is vital that network costs are reduced to a minimum. FWA solutions based on 802.11 technology appear particularly attractive due to the abundance of cheap equipment; however, there are several deployment issues that may reduce the financial viability of such networks. This paper presents an algorithm for the automated design of FWA that examines both technical and economic constraints. An implementation of the algorithm is used to investigate some of the issues in utilising 802.11 solutions for FWA, such as the benefits of using directional antennas and the effect of the available spectrum. ¬© 2005 Inderscience Enterprises Ltd.</t>
  </si>
  <si>
    <t>35475963000;7004079510</t>
  </si>
  <si>
    <t>Allen, S. M.;Taplin, R. K.</t>
  </si>
  <si>
    <t>Allen S.</t>
  </si>
  <si>
    <t>Automatic design of fixed wireless access networks</t>
  </si>
  <si>
    <t>10.1504/IJMNDI.2005.007930</t>
  </si>
  <si>
    <t>2-s2.0-47749121124</t>
  </si>
  <si>
    <t>['simulation results', 'simulation errors', 'selected capability', 'required parameters', 'reached even', 'proper usage', 'microwave circuits', 'mesh properties', 'highest attention', 'high complexity', 'frequency range', 'field simulators', 'field simulator', 'established techniques', 'em simulation', 'designed circuit', 'design process', 'circuit modeling']</t>
  </si>
  <si>
    <t>CAD | EM-field simulation | Microwave modeling | Numerical methods</t>
  </si>
  <si>
    <t>Electromagnetic field simulators have become a widely used tool in a design process of microwave circuits and systems. A proper usage of electromagnetic (EM) field simulators allows substantial reduction of the design time providing reliable results. In such case the required parameters of the designed circuit can be reached even at the first manufactured prototype in spite of high complexity of the structure. However, EM simulation as a numerical process suffers from systematic and random errors similar to measurement using real equipment. Thus the setting of the EM-field simulator such as a frequency range, mesh properties, usage of PEC and PMC walls etc. has to be done with the highest attention and the simulation results have to be always verified using well-established techniques. The aim of the paper is to demonstrate the selected capability of EM-field simulators with a few examples of antenna and circuit modeling. Also an issue of reliability and simulation errors will be discussed.</t>
  </si>
  <si>
    <t>57201071715;8419531500;14020431800</t>
  </si>
  <si>
    <t>Hazdra, Pavel;Pol√≠vka, Milan;Sokol, Vratislav</t>
  </si>
  <si>
    <t>Hazdra P.</t>
  </si>
  <si>
    <t>Microwave antennas and circuits modeling using electromagnetic field simulator</t>
  </si>
  <si>
    <t>2-s2.0-51849165449</t>
  </si>
  <si>
    <t>['¬© 2005', 'two frequencies', 'slot suitably', 'shaped slot', 'selecting arc', 'rights reserved', 'radiation properties', 'frequency ratio', 'feed dual', 'communication engineers', '15 db']</t>
  </si>
  <si>
    <t>dual-frequency | microstrip antenna | vertical polarization</t>
  </si>
  <si>
    <t>A novel vertical polarization single-feed dual-frequency microstrip antenna with an arc-shaped slot is proposed and its radiation properties are demonstrated. By selecting arc-angle and radius of the slot suitably, return loss characteristics less than-15 dB is obtained. The frequency ratio of the two frequencies is within a range of about 1.4 to 1.7. ¬© 2005, The Institute of Electronics, Information and Communication Engineers. All rights reserved.</t>
  </si>
  <si>
    <t>60-63</t>
  </si>
  <si>
    <t>60104123;60104123;60033089</t>
  </si>
  <si>
    <t>7006960378;15127438200;7005154210</t>
  </si>
  <si>
    <t>Kazama, Yasuhiro;Kumagai, Shoichi;Shiokawa, Takayasu</t>
  </si>
  <si>
    <t>Mitaka;Sendai</t>
  </si>
  <si>
    <t>Japan Radio Corporation;Tohoku Gakuin University</t>
  </si>
  <si>
    <t>60104123;60033089</t>
  </si>
  <si>
    <t>Kazama Y.</t>
  </si>
  <si>
    <t>Vertical polarization single-feed dual-frequency microstrip antenna with an arc-shaped slot</t>
  </si>
  <si>
    <t>10.1587/elex.2.60</t>
  </si>
  <si>
    <t>2-s2.0-55649101511</t>
  </si>
  <si>
    <t>['results obtained', 'phase ).', 'paper presents', 'new method', 'new approach', 'methodologies developed', 'field amplitude', 'complex measurement', 'brief description']</t>
  </si>
  <si>
    <t>Amplitude near-field measurement | Global optimization | Near-field | Particle swarm optimization (PSO) | Phase reconstruction | Planar near-field scanning | Radiation pattern</t>
  </si>
  <si>
    <t>The paper presents a new approach to the radiation pattern reconstruction from near-field amplitude only measurement over a two planar scanning surfaces. This new method for antenna pattern reconstruction is based on the global optimization PSO (Particle Swarm Optimization). The paper presents appropriate phaseless measurement requirements and phase retrieval algorithm together with a brief description of the particle swarm optimization method. In order to examine the methodologies developed in this paper, phaseless measurement results for two different antennas are presented and compared to results obtained by a complex measurement (amplitude and phase).</t>
  </si>
  <si>
    <t>63-67</t>
  </si>
  <si>
    <t>36162047800;57222229403</t>
  </si>
  <si>
    <t>Tkadlec, Roman;Nov√°ƒçek, Zdenƒõk</t>
  </si>
  <si>
    <t>Tkadlec R.</t>
  </si>
  <si>
    <t>Radiation pattern reconstruction from the near-field amplitude measurement on two planes using PSO</t>
  </si>
  <si>
    <t>2-s2.0-58649086899</t>
  </si>
  <si>
    <t>['various forms', 'uniformly increase', 'ultimately deploy', 'traffic networks', 'traffic diversion', 'systems permit', 'significant efforts', 'sensitivity analysis', 'predominantly independent', 'potential benefits', 'paper describes', 'network topology', 'extended model', 'equipped vehicles', 'direct proportion', 'communication systems', 'communication loadings', 'communication hardware', 'average number', 'atis functions', 'advanced surveillance']</t>
  </si>
  <si>
    <t>ATIS | communication loads | communication loads | traffic modelling</t>
  </si>
  <si>
    <t>Significant efforts are being made at present to define, evaluate and ultimately deploy, various forms of intelligent transportation systems (ITS). These systems permit the implementation of advanced traffic control strategies through the application of advanced surveillance, control and communication systems. Traditionally, the evaluation of the performance of these communication systems and traffic networks has been predominantly independent of each other. This paper describes the development and application of an extension to an ITS benefits evaluation model to permit a partially coupled evaluation of the communication system loading and the ATMS/ATIS functions. This extended model is capable of estimating dynamic local and network-wide communication loadings that depend on the spatial and temporal traffic demands, the network topology, the characteristics of the communication hardware and the communication system operating rules. The model is applied in this paper to a simple hypothetical network to demonstrate the potential benefits of carrying out a partially coupled evaluation of communication system loading and traffic network efficiency. A sensitivity analysis was carried out to determine the impact of the fraction of ITS equipped vehicles and the level of congestion on the level of communication loadings. It was demonstrated that, as a result of congestion and traffic diversion, antenna communication loads did not uniformly increase in direct proportion to the average number of equipped vehicles entering the network ¬© 2005 Inderscience Enterprises Ltd.</t>
  </si>
  <si>
    <t>56-68</t>
  </si>
  <si>
    <t>International Journal of Vehicle Information and Communication Systems</t>
  </si>
  <si>
    <t>60014171;60027090;60027090</t>
  </si>
  <si>
    <t>6603828502;7004496780;7003289146</t>
  </si>
  <si>
    <t>Hellinga, Bruce;Rakha, Hesham;Van Aerde, Michel</t>
  </si>
  <si>
    <t>United States;Canada</t>
  </si>
  <si>
    <t>Blacksburg;Waterloo</t>
  </si>
  <si>
    <t>Virginia Polytechnic Institute and State University;University of Waterloo</t>
  </si>
  <si>
    <t>60027090;60014171</t>
  </si>
  <si>
    <t>Hellinga B.</t>
  </si>
  <si>
    <t>Framework for evaluation of communication system loading for ATIS and ATMS applications</t>
  </si>
  <si>
    <t>10.1504/ijvics.2005.007590</t>
  </si>
  <si>
    <t>2-s2.0-63349103946</t>
  </si>
  <si>
    <t>['radiation patterns', 'oscillation start', 'operating frequency', 'element distance']</t>
  </si>
  <si>
    <t>Active integrated antenna | Antenna | Antenna array | Electronic beam scanning | Microstrip antenna | Spatial power combining</t>
  </si>
  <si>
    <t>The design of an active integrated antenna with negative resistance transistor oscillator has been described. Simple but reasonably accurate analysis of oscillation start-up and steady state operating frequency prediction is presented. The active antenna prototype was manufactured and its operating frequency, EIRP and radiation patterns were measured. Two of these antennas were integrated in active arrays coupled in E- and H-planes. The inter-element distance in the arrays was optimized to obtain inphase operation and mutual injection locking. Very good power combining efficiency was measured and beam scanning capabilities were demonstrated for both arrays.</t>
  </si>
  <si>
    <t>33-39</t>
  </si>
  <si>
    <t>60159855;60159855</t>
  </si>
  <si>
    <t>6602371741;35618374900</t>
  </si>
  <si>
    <t>Bonefaƒçiƒá, Davor;Bartoliƒá, Juraj</t>
  </si>
  <si>
    <t>Croatia</t>
  </si>
  <si>
    <t>Zagreb</t>
  </si>
  <si>
    <t>University of Zagreb, Faculty of Electrical Engineering and Computing</t>
  </si>
  <si>
    <t>Bonefaƒçiƒá D.</t>
  </si>
  <si>
    <t>Design considerations of an active integrated antenna with negative resistance transistor oscillator</t>
  </si>
  <si>
    <t>2-s2.0-64549115850</t>
  </si>
  <si>
    <t>['various aspects', 'using switched', 'transmission capacity', 'stations ),', 'sir ),', 'selected one', 'reduce signal', 'reduce fading', 'radio frequency', 'promising approach', 'potential benefit', 'performed dynamically', 'paper focuses', 'multiple subspaces', 'mobile devices', 'main challenges', 'interference ratio', 'initial results', 'inherent limitations', 'beam antenna', 'antenna selection', '3d space']</t>
  </si>
  <si>
    <t>directional antenna | flat panel antenna | mobile device | mobile station | performance | signal to interference ratio (SIR) | smart antenna | uplink</t>
  </si>
  <si>
    <t>One of the main challenges of today‚Äôs networking is how to increase the capacity of wireless data networks. Given the inherent limitations of radio frequency (RF) transmission capacity, a promising approach is to divide the 2D/3D space into multiple subspaces and to apply spatial channel reuse, which has the potential: (1) to increase aggregate system capacity, (2) to increase the wireless transmission range, (3) to reduce signal-to-noise and signal-to-interference ratio (SNR/SIR), (4) to reduce fading and (5) to reduce power consumption. This paper focuses on how using switched-beam antenna, on mobile devices (stations), can improve wireless communications. Specifically, we study the potential benefit of using a selected one of a multiple flat panel directional antennas, where the antenna selection is performed dynamically - packet-by-packet. The initial results are promising and show significant improvements of various aspects of the wireless system performance. ¬© 2005 Inderscience Enterprises Ltd.</t>
  </si>
  <si>
    <t>76-83</t>
  </si>
  <si>
    <t>60116865;60015986;60023998</t>
  </si>
  <si>
    <t>7005890018;35616561400;7102973985</t>
  </si>
  <si>
    <t>Gavish, Bezalel;Ofek, Yoram;Whitaker, Roger M.</t>
  </si>
  <si>
    <t>United States;United Kingdom;Italy</t>
  </si>
  <si>
    <t>Dallas;Cardiff;Trento</t>
  </si>
  <si>
    <t>SMU Cox School of Business;Cardiff University;Universit√† di Trento</t>
  </si>
  <si>
    <t>60116865;60023998;60015986</t>
  </si>
  <si>
    <t>Gavish B.</t>
  </si>
  <si>
    <t>Uplink analysis with mobile devices using directional-smart antennas</t>
  </si>
  <si>
    <t>10.1504/IJMNDI.2005.007938</t>
  </si>
  <si>
    <t>2-s2.0-67650774748</t>
  </si>
  <si>
    <t>['thus give', 'sensitive areas', 'planning process', 'minimising interference', 'increasing complexity', 'growing requirements', '2g networks']</t>
  </si>
  <si>
    <t>antenna placement | automatic cell planning | base station positioning | cell site selection | facility location | network planning</t>
  </si>
  <si>
    <t>The present paper contributes to the network planning methodology by introducing numerically tractable models for simultaneously optimising channel allocation and minimising interference in 2G networks. Furthermore, recent public concerns are included in the planning process by minimising electromagnetic exposition in sensitive areas. We successively subjoin constraints, and thus give a hierarchy of models of increasing complexity to cope with the growing requirements on modern GSM network planning. ¬© 2005 Inderscience Enterprises Ltd.</t>
  </si>
  <si>
    <t>70-75</t>
  </si>
  <si>
    <t>60016653;60016653</t>
  </si>
  <si>
    <t>7003348617;8112806800</t>
  </si>
  <si>
    <t>Mathar, Rudolf;Schmeink, Michael</t>
  </si>
  <si>
    <t>Mathar R.</t>
  </si>
  <si>
    <t>Optimisation models for GSM radio</t>
  </si>
  <si>
    <t>10.1504/IJMNDI.2005.007937</t>
  </si>
  <si>
    <t>2-s2.0-70349864384</t>
  </si>
  <si>
    <t>['two cases', 'td solutions', 'td method', 'sar array', 'sar ).', 'sar ),', 'sac design', 'sac array', 'sac ).', 'ratio criterion', 'radiation characteristics', 'mutual coupling', 'moment methods', 'moment method', 'grid size', 'grid model', 'frequency bandwidth', 'decoupling factor', 'db axial', 'computation time', 'calculation shows', 'balun circuit', 'analyzed using', '8 dbi', '7 dbi']</t>
  </si>
  <si>
    <t>Cavity | Circularly polarized antenna | FD-TD method | Method of moments | Spiral antenna</t>
  </si>
  <si>
    <t>The FD-TD method and the moment method are used to analyze a two-wire square spiral antenna backed by a conducting square cavity (SAC). The SAC is fed from a coaxial line without a balun circuit. First, the SAC is analyzed using the FD-TD method. The SAC design is based on radiation characteristics of a two-wire square spiral antenna backed by a conducting plane reflector (SAR). It is found that the frequency bandwidth for a 3-dB axial-ratio criterion is 12% (18% for SAR), with a gain of 7 dBi (8 dBi for SAR). Second, the moment method is used to analyze a wire-grid model of the SAC. Grid sizes appropriate for the analysis are determined on the basis of the FD-TD solutions. It is revealed that the grid size for the cavity side plates is 1.3 times larger than that for the cavity bottom plate. Third, a two-SAC array is analyzed to reveal the mutual coupling. Calculation shows that the decoupling factor is larger than that for a two-SAR array by approximately 3 dB. The computation time and memory size required for the analyses are compared between the two cases for the FD-TD and the moment methods. ¬© 2004 Wiley Periodicals, Inc.</t>
  </si>
  <si>
    <t>53-63</t>
  </si>
  <si>
    <t>Electronics and Communications in Japan, Part I: Communications (English translation of Denshi Tsushin Gakkai Ronbunshi)</t>
  </si>
  <si>
    <t>60003414;60003414;60030526</t>
  </si>
  <si>
    <t>7403255155;36889825300;55633340100</t>
  </si>
  <si>
    <t>Hirose, Kazuhide;Saito, Naoto;Nakano, Hisamatsu</t>
  </si>
  <si>
    <t>Tokyo;Tokyo</t>
  </si>
  <si>
    <t>Hosei University;Tokyo Denki University</t>
  </si>
  <si>
    <t>60030526;60003414</t>
  </si>
  <si>
    <t>Hirose K.</t>
  </si>
  <si>
    <t>A cavity-backed spiral antenna with an unbalanced feed system - Analyses using FD-TD and moment methods</t>
  </si>
  <si>
    <t>10.1002/ecja.10211</t>
  </si>
  <si>
    <t>2-s2.0-7044227713</t>
  </si>
  <si>
    <t>['study notes', 'scalar value', 'output vector', 'output state', 'moving average', 'highly reliable', 'high correlation', 'genetic algorithm', 'evaluation function', 'estimation may', 'energy function', 'eigenvalue decomposition']</t>
  </si>
  <si>
    <t>Arrival direction estimation | Genetic algorithm | Hopfield neural network | Lyapunov function | Monte Carlo simulation</t>
  </si>
  <si>
    <t>The estimation of arrival direction using the Hopfield neural network (HNN) has the feature that the wave number estimation, which is needed in the eigenvalue decomposition, is not required, and the signal with a high correlation can be estimated without applying the moving average. On the other hand, HNN is the local minimum search procedure, and it can be the case that the result of estimation may not be highly reliable. This study notes that the energy function of HNN is a scalar value that can be determined only by the output vector of the neuron. An arrival direction estimation algorithm is proposed, in which the output state of the neuron is determined by the genetic algorithm (GA) so that the energy is minimized, using the energy function as the evaluation function and the neuron output state as the chromosome. The effectiveness of the method is examined through Monte Carlo simulation and experiment. ¬© 2004 Wiley Periodicals, Inc.</t>
  </si>
  <si>
    <t>58-67</t>
  </si>
  <si>
    <t>Electronics and Communications in Japan, Part III: Fundamental Electronic Science (English translation of Denshi Tsushin Gakkai Ronbunshi)</t>
  </si>
  <si>
    <t>60025555;60103680;60103680</t>
  </si>
  <si>
    <t>55723119500;7401915465;7103395868</t>
  </si>
  <si>
    <t>Maruyama, Takashi;Tsuji, Yosuke;Kuwahara, Yoshihiko</t>
  </si>
  <si>
    <t>Shizuoka;Tokyo</t>
  </si>
  <si>
    <t>Shizuoka University;Nippon Telegraph and Telephone Corporation</t>
  </si>
  <si>
    <t>60103680;60025555</t>
  </si>
  <si>
    <t>Maruyama T.</t>
  </si>
  <si>
    <t>Direction of arrival estimation by means of genetic algorithm</t>
  </si>
  <si>
    <t>10.1002/ecjc.20072</t>
  </si>
  <si>
    <t>2-s2.0-7044286028</t>
  </si>
  <si>
    <t>['¬© 2005', 'widespread use', 'uniform constant', 'theoretical value', 'rights reserved', 'reflectivity evaluation', 'recent utilization', 'rapid progress', 'millimeter waves', 'millimeter wave', 'horn antennas', 'fundamental data', 'evaluated characteristics', 'evaluate accurately', 'em absorbers', 'electrical engineers', 'dielectric materials']</t>
  </si>
  <si>
    <t>dielectric materials | EM wave absorbers | free space method | millimeter waves | reflectivity</t>
  </si>
  <si>
    <t>It is important to grasp the reflectivity of EM wave absorbers in millimeter waves by rapid progress in a recent utilization of the frequency. A Free Space Method with horn antennas is in widespread use for the reflectivity evaluation of EM wave absorbers. In this paper, we investigate a Free Space Method that can evaluate accurately the reflectivity of EM absorbers in millimeter waves. We present the fundamental data and conditions for a Free Space Method to evaluate accurately the reflectivity of EM absorbers in millimeter wave. Moreover, the reflectivity of dielectric materials (e.g., quartz glass, single crystal sapphire) with a uniform constant is measured. As a result, the validity of a Free Space Method in millimeter waves is confirmed by comparing the evaluated characteristics of dielectric materials to a theoretical value. ¬© 2005, The Institute of Electrical Engineers of Japan. All rights reserved.</t>
  </si>
  <si>
    <t>359-366</t>
  </si>
  <si>
    <t>IEEJ Transactions on Fundamentals and Materials</t>
  </si>
  <si>
    <t>60028459;60028459;60028459;60028459;60012461</t>
  </si>
  <si>
    <t>35599678900;57205886955;56306336200;7103221815;57080436000</t>
  </si>
  <si>
    <t>Kurihara, Hiroshi;Hirai, Yoshihito;Saito, Toshifumi;Takizawa, Koji;Hashimoto, Osamu</t>
  </si>
  <si>
    <t>TDK Corporation;Aoyama Gakuin University</t>
  </si>
  <si>
    <t>60028459;60012461</t>
  </si>
  <si>
    <t>Kurihara H.</t>
  </si>
  <si>
    <t>A Study on Reflectivity Evaluation Method of EM Wave Absorbers in Millimeter Waves</t>
  </si>
  <si>
    <t>10.1541/ieejfms.125.359</t>
  </si>
  <si>
    <t>2-s2.0-77950931033</t>
  </si>
  <si>
    <t>['¬© 2005', 'transmission theory', 'site attenuation', 'rights reserved', 'results indicated', 'personal computer', 'measured ones', 'measured one', 'fdtd method', 'equivalent diameter', 'em absorber', 'electrical engineers', 'dipole antenna', 'calculated values', 'antenna element', 'anechoic chamber', '30 mhz', '100 mhz']</t>
  </si>
  <si>
    <t>anechoic chamber | FDTD method | ferrite tile | shortened dipole antenna | site attenuation</t>
  </si>
  <si>
    <t>In this paper, the FDTD method has been applied to analyze the site attenuation of an anechoic chamber at 100 MHz or less where the ray tracing method is not applicable. To calculate site attenuation by a personal computer, the dipole antenna and the EM absorber were modeled by the large-cell which was larger than the diameter of antenna element and the thickness of EM absorber. The equivalent diameter of the antenna element was determined so that the calculated site attenuation in free space agreed with that by the method of moment, and the equivalent dielectric constant and permeability of the absorber were determined so that the reflection coefficient agreed with that by the transmission theory. The site attenuation of the compact anechoic chamber was calculated for frequencies from 30 MHz to 100 MHz and compared with the measured one to confirm the validity of the proposed modeling method. The results indicated that the deviation between the calculated values and the measured ones was within 2 dB. ¬© 2005, The Institute of Electrical Engineers of Japan. All rights reserved.</t>
  </si>
  <si>
    <t>784-790</t>
  </si>
  <si>
    <t>60029443;60029443;60016648;60031838</t>
  </si>
  <si>
    <t>35310770100;55424291900;55465712600;7005750067</t>
  </si>
  <si>
    <t>Kawabata, Masato;Ishida, Yasuhiro;Shimada, Kazuo;Kuwabara, Nobuo</t>
  </si>
  <si>
    <t>Kitakyushu;Chikushino;Wako</t>
  </si>
  <si>
    <t>Kyushu Institute of Technology;Fukuoka Industrial Technology Center;Riken</t>
  </si>
  <si>
    <t>60031838;60029443;60016648</t>
  </si>
  <si>
    <t>Kawabata M.</t>
  </si>
  <si>
    <t>FDTD Method for Site Attenuation Analysis of Compact Anechoic Chamber Using Large-Cell Concept</t>
  </si>
  <si>
    <t>10.1541/ieejfms.125.784</t>
  </si>
  <si>
    <t>2-s2.0-77955639295</t>
  </si>
  <si>
    <t>['simulation results', 'several wire', 'input impedance', 'grid models', 'discone antenna', 'computer simulations', 'complementary spiral', 'best model']</t>
  </si>
  <si>
    <t>Broadband antenna | Method of moments | Wire-grid modeling</t>
  </si>
  <si>
    <t>In the paper selected problems of computer simulations of a broadband antenna containing large metallic surfaces with the Method of Moments have been discussed. A novel broadband combined spiral-discone antenna, built of a complementary spiral and a cone has been analyzed. Since the antenna contains large metallic surfaces wire-grid models had to be developed in order to simulate the antenna with the thin-wire kernel method of moments. Several wire-grid models of the antenna have been proposed and analyzed. The simulation results for input impedance have been compared to those obtained from measurements and the best model of the antenna has been identified.</t>
  </si>
  <si>
    <t>43-47</t>
  </si>
  <si>
    <t>60016104;60016104</t>
  </si>
  <si>
    <t>6506940809;7006319667</t>
  </si>
  <si>
    <t>Januszkiewicz, ≈Åukasz;Czarnecki, Mariusz</t>
  </si>
  <si>
    <t>Lodz</t>
  </si>
  <si>
    <t>Lodz University of Technology</t>
  </si>
  <si>
    <t>Januszkiewicz ≈Å.</t>
  </si>
  <si>
    <t>Simulation of a broadband antenna with the method of moments</t>
  </si>
  <si>
    <t>2-s2.0-84856761949</t>
  </si>
  <si>
    <t>['xilinx virtex', 'speedup factor', 'software implementation', 'significant interest', 'recent years', 'prototyping board', 'proposed hga', 'paper presents', 'implemented using', 'fpga ).', 'e fpga']</t>
  </si>
  <si>
    <t>adaptive antennae arrays | field programmable gate arrays | hardware-based genetic algorithms</t>
  </si>
  <si>
    <t>In recent years there has been significant interest in the area of Hardware-based Genetic Algorithms (HGA) implemented using a Field Programmable Gate Array (FPGA). This paper presents a hardware-based genetic optimiser applied to adjusting an adaptive antennae receiver. The proposed architecture employs a combination of pipelining and parallelisation to achieve significant speedups over software implementation. The proposed HGA is implemented on a prototyping board with a Xilinx Virtex-E FPGA and reaches a speedup factor of more than 500 when compared to the software implementation. ¬© 2005 Inderscience Enterprises Ltd.</t>
  </si>
  <si>
    <t>50-64</t>
  </si>
  <si>
    <t>International Journal of Embedded Systems</t>
  </si>
  <si>
    <t>60000765;60009794;60009794</t>
  </si>
  <si>
    <t>7004819845;24764439400;57000729700</t>
  </si>
  <si>
    <t>K√≥kai, Gabriella;Fr√ºhauf, Hans Holm;Xu, Feng</t>
  </si>
  <si>
    <t>Erlangen;Erlangen</t>
  </si>
  <si>
    <t>Fraunhofer Institute for Integrated Circuits IIS;Friedrich-Alexander-Universit√§t Erlangen-N√ºrnberg</t>
  </si>
  <si>
    <t>60009794;60000765</t>
  </si>
  <si>
    <t>K√≥kai G.</t>
  </si>
  <si>
    <t>Adaptive smart antennae receiver controlled by a hardware-based genetic optimiser</t>
  </si>
  <si>
    <t>10.1504/ijes.2005.008808</t>
  </si>
  <si>
    <t>2-s2.0-84860046911</t>
  </si>
  <si>
    <t>['spectral domain', 'shielding effectiveness', 'radiation pattern', 'port formalism', 'plane wave', 'numerical results', 'new contribution', 'matching properties', 'integrated structure', 'function arising', 'electromagnetic parameters', 'cylindrical configuration', 'arbitrary sources', 'analytical study', 'also propose']</t>
  </si>
  <si>
    <t>Bianisotropic media | Cylindrical antennas | Dyadic green's functions | Shielding</t>
  </si>
  <si>
    <t>In this paper we propose an analytical study in the spectral domain of cylindrical layered structures filled with general bianisotropic media and fed by a 3D electric source. The integrated structure is characterized in terms of transmission matrices leading to an equivalent circuit representation of the whole multilayered structure. Within the framework of this two-port formalism, we present a new contribution to the computation of the Green's function arising in the analysis of multilayered conformal integrated antennas loaded with general bianisotropic materials. We also propose an analytical study of the shielding effectiveness of general bianisotropic materials located in multilayered, cylindrical configuration. The expression of the shielded fields sustained both by plane wave and arbitrary sources is obtained in a closed analytical form. Numerical results are also presented showing effects of electromagnetic parameters on radiation pattern, matching properties and radar cross section of the integrated structure.</t>
  </si>
  <si>
    <t>68-74</t>
  </si>
  <si>
    <t>7006242275;7005054440</t>
  </si>
  <si>
    <t>Vegni, Lucio;Toscano, Alessandro</t>
  </si>
  <si>
    <t>Vegni L.</t>
  </si>
  <si>
    <t>Shielding and radiation characteristics of cylindrical layered bianisotropic structures</t>
  </si>
  <si>
    <t>2-s2.0-84861302554</t>
  </si>
  <si>
    <t>['time domain', 'sweep mode', 'standard measurements', 'radiation patterns', 'principal overview', 'paper provides', 'paper compares', 'new methods', 'mirror methods', 'methods seem', 'frequency domain', 'data processing']</t>
  </si>
  <si>
    <t>Antenna measurement | Gain | Mirror method | Radiation pattern | Time domain</t>
  </si>
  <si>
    <t>This paper provides a principal overview of the time domain measurement instrumentation and information about the implementation of the time domain option in the Agilent PNA microwave network analyzer E8364A. The paper also presents practical experiences with antenna measurements realized by sweep mode of a vector network analyzer with data processing in a time domain. The new single antenna methods of gain and antenna radiation patterns measurements are presented. These mirror methods with gating in a time domain are based on the reflection coefficient measurements realized in the frequency domain with time domain data processing. These methods seem to be promising for measurements of gain and radiation patterns of ultra-wideband linearly polarized antennas. The paper compares the results of the new methods with the results of standard measurements.</t>
  </si>
  <si>
    <t>58-62</t>
  </si>
  <si>
    <t>B√°rt√≠k, Hynek</t>
  </si>
  <si>
    <t>B√°rt√≠k H.</t>
  </si>
  <si>
    <t>Antenna measurements using the mirror method with gating in a time domain</t>
  </si>
  <si>
    <t>2-s2.0-84904666925</t>
  </si>
  <si>
    <t>['¬© 2005', 'theory process', 'strongly ordered', 'simple way', 'perturbation theory', 'mixed soft', 'gluons emitted', 'emission factorizes']</t>
  </si>
  <si>
    <t>When energies or angles of gluons emitted in a gauge-theory process are small and strongly ordered, the emission factorizes in a simple way to all orders in perturbation theory. I show how to unify the various strongly ordered soft, mixed soft-collinear, and collinear limits using antenna factorization amplitudes, which are generalizations of the Catani-Seymour dipole factorization function. ¬© 2005 The American Physical Society.</t>
  </si>
  <si>
    <t>Kosower, David A.</t>
  </si>
  <si>
    <t>Gif-sur-Yvette</t>
  </si>
  <si>
    <t>Institut de Physique Th√©orique, Gif-sur-Yvette</t>
  </si>
  <si>
    <t>Kosower D.A.</t>
  </si>
  <si>
    <t>Antenna factorization in strongly ordered limits</t>
  </si>
  <si>
    <t>10.1103/PhysRevD.71.045016</t>
  </si>
  <si>
    <t>2-s2.0-84927710654</t>
  </si>
  <si>
    <t>['¬© 2005', 'wave backgrounds', 'stochastic gravitational', 'severely restricted', 'lisa ),', 'intensity anisotropy', 'gwbs might', 'gwbs beyond', 'frequency band', 'frequency approximation', 'extragalactic sources', 'detector configuration', 'data combinations', 'crucial role', 'cross correlation', 'correlated signals', 'based interferometer', 'angular power', '10 mhz']</t>
  </si>
  <si>
    <t>We discuss the sensitivity to anisotropies of stochastic gravitational-wave backgrounds (GWBs) observed via space-based interferometer. In addition to the unresolved galactic binaries as the most promising GWB source of the planned Laser Interferometer Space Antenna (LISA), the extragalactic sources for GWBs might be detected in the future space missions. The anisotropies of the GWBs thus play a crucial role to discriminate various components of the GWBs. We study general features of antenna pattern sensitivity to the anisotropies of GWBs beyond the low-frequency approximation. We show that the sensitivity of space-based interferometer to GWBs is severely restricted by the data combinations and the symmetries of the detector configuration. The spherical harmonic analysis of the antenna pattern functions reveals that the angular power of the detector response increases with frequency and the detectable multipole moments with effective sensitivity h&lt;sup&gt;eff&lt;/sup&gt; ‚àº 10 &lt;sup&gt;-20&lt;/sup&gt; Hz&lt;sup&gt;-1/2&lt;/sup&gt;may reach ‚Ñì ‚àº 8-10 at f ‚àº f* = 10 mHz in the case of the single LISA detector. However, the cross correlation of optimal interferometric variables is blind to the monopole (‚Ñì = 0) intensity anisotropy, and also to the dipole (‚Ñì = 1) in some case, irrespective of the frequency band. Besides, all the self-correlated signals are shown to be blind to the odd multipole moments (‚Ñì = odd), independently of the frequency band. ¬© 2005 The American Physical Society.</t>
  </si>
  <si>
    <t>60025272;60103895</t>
  </si>
  <si>
    <t>7005952924;7003910277</t>
  </si>
  <si>
    <t>Kudoh, Hideaki;Taruya, Atsushi</t>
  </si>
  <si>
    <t>Research Center for the Early Universe;The University of Tokyo</t>
  </si>
  <si>
    <t>60103895;60025272</t>
  </si>
  <si>
    <t>Kudoh H.</t>
  </si>
  <si>
    <t>Probing anisotropies of gravitational-wave backgrounds with a space-based interferometer: Geometric properties of antenna patterns and their angular power</t>
  </si>
  <si>
    <t>10.1103/PhysRevD.71.024025</t>
  </si>
  <si>
    <t>2-s2.0-84927734755</t>
  </si>
  <si>
    <t>['¬© 2005', 'wave detectors', 'travel times', 'time varying', 'time delays', 'tdir ).', 'tdi without', 'tdi combinations', 'spacecraft light', 'secondary noises', 'rms power', 'ranging technique', 'potential simplification', 'phase noise', 'obtain estimates', 'next decade', 'lisa design', 'level well', 'different values', 'delay parameters', 'delay interferometry', 'corresponding arms', 'armlength interferometers', 'accurate knowledge', 'accuracy technique']</t>
  </si>
  <si>
    <t>Space-borne interferometric gravitational-wave detectors, sensitive in the low-frequency (mHz) band, will fly in the next decade. In these detectors, the spacecraft-to-spacecraft light-travel times will necessarily be unequal and time varying, and (because of aberration) will have different values on up- and down-links. In such unequal-armlength interferometers, laser-phase noise will be canceled by taking linear combinations of the laser-phase observables measured between pairs of spacecraft, appropriately time shifted by the light propagation times along the corresponding arms. This procedure, known as time-delay interferometry (TDI), requires an accurate knowledge of the light-time delays as functions of time. Here we propose a high-accuracy technique to estimate these time delays, and we study its use in the context of the Laser Interferometer Space Antenna (LISA) mission. We refer to this ranging technique, which relies on the TDI combinations themselves, as time-delay interferometric ranging (TDIR). For every TDI combination, we show that, by minimizing the rms power in that combination (averaged over integration times ‚àº10&lt;sup&gt;4&lt;/sup&gt; s) with respect to the time-delay parameters, we obtain estimates of the time delays accurate enough to cancel laser noise to a level well below the secondary noises. Thus TDIR allows the implementation of TDI without the use of dedicated interspacecraft ranging systems, with a potential simplification of the LISA design. In this paper we define the TDIR procedure formally, and we characterize its expected performance via simulations with the Synthetic LISA software package. ¬© 2005 The American Physical Society.</t>
  </si>
  <si>
    <t>60009037-60031581;60009037;60009037</t>
  </si>
  <si>
    <t>7003271412;6602451750;7403155808</t>
  </si>
  <si>
    <t>Tinto, Massimo;Vallisneri, Michele;Armstrong, J. W.</t>
  </si>
  <si>
    <t>Pasadena;Pasadena</t>
  </si>
  <si>
    <t>California Institute of Technology;Jet Propulsion Laboratory</t>
  </si>
  <si>
    <t>60031581;60009037</t>
  </si>
  <si>
    <t>Tinto M.</t>
  </si>
  <si>
    <t>Time-delay interferometric ranging for space-borne gravitational-wave detectors</t>
  </si>
  <si>
    <t>10.1103/PhysRevD.71.041101</t>
  </si>
  <si>
    <t>2-s2.0-84927771703</t>
  </si>
  <si>
    <t>['¬© 2005', 'wide range', 'unknown vector', 'squares solution', 'squares problem', 'second part', 'rights reserved', 'real numbers', 'noise ratios', 'noise levels', 'matrix coefficient', 'many applications', 'linear equations', 'likelihood decoding', 'integer least', 'hitherto thought', 'given vector', 'given point', 'form expression', 'finite lattice', 'expected complexity', 'computationally intractable', 'communications applications', 'case complexity']</t>
  </si>
  <si>
    <t>Expected complexity | integer least-squares problem | lattice problems | multiple-antenna systems | NP hard | sphere decoding | wireless communications</t>
  </si>
  <si>
    <t>The problem of finding the least-squares solution to a system of linear equations where the unknown vector is comprised of integers, but the matrix coefficient and given vector are comprised of real numbers, arises in many applications: communications, cryptography, GPS, to name a few. The problem is equivalent to finding the closest lattice point to a given point and is known to be NP-hard. In communications applications, however, the given vector is not arbitrary but rather is an unknown lattice point that has been perturbed by an additive noise vector whose statistical properties are known. Therefore, in this paper, rather than dwell on the worst-case complexity of the integer least-squares problem, we study its expected complexity, averaged over the noise and over the lattice. For the ‚Äúsphere decoding‚Äù algorithm of Fincke and Pohst, we find a closed-form expression for the expected complexity, both for the infinite and finite lattice. It is demonstrated in the second part of this paper that, for a wide range of signal-to-noise ratios (SNRs) and numbers of antennas, the expected complexity is polynomial, in fact, often roughly cubic. Since many communications systems operate at noise levels for which the expected complexity turns out to be polynomial, this suggests that maximum-likelihood decoding, which was hitherto thought to be computationally intractable, can, in fact, be implemented in real time‚Äîa result with many practical implications. ¬© 2005, IEEE. All rights reserved.</t>
  </si>
  <si>
    <t>2806-2818</t>
  </si>
  <si>
    <t>60031581;60031581</t>
  </si>
  <si>
    <t>7006111389;35500090200</t>
  </si>
  <si>
    <t>Hassibi, Babak;Vikalo, Haris</t>
  </si>
  <si>
    <t>California Institute of Technology</t>
  </si>
  <si>
    <t>Hassibi B.</t>
  </si>
  <si>
    <t>On the Sphere-Decoding Algorithm I. Expected Complexity</t>
  </si>
  <si>
    <t>10.1109/TSP.2005.850352</t>
  </si>
  <si>
    <t>2-s2.0-84978856816</t>
  </si>
  <si>
    <t>['¬© 2005', 'warning level', 'top plane', 'rights reserved', 'much smaller', 'much lower', 'microwave power', 'microwave leakage', 'electrical engineers', 'discharge could', 'discharge chamber', 'conventional lamps', 'coaxial waveguide', 'atmospheric pressure', 'argon gas', 'appropriated position']</t>
  </si>
  <si>
    <t>high Intensity discharge lamp | high-pressure microwave discharge | launcher | metal halide lamp | slot antenna</t>
  </si>
  <si>
    <t>A high-pressure microwave discharges in compact-size quartz discharge chambers were investigated in order to apply to high intensity discharge lamps. It could be ignited by low-power microwave using a launcher which is the annular slot antenna opened on the top plane of a coaxial waveguide. It was found that the discharge could be sustained by the microwave power of 10 ~ 30 W even at the atmospheric pressure of argon gas and that the microwave leakage from the discharge chamber was much lower than the warning level when the slot was opened in the most appropriated position. When the additives such as NaI and ScI3 were mixed into argon in the discharge chamber, the light intensity emitted from the discharge significantly increased and the lamp efficiency estimated from the measured illumination amounted to 38.8lm/W. This value remained small because the ratio of discharge chamber volume to microwave power is much smaller than that of the conventional lamps. ¬© 2005, The Institute of Electrical Engineers of Japan. All rights reserved.</t>
  </si>
  <si>
    <t>495-500</t>
  </si>
  <si>
    <t>60103680;60103680;60107519;60103680</t>
  </si>
  <si>
    <t>6602399854;57194960062;6508036453;7004720932</t>
  </si>
  <si>
    <t>Shido, Masaya;Nakamura, Tatsuya;Serita, Takuya;Kando, Masashi</t>
  </si>
  <si>
    <t>Tokyo;Shizuoka</t>
  </si>
  <si>
    <t>Koito Manufacturing Co., Ltd.;Shizuoka University</t>
  </si>
  <si>
    <t>60107519;60103680</t>
  </si>
  <si>
    <t>Shido M.</t>
  </si>
  <si>
    <t>High-pressure Microwave Discharges in a Compact Quartz Tube for an Electrodeless High Intensity Discharge Lamp</t>
  </si>
  <si>
    <t>10.1541/ieejfms.125.495</t>
  </si>
  <si>
    <t>2-s2.0-84986906993</t>
  </si>
  <si>
    <t>['¬© 2005', 'wide range', 'sphere decoding', 'rights reserved', 'results indicate', 'practically feasible', 'noise ratios', 'noise levels', 'multiantenna systems', 'likelihood decoding', 'hitherto thought', 'generating matrix', 'form expression', 'finite lattice', 'expected complexity', 'determine situations', 'decoding algorithm', 'data blocks', 'consider applications', 'computationally intractable', 'complex version']</t>
  </si>
  <si>
    <t>Expected complexity | frequency-selective channels | multiple-antenna systems | polynomial-time complexity | sphere decoding | wireless communications</t>
  </si>
  <si>
    <t>In Part I, we found a closed-form expression for the expected complexity of the sphere-decoding algorithm, both for the infinite and finite lattice. We continue the discussion in this paper by generalizing the results to the complex version of the problem and using the expected complexity expressions to determine situations where sphere decoding is practically feasible. In particular, we consider applications of sphere decoding to detection in multiantenna systems. We show that, for a wide range of signal-to-noise ratios (SNRs), rates, and numbers of antennas, the expected complexity is polynomial, in fact, often roughly cubic. Since many communications systems operate at noise levels for which the expected complexity turns out to be polynomial, this suggests that maximum-likelihood decoding, which was hitherto thought to be computationally intractable, can, in fact, be implemented in real-time‚Äîa result with many practical implications. To provide complexity information beyond the mean, we derive a closed-form expression for the variance of the complexity of sphere-decoding algorithm in a finite lattice. Furthermore, we consider the expected complexity of sphere decoding for channels with memory, where the lattice-generating matrix has a special Toeplitz structure. Results indicate that the expected complexity in this case is, too, polynomial over a wide range of SNRs, rates, data blocks, and channel impulse response lengths. ¬© 2005, IEEE. All rights reserved.</t>
  </si>
  <si>
    <t>2819-2834</t>
  </si>
  <si>
    <t>35500090200;57192784944</t>
  </si>
  <si>
    <t>Vikalo, Haris;Hamsibi, Babak</t>
  </si>
  <si>
    <t>Vikalo H.</t>
  </si>
  <si>
    <t>On the Sphere-Decoding Algorithm II. Generalizations, Second-Order Statistics, and Applications to Communications</t>
  </si>
  <si>
    <t>10.1109/TSP.2005.850350</t>
  </si>
  <si>
    <t>2-s2.0-85008006460</t>
  </si>
  <si>
    <t>IEEE Antennas and Propagation Magazine</t>
  </si>
  <si>
    <t>60027550-60033021</t>
  </si>
  <si>
    <t>Rahmat-Samii, Yahya</t>
  </si>
  <si>
    <t>Albuquerque;Los Angeles</t>
  </si>
  <si>
    <t>The University of New Mexico;University of California, Los Angeles</t>
  </si>
  <si>
    <t>60033021;60027550</t>
  </si>
  <si>
    <t>Rahmat-Samii Y.</t>
  </si>
  <si>
    <t>IEEE Transactions on Antennas and Propagation Announces Special Issues on Synthesis and Optimization Techniques in Electromagnetics and Antenna System Design</t>
  </si>
  <si>
    <t>10.1109/MAP.2005.1599203</t>
  </si>
  <si>
    <t>2-s2.0-85008006671</t>
  </si>
  <si>
    <t>['¬© 2005', 'weakest subchannels', 'transmit antennas', 'square error', 'robust precoder', 'rights reserved', 'remaining subchannels', 'receive antennas', 'precoder minimizing', 'precoder equal', 'paper considers', 'number nt', 'number nr', 'mimo channel', 'max problem', 'lagrangian optimization', 'known perfectly', 'input multiple', 'estimated channel', 'equalized exactly', 'equalization mean', 'convex domain', 'closed form', 'channel pseudo', 'ball centered', 'arises generically', 'actual systems']</t>
  </si>
  <si>
    <t>Convex optimization | imperfect channel knowledge | lagrangian optimization | min-max problem | robust precoder</t>
  </si>
  <si>
    <t>This paper considers a worst-case precoder design problem for multiple-input multiple-output (MIMO) wireless communication systems with imperfect channel knowledge at the transmitter. When the MIMO channel is a full-row rank matrix, which arises generically when the number nT of transmit antennas is greater or equal to the number nR of receive antennas, and when channel state information is known perfectly at the transmitter, the channel can be equalized exactly by employing a precoder equal to the channel pseudo-inverse. However, in actual systems, it is necessary to take into account the channel estimation error. We consider here a worst-case precoder design problem where the goal is to find the precoder minimizing the equalization mean-square error for the least favorable channel located in a ball centered about the estimated channel. Lagrangian optimization is used to convert this min-max problem into a min-min convex minimization problem over a convex domain which can be solved in closed form. The robust precoder and associated least favorable channel have an intuitive interpretation since the least-favorable channel zeroes out the weakest subchannels, and the robust precoder implements a pseudo-inverse only for the remaining subchannels. ¬© 2005, IEEE. All rights reserved.</t>
  </si>
  <si>
    <t>2918-2930</t>
  </si>
  <si>
    <t>60014439-60033010;60014439</t>
  </si>
  <si>
    <t>56137515600;57208766872</t>
  </si>
  <si>
    <t>Guo, Yongfang;Levy, Bernard C.</t>
  </si>
  <si>
    <t>Santa Clara;Davis</t>
  </si>
  <si>
    <t>Intel Corporation;University of California, Davis</t>
  </si>
  <si>
    <t>60033010;60014439</t>
  </si>
  <si>
    <t>Guo Y.</t>
  </si>
  <si>
    <t>Worst-Case MSE Precoder Design for Imperfectly Known MIMO Communications Channels</t>
  </si>
  <si>
    <t>10.1109/TSP.2005.850369</t>
  </si>
  <si>
    <t>2-s2.0-85008008314</t>
  </si>
  <si>
    <t>['¬© 2005', 'square errors', 'single transmit', 'robust equalizers', 'rights reserved', 'proposed method', 'performs worse', 'optimal solution', 'nominal value', 'nominal channel', 'noise ratio', 'multiple transmit', 'general multi', 'forcing equalizer', 'error rate', 'equalization problem', 'communication systems', 'bounded uncertainties']</t>
  </si>
  <si>
    <t>Communication systems | equalizer design | multiple transmit and receive antenna (MIMO) channels | robust H  filtering 2</t>
  </si>
  <si>
    <t>In this paper, we aim at developing a robust H2filtering approach to the design of robust equalizers for communication systems. The contents of this paper mainly include two parts. First, we present a robust H2filter design method for general multi-input multioutput linear systems with norm-bounded uncertainties in the system matrices based on the linear matrix inequality technique. The characteristics of the equalization problem are taken into account in the filtering model considered here. The advantage of the proposed method is that we can find the optimal solution to robust H2filtering problem at a reasonable computational burden. Second, we apply the above method to the design of robust equalizers. Two generic examples are studied, one for a single transmit and receive antenna system and another for a multiple transmit and receive antenna system. Both analytical and simulation results show that robust H2equalizer outperforms the zero-forcing equalizer in both bit-error rate and mean-square errors in the whole simulated range of the signal-to-noise ratio (SNR) when the channel is perturbed from its nominal value, while for the nominal channel, the robust H2equalizer performs better than the zero-forcing equalizer when the SNR is lower, but it performs worse than the zero-forcing equalizer when the SNR is higher. ¬© 2005, IEEE. All rights reserved.</t>
  </si>
  <si>
    <t>2735-2747</t>
  </si>
  <si>
    <t>Zheng, Feng</t>
  </si>
  <si>
    <t>Duisburg</t>
  </si>
  <si>
    <t>Universit√§t Duisburg-Essen</t>
  </si>
  <si>
    <t>Zheng F.</t>
  </si>
  <si>
    <t>A Robust H&lt;inf&gt;2&lt;/inf&gt; Filtering Approach and Its Application to Equalizer Design for Communication Systems</t>
  </si>
  <si>
    <t>10.1109/TSP.2005.850353</t>
  </si>
  <si>
    <t>2-s2.0-85008010176</t>
  </si>
  <si>
    <t>60001490-60108318-60005681-60002838</t>
  </si>
  <si>
    <t>Arnold, John</t>
  </si>
  <si>
    <t>United States;Israel;Italy;United Kingdom</t>
  </si>
  <si>
    <t>New York;Tel Aviv-Yafo;Siena;Glasgow</t>
  </si>
  <si>
    <t>NYU Tandon School of Engineering;Tel Aviv University;Universit√† degli Studi di Siena;University of Glasgow</t>
  </si>
  <si>
    <t>60108318;60005681;60002838;60001490</t>
  </si>
  <si>
    <t>Arnold J.</t>
  </si>
  <si>
    <t>IEEE Transactions on Antennas and Propagation Announces a Special Issue on Electromagnetic Wave Propagation in Complex Environments: A Tribute to Leopold Benno Felsen</t>
  </si>
  <si>
    <t>10.1109/MAP.2005.1599204</t>
  </si>
  <si>
    <t>2-s2.0-85008014201</t>
  </si>
  <si>
    <t>['¬© 2005', 'waveforms probed', 'two sgs', 'technique adopted', 'stable rise', 'short pulse', 'several built', 'rights reserved', 'pulser systems', 'peaking sg', 'peak amplitude', 'one body', 'nanosecond solid', 'nanosecond pulses', 'n2at pressure', 'matched load', 'half wave', 'gap distance', 'forming line', 'first pfl', 'fall jitter', 'fair agreement', 'experimental results', 'electronics engineers', 'effective potential', 'distributed character', 'different locations', 'decoupling inductor', 'current probes', 'charges resonantly', 'bipolar sub', 'bipolar pulses', 'additional 1', 'active converter', '910 kv', '6 mpa', '280 ps', '160 ps']</t>
  </si>
  <si>
    <t>Closing switch | electrode erosion | electromagnetic | pulse generation | radiation | spark gaps | time-domain measurements</t>
  </si>
  <si>
    <t>The system comprises either a nanosecond solid-state operating switch (SOS)-generator (see, e.g., Rukin, 1995) or a RADAN pulsed power source (see, e.g., Mesyats et al., 1993) that charges resonantly a short pulse-forming line (PFL) through a decoupling inductor, an active converter, a matched load, and several built-in voltage and current probes. The active converter comprises an additional 1-ns PFL charged through a peaking spark gap (SG) and a secondary decoupling inductor by the first PFL, and two SGs (chopping and peaking gap). The peaking SG and active converter are set in one body and operate in N2at pressure up to 6 MPa. Driven by RADAN, the converter generates bipolar subnanosecond pulses having peak-to-peak amplitude up to 270 kV across 46.6-Œ© load. The pulsewidth of each half wave of bipolar pulses on full-width at half-maximum is 280 ps, with the risetime of the first half wave of about 160 ps. The SGs‚Äô gaps can be regulated without system depressurizing (a technique adopted from Shpak et al., 1996). Circuit analysis accounting for the distributed character of the components and numerous parasitic parameters is presented. Mapping of main SG parameters (gap distance and pressure) was performed. Waveforms probed at different locations of the pulser systems, from the SOS-generator and from the RADAN to the load, are shown. The bipolar sub-nanosecond pulses had very stable rise, while the fall jitter was around 50 ps. The experimental results are in fair agreement with the simulation. Pulsers were tested with a transverse electromagnetic horn antenna. An effective potential of 910 kV was obtained. ¬© 2005, The Institute of Electrical and Electronics Engineers, Inc. All rights reserved.</t>
  </si>
  <si>
    <t>IEEE Transactions on Plasma Science</t>
  </si>
  <si>
    <t>60003242;60003242</t>
  </si>
  <si>
    <t>6603900331;7004091588</t>
  </si>
  <si>
    <t>Yankelevich, Yefim;Pokryvailo, Alex</t>
  </si>
  <si>
    <t>Yaune</t>
  </si>
  <si>
    <t>Soreq Nuclear Research Center</t>
  </si>
  <si>
    <t>Yankelevich Y.</t>
  </si>
  <si>
    <t>A Compact Former of High-Power Bipolar Subnanosecond Pulses</t>
  </si>
  <si>
    <t>10.1109/TPS.2005.852443</t>
  </si>
  <si>
    <t>2-s2.0-85008015605</t>
  </si>
  <si>
    <t>60019909-60029398</t>
  </si>
  <si>
    <t>Hanson, George W.</t>
  </si>
  <si>
    <t>France;United States</t>
  </si>
  <si>
    <t>Paris;Milwaukee</t>
  </si>
  <si>
    <t>European Space Agency - ESA;University of Wisconsin-Milwaukee</t>
  </si>
  <si>
    <t>60029398;60019909</t>
  </si>
  <si>
    <t>Hanson G.W.</t>
  </si>
  <si>
    <t>IEEE Transactions on Antennas and Propagation Announces Special Issue on Optical and Terahertz Antenna Technology</t>
  </si>
  <si>
    <t>10.1109/MAP.2005.1608736</t>
  </si>
  <si>
    <t>2-s2.0-85008020138</t>
  </si>
  <si>
    <t>10.1109/MAP.2005.1608737</t>
  </si>
  <si>
    <t>2-s2.0-85008022261</t>
  </si>
  <si>
    <t>Hanson G.</t>
  </si>
  <si>
    <t>10.1109/MAP.2005.1599206</t>
  </si>
  <si>
    <t>2-s2.0-85008043143</t>
  </si>
  <si>
    <t>Rotman, Walter</t>
  </si>
  <si>
    <t>Rotman W.</t>
  </si>
  <si>
    <t>2005 John Kraus Antenna Award</t>
  </si>
  <si>
    <t>10.1109/MAP.2005.1487804</t>
  </si>
  <si>
    <t>2-s2.0-85008048391</t>
  </si>
  <si>
    <t>['videopolarimetric analysis', 'radio antenna', 'light reflected', 'horizontally polarized', 'francis group', 'corresponding pattern', 'blue part']</t>
  </si>
  <si>
    <t>Car body | Dragonfly | Habitat choice | Libellula depressa | Odonata | Polarization vision | Videopolarimetry | Visual deception</t>
  </si>
  <si>
    <t>A male Libellula depressa was observed to mistake a dark-green passenger coach for a water body thus establishing his territory over the surface of the vehicle and using the radio antenna as perch. A videopolarimetric analysis of the car body showed that the light reflected from the bonnet was highly and horizontally polarized with rather similar polarizational characteristics in the red, green and blue part of the spectrum. It is concluded that the insect was deceived by the reflected horizontally polarized light resembling the corresponding pattern at a plane water surface. ¬© 2005 Taylor &amp; Francis Group, LLC.</t>
  </si>
  <si>
    <t>97-105</t>
  </si>
  <si>
    <t>International Journal of Odonatology</t>
  </si>
  <si>
    <t>60012614;60025187</t>
  </si>
  <si>
    <t>6603930858;57194984265</t>
  </si>
  <si>
    <t>Wildermuth, Hansruedi;Horv√©th, G√©bor</t>
  </si>
  <si>
    <t>Hungary;Switzerland</t>
  </si>
  <si>
    <t>Budapest;Zurich</t>
  </si>
  <si>
    <t>E√∂tv√∂s Lor√°nd Tudom√°nyegyetem;University of Zurich</t>
  </si>
  <si>
    <t>60025187;60012614</t>
  </si>
  <si>
    <t>Wildermuth H.</t>
  </si>
  <si>
    <t>Visual deception of a male Libellula depressa by the shiny surface of a parked car (Odonata: Libellulidae)</t>
  </si>
  <si>
    <t>10.1080/13887890.2005.9748246</t>
  </si>
  <si>
    <t>2-s2.0-85009297804</t>
  </si>
  <si>
    <t>['¬© 2005', 'water saturation', 'specified positions', 'rights reserved', 'resulting data', 'penetrating radar', 'noise ratios', 'main purpose', 'increased efficiency', 'improved signal', 'important innovation', 'groundwater properties', 'gps ).', 'data density', 'data acquisition', 'continuous monitoring', 'consuming process', 'cmp method', 'closely related']</t>
  </si>
  <si>
    <t>Common mid-point | Global positioning systems | Ground-penetrating radar | Real-time kinematics</t>
  </si>
  <si>
    <t>The main purpose of this paper is to describe a highly efficient common mid-point (CMP) data acquisition method for ground-penetrating radar (GPR) surveying, which is intended to widen the application of GPR. The most important innovation to increase the efficiency of CMP data acquisition is continuous monitoring of the GPR antenna positions, using a real-time kinematic Global Positioning System (RTK-GPS). Survey time efficiency is improved because the automatic antenna locating system that we propose frees us from the most time-consuming process ? deployment of the antenna at specified positions. Numerical experiments predicted that the data density and the CMP fold would be increased by the increased efficiency of data acquisition, which results in improved signal-to-noise ratios in the resulting data. A field experiment confirmed this hypothesis. The proposed method makes GPR surveys using CMP method more practical and popular. Furthermore, the method has the potential to supply detailed groundwater information. This is because we can convert the spatially dense dielectric constant distribution, obtained by using the CMP method we describe, into a dense physical value distribution that is closely related to such groundwater properties as water saturation. ¬© 2005, CSIRO. All rights reserved.</t>
  </si>
  <si>
    <t>59-66</t>
  </si>
  <si>
    <t>Exploration Geophysics</t>
  </si>
  <si>
    <t>60025272;60024621;100337932;100337932;100337932</t>
  </si>
  <si>
    <t>23061154100;7402558199;57192953611;6602408248;6602362006</t>
  </si>
  <si>
    <t>Onishi, Kyosuke;Yokota, Toshiyuki;Maekawa, Satoshi;Toshioka, Tetsuma;Rokugawa, Shuichi</t>
  </si>
  <si>
    <t>Tokyo;Tsukuba;Tsukuba</t>
  </si>
  <si>
    <t>The University of Tokyo;National Institute of Advanced Industrial Science and Technology;OYO Corporation</t>
  </si>
  <si>
    <t>60025272;60024621;100337932</t>
  </si>
  <si>
    <t>Onishi K.</t>
  </si>
  <si>
    <t>Highly efficient CMP surveying with ground-penetrating radar utilising real-time kinematic GPS</t>
  </si>
  <si>
    <t>10.1071/EG05059</t>
  </si>
  <si>
    <t>2-s2.0-85009355036</t>
  </si>
  <si>
    <t>['¬© 2005', 'vertical resolution', 'us territories', 'subsampled srtm', 'srtm acquired', 'significant improvement', 'rights reserved', 'older gtopo', 'modified dual', 'july 2004', 'horizontal resolution', 'homogeneous near', 'february 2000', 'data provided', 'data processing', 'continent basis', '11 days']</t>
  </si>
  <si>
    <t>Altimetric dem | ASTER | GTOPO30 | Single pass radar interferometry</t>
  </si>
  <si>
    <t>The Shuttle Radar Topography Mission (SRTM) has generated a homogeneous near-global digital elevation model (DEM) of the Earth using single-pass radar interferometry. The crew of Space Shuttle Endeavour (STS-99) operated the modified dual-antenna synthetic aperture radar systems for 11 days in February 2000. SRTM acquired both C-band and X-band synthetic aperture radar data, collecting 3D data using a 60-metre mast extending from the shuttle payload bay, containing additional C-band and X-band receiver antennas. SRTM DEM data have a horizontal resolution of 1 arc second (30 m at the equator) and vertical resolution of 10 m (C-band radar). SRTM-1 (1 arc second) data are available for US territories only, with subsampled SRTM-3 (3 arc second) data provided for the rest of the world. The USGS is responsible for archiving the data, with 3 arc second data being made freely available on a continent-by-continent basis. All data processing was completed in July 2004. Comparison of SRTM DEM data with older GTOPO and altimetric DEMs shows a significant improvement in horizontal and/or vertical resolution, similar to that achieved by ASTER. The SRTM DEM data provide a useful new resource, especially in areas where limited topographic data are available. ¬© 2005, CSIRO. All rights reserved.</t>
  </si>
  <si>
    <t>334-340</t>
  </si>
  <si>
    <t>;60016218</t>
  </si>
  <si>
    <t>8579695400;35617114300</t>
  </si>
  <si>
    <t>Cowan, Duncan;Cooper, Gordon</t>
  </si>
  <si>
    <t>South Africa</t>
  </si>
  <si>
    <t>Johannesburg</t>
  </si>
  <si>
    <t>University of the Witwatersrand, Johannesburg</t>
  </si>
  <si>
    <t>Cowan D.</t>
  </si>
  <si>
    <t>The Shuttle Radar Topography Mission?a new source of near-global digital elevation data</t>
  </si>
  <si>
    <t>10.1071/EG05334</t>
  </si>
  <si>
    <t>2-s2.0-85009423434</t>
  </si>
  <si>
    <t>['¬© 2005', 'symmetrical structure', 'study indicated', 'rights reserved', 'quantitatively evaluated', 'positioned close', 'metallic elements', 'metallic cable', 'measurement accuracy', 'linbo3 crystal', 'less invasive', 'inevitably changed', 'high accuracy', 'field measurement', 'electrical engineers', 'electric field', 'comparatively small', 'change affects', 'accurate measurement']</t>
  </si>
  <si>
    <t>electro-optical effect | FDTD method | invasiveness | loop antenna | magnetic near-field measurement | probe</t>
  </si>
  <si>
    <t>When probes are positioned close to a device being tested, the electromagnetic field distribution is inevitably changed to some extent. The change affects the measurement accuracy and the operation of devices. In order to perform magnetic near-field measurement with high accuracy in the GHz frequency range, we are developing an optical magnetic field probe that consists of a loop antenna element and an LiNbO3 crystal. In this paper, the invasiveness of the optical magnetic field probe was quantitatively evaluated by experiment and FDTD method simulation. The undesired output caused by electric field is substantially suppressed owing to the symmetrical structure of the probe. The disturbance of the surrounding electromagnetic field is reduced by eliminating the metallic cable and consisting of a few metallic elements. The influence on operation of the device is comparatively small when the probe is positioned close to the device. This study indicated that the optical magnetic field probe is less invasive and suitable for an accurate measurement. ¬© 2005, The Institute of Electrical Engineers of Japan. All rights reserved.</t>
  </si>
  <si>
    <t>125-132</t>
  </si>
  <si>
    <t>The transactions of the Institute of Electrical Engineers of Japan.A</t>
  </si>
  <si>
    <t>60032325;60032325;60032325;60032325;60008435</t>
  </si>
  <si>
    <t>7202506350;55136921300;56249037300;57225799883;54583102600</t>
  </si>
  <si>
    <t>Arakawa, Satoru;Suzuki, Eiji;Ota, Hiroyasu;Arai, Ken Ichi;Arai, Ken Ichi</t>
  </si>
  <si>
    <t>Koganei;Sendai</t>
  </si>
  <si>
    <t>Japan National Institute of Information and Communications Technology;Tohoku University</t>
  </si>
  <si>
    <t>60032325;60008435</t>
  </si>
  <si>
    <t>Arakawa S.</t>
  </si>
  <si>
    <t>Invasiveness of an Optical Magnetic Field Probe Consisting of a Loop Antenna Element and an Electro-Optic Crystal</t>
  </si>
  <si>
    <t>10.1541/ieejfms.125.125</t>
  </si>
  <si>
    <t>2-s2.0-85009544176</t>
  </si>
  <si>
    <t>['¬© 2005', 'tracing simulation', 'site attenuation', 'rights reserved', 'necessary reflectivity', 'fully prepared', 'ferrite tiles', 'emission radiated', 'electronic equipments', 'electrical engineers', 'designed open', 'antenna factor']</t>
  </si>
  <si>
    <t>10m semi anechoic chamber | broadband calculable dipole antenna | electromagnetic interference | hybrid EM wave absorber | site attenuation</t>
  </si>
  <si>
    <t>The emission radiated from electric and electronic equipments is evaluated through OATS. Recently, it is not fully prepared the environment for OATS because of a variety of communication radiation sources (e.g., digital television broadcast and cellular phone station). Therefore, the EM anechoic chambers are becoming more and more important as EMI test site. On the other hand, the EM anechoic chambers are needed high performance in order to cut down EMI countermeasure cost and calculate the antenna factor. The objective of this paper is mainly to present the EM wave absorber design in order to obtain within ¬±2dB against the theoretical site attenuation values in the 10m semi anechoic chamber at 30MHz to 300MHz. We get the necessary reflectivity of EM wave absorber by the basic site attenuation equation. We design the open-top hollow pyramidal new hybrid EM wave absorber consisted of 180cm long dielectric loss foam and ferrite tiles. Then, we design the 10m semi anechoic chamber by using the ray-tracing simulation and construct it in the size of L24m √ó W15.2m √ó H11.2m. More over, we measure the site attenuation of the constructed 10m semi anechoic chamber by using the broadband calculable dipole antennas. As the result, we confirm the validity of the designed open-top hollow pyramidal new hybrid EM wave absorber. ¬© 2005, The Institute of Electrical Engineers of Japan. All rights reserved.</t>
  </si>
  <si>
    <t>636-646</t>
  </si>
  <si>
    <t>60028459;60028459;60028459;60031126;60012461</t>
  </si>
  <si>
    <t>35599678900;56306336200;55724557600;55378388500;57080436000</t>
  </si>
  <si>
    <t>Kurihara, Hiroshi;Saito, Toshifumi;Suzuki, Yoshikazu;Nishikata, Atsuhiro;Hashimoto, Osamu</t>
  </si>
  <si>
    <t>Tokyo;Tokyo;Tokyo</t>
  </si>
  <si>
    <t>Tokyo Institute of Technology;TDK Corporation;Aoyama Gakuin University</t>
  </si>
  <si>
    <t>60031126;60028459;60012461</t>
  </si>
  <si>
    <t>Investigation on High Performance of 10 m Semi Anechoic Chamber by using Open-Top Hollow Pyramidal Hybrid EM Wave Absorber</t>
  </si>
  <si>
    <t>10.1541/ieejfms.125.636</t>
  </si>
  <si>
    <t>2-s2.0-85009609784</t>
  </si>
  <si>
    <t>['¬© 2005', 'user detection', 'rights reserved', 'rbss ),', 'new multi', 'communication engineers']</t>
  </si>
  <si>
    <t>multi-user detection | radio-on-fiber | ubiquitous antennas</t>
  </si>
  <si>
    <t>This letter newly proposes a new multi-user detection scheme for multiple users using co-channel heterogeneous radio signals in ubiquitous antenna system. The ubiquitous antenna system is composed of multiple radio base stations (RBSs), the central control station (CCS) which performs the multi-user detection, and radio-on-fiber (RoF) link which connects the RBSs to the CCS. Computer simulation results show that the multi-user detector exploiting the minimum mean square error (MMSE)-based combiner and the serial interference canceller (SIC) in combination can achieve the coexistence of coded orthogonal frequency division multiplexing (COFDM) and direct sequence spread spectrum (DSSS) signals. ¬© 2005, The Institute of Electronics, Information and Communication Engineers. All rights reserved.</t>
  </si>
  <si>
    <t>211-216</t>
  </si>
  <si>
    <t>ieice electronics express</t>
  </si>
  <si>
    <t>60024322;60024322;60024322</t>
  </si>
  <si>
    <t>8605450000;7201952934;57223445319</t>
  </si>
  <si>
    <t>Katayama, Rintaro;Tsukamoto, Katsutoshi;Komaki, Shozo</t>
  </si>
  <si>
    <t>Katayama R.</t>
  </si>
  <si>
    <t>Multi-user detection for co-channel heterogeneous radio signals in ubiquitous antenna system</t>
  </si>
  <si>
    <t>10.1587/elex.2.211</t>
  </si>
  <si>
    <t>2-s2.0-85009649080</t>
  </si>
  <si>
    <t>['¬© 2005', 'rights reserved', 'rf ),', 'performance demonstration', 'patch antenna', 'field distributions', 'electromagnetic near', 'communication engineers']</t>
  </si>
  <si>
    <t>electro-magnetic field measurement | electrooptic probing | real-time monitoring</t>
  </si>
  <si>
    <t>Described in this paper is a system for the real-time image monitoring of electromagnetic near-field distributions over devices and circuits at a specific radio frequency (RF), which is the first to the best of our knowledge. It is based on a 64-channel parallel electrooptic heterodyne detection scheme, in which arrays of photodiodes and mixers allow simultaneous acquisition of 8 x 8 pixel data. Its highest frame rate of 10 Hz enables even a motion picture display of RF nearfield images. It has been applied to a patch antenna and a moving RF emitter for performance demonstration. ¬© 2005, The Institute of Electronics, Information and Communication Engineers. All rights reserved.</t>
  </si>
  <si>
    <t>600-606</t>
  </si>
  <si>
    <t>60032325;60032325</t>
  </si>
  <si>
    <t>8932274900;7402492263</t>
  </si>
  <si>
    <t>Sasagawa, Kiyotaka;Tsuchiya, Masahiro</t>
  </si>
  <si>
    <t>Sasagawa K.</t>
  </si>
  <si>
    <t>Real-time monitoring system of RF near-field distribution images on the basis of 64-channel parallel electro-optic data acquisition</t>
  </si>
  <si>
    <t>10.1587/elex.2.600</t>
  </si>
  <si>
    <t>2-s2.0-85010120970</t>
  </si>
  <si>
    <t>['¬© 2005', 'termination points', 'southwest islands', 'rights reserved', 'observes lemp', 'negative cloud', 'ground strokes', 'ground produced', 'fukui plain', 'frequency ranges', 'estimates location', 'electrical engineers', 'discriminate lemp', 'current amplitudes', 'cloud discharges', '4 times', '10ka range']</t>
  </si>
  <si>
    <t>LEMP | lightning | lightning location system | return stroke</t>
  </si>
  <si>
    <t>JLDN (Japanese Lightning Detection Network) is a large-scale lightning location system, which covers from Hokkaido to Southwest Islands of Japan. It observes LEMP (lightning electromagnetic impulse) in the frequency ranges from VLF to LF, and estimates location and current amplitudes of lighting return strokes. The present study evaluates its ability to discriminate LEMP from return-strokes by comparing its output with the observation of a fast-antenna network constructed on Fukui Plain. It turns out that about 90% of the sources of LEMP, interpreted by JLDN as positive return strokes in the 10kA range in summer, are not cloud-to-ground strokes but in-cloud discharges. The number of termination points on ground produced by negative cloud-to-ground strokes in summer is about 1.3 to 1.4 times of the number of negative flashes observed by JLDN. ¬© 2005, The Institute of Electrical Engineers of Japan. All rights reserved.</t>
  </si>
  <si>
    <t>765-770</t>
  </si>
  <si>
    <t>60025272;60025272;60025272;118007484;108171133;100318168;100318168</t>
  </si>
  <si>
    <t>55513639500;27567997000;35279631700;36892340400;27567814900;6508285382;7004566471</t>
  </si>
  <si>
    <t>Ishii, Masaru;Saito, Mikihisa;Fujii, Fumiyuki;Hojo, Jun Ichi;Matsui, Michihiro;Itamoto, Naoki;Shinjo, Kazuo</t>
  </si>
  <si>
    <t>Japan;Japan;Japan;Japan</t>
  </si>
  <si>
    <t>Tokyo;Chiba;Sagamihara;Toyama</t>
  </si>
  <si>
    <t>The University of Tokyo;Lightning Research Office;Franklin Japan Corporation;Hokuriku Electric Power Company</t>
  </si>
  <si>
    <t>60025272;118007484;108171133;100318168</t>
  </si>
  <si>
    <t>Ishii M.</t>
  </si>
  <si>
    <t>LEMP from Lightning Discharges Observed by JLDN</t>
  </si>
  <si>
    <t>10.1541/ieejpes.125.765</t>
  </si>
  <si>
    <t>2-s2.0-85010237409</t>
  </si>
  <si>
    <t>['various positions', 'thermal technique', 'switching circuits', 'simulate faults', 'remote location', 'radiation pattern', 'radiated energy', 'quickly identified', 'quickly determine', 'phase shifters', 'operational state', 'measure electromagnetic', 'maintenance depot', 'ir technique', 'ir measurements', 'ir images', 'individual element', 'individual attenuators', 'francis group', 'field using', 'field excitations', 'field diagnostics', 'electrical characteristics', 'e .,', 'distorted image', 'controlled environment', 'circuited elements', 'attenuators ),', 'aperture plane', 'aperture excitations']</t>
  </si>
  <si>
    <t>Aperture distributions | Array diagnostics | Infrared thermograms | Phased array radar antennas</t>
  </si>
  <si>
    <t>A thermographic imaging technique has been developed to measure electromagnetic (EM) fields. This technique is applied in this paper to measure the aperture plane fields of large phased array radar antennas and to determine the aperture (source) excitations of the array, i.e., the distribution of the radiated energy over the elements in the aperture plane of the array. These IR measurements, therefore, can be performed on-site at the remote location of the antenna in-the-field to produce a non-distorted image of the field excitations in the aperture plane of the array, which control the overall radiation characteristics of the array. In general, these images can be used for field diagnostics to evaluate the electrical characteristics of the elements of the array, i.e., the state (strength) of the aperture excitations and the condition of the switching circuits (phase shifters and attenuators), which control the radiation pattern of the antenna. The aperture field distribution can be compared to a standard ‚Äútest pattern‚Äù to quickly determine the operational state of each individual element of the array. Individual attenuators and/or phase shifters that produce incorrect element intensities can be easily and quickly identified with this technique. Short-circuited elements at various positions in the array are used to simulate faults in the elements and to test the feasibility of the thermal technique to determine the operational state of the array. Therefore, the overall ‚Äústate of health‚Äù of the array and the need for repair can be determined in-the-field using the IR measurement technique to avoid the expensive and time consuming alternative of dismantling the array and shipping it to a maintenance depot for testing, calibration, and repair on a standard, planar, near-field antenna test range. In this paper, the IR technique is tested in a controlled environment to determine the feasibility of using the IR images as an array diagnostic tool to measure the aperture excitations of large phased array radar antennas. ¬© 2005 Taylor &amp; Francis Group, LLC.</t>
  </si>
  <si>
    <t>223-236</t>
  </si>
  <si>
    <t>Quantitative InfraRed Thermography Journal</t>
  </si>
  <si>
    <t>60019228;60022225</t>
  </si>
  <si>
    <t>7003593918;7007026545</t>
  </si>
  <si>
    <t>Norgard, John;Musselman, Randall</t>
  </si>
  <si>
    <t>Colorado Springs;Dayton</t>
  </si>
  <si>
    <t>United States Air Force Academy;Air Force Research Laboratory</t>
  </si>
  <si>
    <t>60022225;60019228</t>
  </si>
  <si>
    <t>Norgard J.</t>
  </si>
  <si>
    <t>Direct infrared measurements of phased array aperture excitations</t>
  </si>
  <si>
    <t>10.3166/qirt.2.223-236</t>
  </si>
  <si>
    <t>2-s2.0-85010501199</t>
  </si>
  <si>
    <t>['thermal technique', 'temperature rise', 'screen material', 'scan mode', 'remote location', 'radiation pattern', 'radiating field', 'radiated field', 'phase shifters', 'near field', 'measure electromagnetic', 'maintenance depot', 'ir technique', 'ir measurements', 'ir images', 'francis group', 'field using', 'field patterns', 'field incident', 'field distributions', 'far field', 'existing hard', 'e .,', 'controlled environment', 'attenuators ).', 'array ),', '2d picture']</t>
  </si>
  <si>
    <t>Array diagnostics | Far-field antenna patterns | Infrared | Near- field antenna distributions | Phased array radar antennas | Thermograms</t>
  </si>
  <si>
    <t>A thermal imaging technique has been developed to measure electromagnetic (EM) fields. This technique is applied in this paper to measure the EM fields radiated by large phased array radar antennas and to determine the near-field distributions and the far-field antenna pattern. This thermal technique is based on infrared (IR) measurements of the heating patterns produced in a thin, lossy detector screen made from a carbon loaded polyimide film placed in the plane over which the field is to be measured. The temperature rise in the screen material is related to the intensity of the field incident on the screen. An experimental calibration table was developed at NIST/Boulder to convert the temperature rise at any point on the screen into an equivalent incident radiated field strength. This thermal imaging technique has the advantages of accuracy, simplicity, speed, and portability over existing hard-wired probe methods and produces a 2D picture of the near field or the far field. These IR measurements, therefore, can be performed on-site at the remote location of the antenna in-the-field to produce an image of the radiating field of the array, which can be used to determine the overall radiation characteristics of the array, i.e., the radiation pattern of the combined array elements (gain and beam-width) and the condition of the electronic switching circuits (phase shifters and attenuators). Therefore, the overall ‚Äústate of health‚Äù of the array and the need for repair can be determined in-the-field using the IR technique to avoid the expensive and time consuming alternative of dismantling the array and shipping it to a maintenance depot for testing, calibration, and repair on a standard, planar, near-field antenna test range. In this paper, the IR technique is tested in a controlled environment to determine the feasibility of using the IR images as an array diagnostic tool i) to measure the radiated field of large phased array radar antennas (near-field or far-field patterns in a transverse plane parallel to the plane of the array), ii) to measure the transition of the field from the near field to the far field (in an axial plane perpendicular to the plane of the array), and iii) to test the switching of the array from a scan mode to a target tracking mode. ¬© 2005 Taylor &amp; Francis Group, LLC.</t>
  </si>
  <si>
    <t>113-126</t>
  </si>
  <si>
    <t>60010265;60022225</t>
  </si>
  <si>
    <t>Colorado Springs;Colorado Springs</t>
  </si>
  <si>
    <t>United States Air Force Academy;University of Colorado at Colorado Springs</t>
  </si>
  <si>
    <t>60022225;60010265</t>
  </si>
  <si>
    <t>Direct infrared measurements of phased array near-field and far-field antenna patterns</t>
  </si>
  <si>
    <t>10.3166/qirt.2.113-126</t>
  </si>
  <si>
    <t>2-s2.0-85010567233</t>
  </si>
  <si>
    <t>['¬© 2005', 'well classified', 'type insulator', 'strain insulator', 'six defects', 'rights reserved', 'recognition rate', 'power apparatus', 'plane electrode', 'partial discharges', 'paper proposes', 'neural networks', 'main result', 'impulsive electromagnetic', 'frequency spectrum', 'em waves', 'em pulses', 'electrical engineers']</t>
  </si>
  <si>
    <t>neural networks | partial discharge | reproducibility of waveforms | VHF wideband antenna</t>
  </si>
  <si>
    <t>This paper proposes an automatic classification system for impulsive electromagnetic (EM) noises. The classification is based on the frequency spectrum of EM waves emitted from partial discharges in power apparatus. This concept is validated by confirming the reproducibility of waveforms of EM waves. In order to clarify the effectiveness of our proposal, six defects are considered: a needle-plane electrode, a strain insulator, a pin-type insulator, FDF (Forced Draft Fun), CBP (Condensate Booster Pump), and COOL-P (Cooling Water Pump). Neural networks are used to classify the frequency spectrum of EM waves. As a main result, these sources are well classified with the recognition rate of 80% or better. This is supported by treating a thousand of EM pulses. ¬© 2005, The Institute of Electrical Engineers of Japan. All rights reserved.</t>
  </si>
  <si>
    <t>663-668</t>
  </si>
  <si>
    <t>14043915400;7202188563;36916954400</t>
  </si>
  <si>
    <t>Nakata, Syo;Hirata, Akimasa;Kawasaki, Zen Ichiro</t>
  </si>
  <si>
    <t>Nakata S.</t>
  </si>
  <si>
    <t>Discussion on Classification of Impulusive EM Noises Emitted from Power Apparatus</t>
  </si>
  <si>
    <t>10.1541/ieejfms.125.663</t>
  </si>
  <si>
    <t>2-s2.0-85024449483</t>
  </si>
  <si>
    <t>['¬© 2005', 'uwb interferometry', 'rights reserved', 'numerical example', 'improved direction', 'electromagnetic waves', 'electrical engineers']</t>
  </si>
  <si>
    <t>antenna array | antenna mutual coupling | direction-of-arrival estimation | ultra-wideband electromagnetic waves</t>
  </si>
  <si>
    <t>We propose an improved direction-of-arrival estimation technique for ultra-wideband (UWB) electromagnetic waves, which allows for the effect of the antenna mutual coupling. This technique is comprised of a UWB interferometry, a Root-MUSIC, and a database. The effectiveness of our scheme is demonstrated through a numerical example. ¬© 2005, The Institute of Electrical Engineers of Japan. All rights reserved.</t>
  </si>
  <si>
    <t>596-597</t>
  </si>
  <si>
    <t>7202188563;55359062800;36916954400</t>
  </si>
  <si>
    <t>Hirata, Akimasa;Morimoto, Takeshi;Kawasaki, Zen ichiro</t>
  </si>
  <si>
    <t>Hirata A.</t>
  </si>
  <si>
    <t>DOA Estimation of EM Pulses Emitted from Lightning Discharges</t>
  </si>
  <si>
    <t>10.1541/ieejfms.125.596</t>
  </si>
  <si>
    <t>2-s2.0-85024465556</t>
  </si>
  <si>
    <t>Sen'i Gakkaishi</t>
  </si>
  <si>
    <t>;</t>
  </si>
  <si>
    <t>7202695739;7006204778</t>
  </si>
  <si>
    <t>Iida, Kouji;Nango, Mamoru</t>
  </si>
  <si>
    <t>Iida K.</t>
  </si>
  <si>
    <t>Pigment-Photosensitization Inspired by Photosynthetic Antenna System: Self-assembly of Photosynthetic Antenna Membrane Protein/Pigment Complex and its Functional Analysis on an Electrode</t>
  </si>
  <si>
    <t>10.2115/fiber.61.P_88</t>
  </si>
  <si>
    <t>2-s2.0-85024718139</t>
  </si>
  <si>
    <t>['¬© 2005', 'transmission block', 'rights reserved', 'receive antennas', 'optimal transmission', 'noise ratio', 'multi transmit', 'linear precoding', 'linear precoder', 'filling requires', 'extreme bounds', 'electrical engineers', 'eigenmode signal', 'computational simulation', 'computational cost', 'channel matrix']</t>
  </si>
  <si>
    <t>Eigenmode transmission | Linear precoder | MIMO system</t>
  </si>
  <si>
    <t>A linear precoding for block transmission system with multi transmit/receive antennas is considered. In the environment that exact channel state information can be available at the transmitter, optimal transmission can be achieved by updating the linear precoder at each transmission block. However, since a power loading algorithm based on water-filling requires the eigenvalues of channel matrix, the computational cost to obtain the linear precoder increases. In this paper, we propose a method of optimal linear precoding with the extreme bounds of the eigenmode signal-to-noise ratio (SNR) variation to reduce a computational cost. The applicability of this method is demonstrated in computational simulation. ¬© 2005, The Institute of Electrical Engineers of Japan. All rights reserved.</t>
  </si>
  <si>
    <t>1422-1429</t>
  </si>
  <si>
    <t>IEEJ Transactions on Electronics, Information and Systems</t>
  </si>
  <si>
    <t>60008107;60008107</t>
  </si>
  <si>
    <t>6506392416;55490325800</t>
  </si>
  <si>
    <t>Narieda, Shusuke;Yamashita, Katsumi</t>
  </si>
  <si>
    <t>Sakai</t>
  </si>
  <si>
    <t>Osaka Prefecture University</t>
  </si>
  <si>
    <t>Narieda S.</t>
  </si>
  <si>
    <t>Optimal Linear Precoding with the Extreme Bounds of Eigenmode SNR Variation</t>
  </si>
  <si>
    <t>10.1541/ieejeiss.125.1422</t>
  </si>
  <si>
    <t>2-s2.0-85024744829</t>
  </si>
  <si>
    <t>CCR-0208573</t>
  </si>
  <si>
    <t>['small errors', 'multiuser interference', 'multipath effects', 'low snr', 'large errors', 'changing conditions', 'challenging conditions', 'certain degree', 'available information']</t>
  </si>
  <si>
    <t>Network-based wireless location poses several interesting problems from a signal processing perspective. The estimation algorithms must provide accurate parameter estimates under challenging conditions such as fast fading channels, low SNR, multipath effects, and multiuser interference. Small errors in estimation can lead to large errors in location. Thus, the location estimation algorithms and the data fusion methods must exploit any available information about the environment to attain high accuracy. Furthermore, the resulting location searchers need to exhibit a certain degree of adaptation to changing conditions so as to maintain reliable performance.</t>
  </si>
  <si>
    <t>24-40</t>
  </si>
  <si>
    <t>IEEE Signal Processing Magazine</t>
  </si>
  <si>
    <t>60027550;60027550;60027550</t>
  </si>
  <si>
    <t>7103385183;9276145600;6506264172</t>
  </si>
  <si>
    <t>Sayed, Ali H.;Tarighat, Alireza;Khajehnouri, Nima</t>
  </si>
  <si>
    <t>Sayed A.</t>
  </si>
  <si>
    <t>Network-based wireless location: Challenges faced in developing techniques for accurate wireless location information</t>
  </si>
  <si>
    <t>10.1109/MSP.2005.1458275</t>
  </si>
  <si>
    <t>2-s2.0-85032751050</t>
  </si>
  <si>
    <t>CCR- 0104887</t>
  </si>
  <si>
    <t>['covariance matrix', 'clear interpretation', 'channel capacity', 'capacity c']</t>
  </si>
  <si>
    <t>The capacity C is related to the covariance matrix of the linear minimum mean-squared-error (LMMSE) estimate of x. Doing so provides a clear interpretation of the concept of capacity, as well as some optimal transceiver design schemes that aim to achieve the channel capacity.</t>
  </si>
  <si>
    <t>83-84</t>
  </si>
  <si>
    <t>60003858;60013959;60013959</t>
  </si>
  <si>
    <t>36040796700;57199495798;7410065637</t>
  </si>
  <si>
    <t>Stoica, Petre;Jiang, Yi;Li, Jian</t>
  </si>
  <si>
    <t>United States;Sweden</t>
  </si>
  <si>
    <t>Gainesville;Uppsala</t>
  </si>
  <si>
    <t>University of Florida;Uppsala Universitet</t>
  </si>
  <si>
    <t>60013959;60003858</t>
  </si>
  <si>
    <t>Stoica P.</t>
  </si>
  <si>
    <t>On MIMO channel capacity: An intuitive discussion</t>
  </si>
  <si>
    <t>10.1109/MSP.2005.1425912</t>
  </si>
  <si>
    <t>2-s2.0-85032751198</t>
  </si>
  <si>
    <t>['wireline nomadic', 'wireless type', 'wireless communications', 'potential solution', 'outdoor systems', 'nomadic types', 'mimo technology', 'maximum rate', 'indoor systems', 'high mobility', 'five year', 'data rates', 'consideration today', '500 mb', '50 mb', '2 mb']</t>
  </si>
  <si>
    <t>According to Moore's Law, data rates increase exponentially with time, independent of wireline nomadic, or wireless type of systems. Taking into consideration today's maximum rate of 1-2 Mb/s for mobile cellular systems and 10-50 Mb/s for indoor systems, data rates in five year's time are expected to reach 20 Mb/s for systems with high mobility and up to 500 Mb/s for fixed or nomadic types of wireless communications. The SA/MIMO technology is being considered as the potential solution both for indoor and outdoor systems.</t>
  </si>
  <si>
    <t>87-92</t>
  </si>
  <si>
    <t>60014264;60070034;60024872;100417432;60028673;60033010;60002014;60021378;60030823;60012708;60021902;100587704</t>
  </si>
  <si>
    <t>35983476500;55882576600;55413900600;57196368973;6603338550;55892959900;7007005676;8751989500;57198824010;7004920065;7004071808;7102662778</t>
  </si>
  <si>
    <t>Kaiser, Thomas;Bourdoux, Andr√©;Choi, Seungwon;Fuertes, Andy;Mecklenbr√§uker, Christoph;Li, Qinghua;Ottersten, Bj√∂rn;Papadias, Constantinos;Paul, Steffen;Paulraj, Arogyaswami;van Rooyen, Pieter;Winters, Jack H.</t>
  </si>
  <si>
    <t>Belgium;United States;Germany;Germany;South Korea;South Africa;United States;Germany;United States;Sweden;United States;United States</t>
  </si>
  <si>
    <t>Leuven;Santa Clara;Neubiberg;Munich;Seoul;Pretoria;Murray;Duisburg;Palo Alto;Stockholm;Pasadena;Boston</t>
  </si>
  <si>
    <t>Interuniversity Micro-Electronics Center at Leuven;Intel Corporation;Infineon Technologies AG;Siemens AG;Hanyang University;University of Pretoria;Nokia Bell Labs;Universit√§t Duisburg-Essen;Stanford University;The Royal Institute of Technology (KTH);Motia, Inc.;Information Gatekeepers Inc</t>
  </si>
  <si>
    <t>60070034;60033010;60030823;60028673;60024872;60021902;60021378;60014264;60012708;60002014;100587704;100417432</t>
  </si>
  <si>
    <t>Kaiser T.</t>
  </si>
  <si>
    <t>When will smart antennas be ready for the market? Part I</t>
  </si>
  <si>
    <t>10.1109/MSP.2005.1406495</t>
  </si>
  <si>
    <t>2-s2.0-85032751955</t>
  </si>
  <si>
    <t>['many years', 'future research', 'focusing specifically', 'engineers interested', 'aided positioning']</t>
  </si>
  <si>
    <t>An overview is given of state-of-the-art positioning designs, focusing specifically on signal processing techniques in network-aided positioning. The information given serves as a tutorial for researchers and engineers interested in this rapidly growing field. Furthermore, it provides new directions for future research for those who have been working in this field for many years.</t>
  </si>
  <si>
    <t>60005465;60011460;60005465;60078684</t>
  </si>
  <si>
    <t>7402760227;55717793400;56688919500;7404200118</t>
  </si>
  <si>
    <t>Sun, Guolin;Chen, Jie;Guo, Wei;Liu, K. J.Ray</t>
  </si>
  <si>
    <t>United States;United States;China</t>
  </si>
  <si>
    <t>College Park;Providence;Chengdu</t>
  </si>
  <si>
    <t>A. James Clark School of Engineering;Brown University;University of Electronic Science and Technology of China</t>
  </si>
  <si>
    <t>60078684;60011460;60005465</t>
  </si>
  <si>
    <t>Sun G.</t>
  </si>
  <si>
    <t>Signal processing techniques in network-aided positioning: A survey of state-of-the-art positioning designs</t>
  </si>
  <si>
    <t>10.1109/MSP.2005.1458273</t>
  </si>
  <si>
    <t>2-s2.0-85032752279</t>
  </si>
  <si>
    <t>['œ ∂)', 'wilson equation', 'singular solutions', 'shaped solutions', 'rights reserved', 'periodic solutions', 'determined equations', 'coupled drinfel']</t>
  </si>
  <si>
    <t>The generalized Jacobi elliptic function method is further improved by introducing an elliptic function œÜ(Œ∂) as a new independent variable and it is easy to calculate the over-determined equations. Abundant new traveling wave solutions of the coupled Drinfel'd-Sokolov-Wilson equation are obtained. The solutions obtained include the kink-shaped solutions, bell-shaped solutions, singular solutions and periodic solutions. ¬© 2004 Elsevier Ltd. All rights reserved.</t>
  </si>
  <si>
    <t>301-307</t>
  </si>
  <si>
    <t>Yao, Yuqin</t>
  </si>
  <si>
    <t>Qingdao</t>
  </si>
  <si>
    <t>Shandong University of Science and Technology</t>
  </si>
  <si>
    <t>Abundant families of new traveling wave solutions for the coupled Drinfel'd-Sokolov-Wilson equation</t>
  </si>
  <si>
    <t>S0960077904005685</t>
  </si>
  <si>
    <t>10.1016/S0960-0779(04)00568-5</t>
  </si>
  <si>
    <t>2-s2.0-9644262431</t>
  </si>
  <si>
    <t>['three variants', 't3 beamformers', 'second contribution', 'rights reserved', 'reduced rank', 'pointing errors', 'noise ratio', 'interference ratio', 'control parameter', 'computer simulations', 'beamforming technique']</t>
  </si>
  <si>
    <t>Antenna array | Beamformer | Sidelobe canceller</t>
  </si>
  <si>
    <t>The contribution of this paper is two-fold. First, we introduce a generalized principal component (GPC) beamforming technique for reduced rank processing that allows a trade-off between interference and noise reduction via the introduction of a control parameter, Œµ. Three variants of the GPC beamformer corresponding to Œµ = 1 (called T1 beamformer), Œµ = 0.5 (called T2 beamformer) and Œµ = 0 (called T3 beamformer), which maximize the signal-to-interference ratio, the signal-to-interference plus noise ratio, and the signal-to-noise ratio at the array output respectively, are considered in detail. The second contribution of this paper is to compare the robustness between the reduced rank and full rank beamformers. We use analytical studies and computer simulations to show that the T2 and T3 beamformers are robust against calibration and/or pointing errors. ¬© 2004 Elsevier B.V. All rights reserved.</t>
  </si>
  <si>
    <t>67-79</t>
  </si>
  <si>
    <t>Signal Processing</t>
  </si>
  <si>
    <t>60014264;60016849;60002494</t>
  </si>
  <si>
    <t>6603265709;6602179285;35232615200</t>
  </si>
  <si>
    <t>Biguesh, Mehrzad;Valaee, Shahrokh;Champagne, Beno√Æt</t>
  </si>
  <si>
    <t>Canada;Germany;Canada</t>
  </si>
  <si>
    <t>Toronto;Duisburg;Montreal</t>
  </si>
  <si>
    <t>University of Toronto;Universit√§t Duisburg-Essen;Universit√© McGill</t>
  </si>
  <si>
    <t>60016849;60014264;60002494</t>
  </si>
  <si>
    <t>Biguesh M.</t>
  </si>
  <si>
    <t>Generalized principal component beamformer for communication systems</t>
  </si>
  <si>
    <t>S0165168404002294</t>
  </si>
  <si>
    <t>10.1016/j.sigpro.2004.09.002</t>
  </si>
  <si>
    <t>2-s2.0-9944238746</t>
  </si>
  <si>
    <t>DFG 163/11-1</t>
  </si>
  <si>
    <t>['whereas org', 'transcriptional activation', 'terminal region', 'terminal part', 'strong influence', 'shortened legs', 'rights reserved', 'repression properties', 'ommatidial differentiation', 'mutually exchanged', 'little effect', 'leg transformations', 'individual domains', 'functional properties', 'functional characteristics', 'function situations', 'function expression', 'family members', 'eye development', 'ectopically expressed', 'early development', 'domain factors', 'different parts', 'developmental specificity', 'corresponding gain', 'chimeric omb', 'cellular context', 'caused antenna', 'blind related', '1 chimeras']</t>
  </si>
  <si>
    <t>Antenna | Developmental control | Domain swap | Drosophila | Eye | Omb | Org-1 | T-box | Transcription factor</t>
  </si>
  <si>
    <t>optomotor-blind (omb) and optomotor-blind related-1 (org-1) encode T-domain DNA binding proteins in Drosophila. Members of this family of transcription factors play widely varying roles during early development and organogenesis in both vertebrates and invertebrates. Functional specificity differs in spite of similar DNA binding preferences of all family members. Using a series of domain swap chimeras, in which different parts of OMB and ORG-1 were mutually exchanged, we investigated the relevance of individual domains in vitro and in vivo. In cell culture transfection assays, ORG-1 was a strong transcriptional activator, whereas OMB appeared neutral. The main transcriptional activation function was identified in the C-terminal part of ORG-1. Also in vivo, OMB and ORG-1 showed qualitative differences when the proteins were ectopically expressed during development. Gain-of-function expression of OMB is known to counteract eye formation and resulted in the loss of the arista, whereas ORG-1 had little effect on eye development but caused antenna-to-leg transformations and shortened legs in the corresponding gain-of-function situations. The functional properties of OMB/ORG-1 chimeras in several developmental contexts was dominated by the origin of the C-terminal region, suggesting that the transcriptional activation potential can be one major determinant of developmental specificity. In late eye development, we observed, however, a strong influence of the T-domain on ommatidial differentiation. The specificity of chimeric omb/org-1transgenes, thus, depended on the cellular context in which they were expressed. This suggests that both transcriptional activation/repression properties as well as intrinsic DNA binding specificity can contribute to the functional characteristics of T-domain factors. ¬© 2004 Elsevier Ireland Ltd. All rights reserved.</t>
  </si>
  <si>
    <t>81-96</t>
  </si>
  <si>
    <t>Mechanisms of Development</t>
  </si>
  <si>
    <t>60108337;60108337;60108337;60108337;60108337;60108337-60031216</t>
  </si>
  <si>
    <t>7003519849;37862090400;57197420777;8752115300;57213240007;6603834595</t>
  </si>
  <si>
    <t>Porsch, Matthias;Sauer, Markus;Schulze, Sabine;Bahlo, Angela;Roth, Martin;Pflugfelder, Gert O.</t>
  </si>
  <si>
    <t>Wurzburg;Mainz</t>
  </si>
  <si>
    <t>Biozentrum der Universit√§t W√ºrzburg;Johannes Gutenberg-Universit√§t Mainz</t>
  </si>
  <si>
    <t>60108337;60031216</t>
  </si>
  <si>
    <t>Porsch M.</t>
  </si>
  <si>
    <t>The relative role of the T-domain and flanking sequences for developmental control and transcriptional regulation in protein chimeras of Drosophila OMB and ORG-1</t>
  </si>
  <si>
    <t>S0925477304002126</t>
  </si>
  <si>
    <t>10.1016/j.mod.2004.08.007</t>
  </si>
  <si>
    <t>2-s2.0-9944255121</t>
  </si>
  <si>
    <t>03.02.16975-a</t>
  </si>
  <si>
    <t>['wave antennae', 'substantially decreased', 'substantial part', 'rights reserved', 'perot cavities', 'laser gravitational', 'especially large', 'end mirrors', 'antiresonance instead']</t>
  </si>
  <si>
    <t>Recent researches show that the fluctuations of the dielectric mirrors coating thickness can introduce a substantial part of the future laser gravitational-wave antennae total noise budget. These fluctuations are especially large in the high-reflectivity end mirrors of the Fabry-Perot cavities which are being used in the laser gravitational-wave antennae. We show here that the influence of these fluctuations can be substantially decreased by using additional short Fabry-Perot cavities, tuned in antiresonance instead of the end mirrors. ¬© 2004 Elsevier B.V. All rights reserved.</t>
  </si>
  <si>
    <t>67-72</t>
  </si>
  <si>
    <t>Physics Letters, Section A: General, Atomic and Solid State Physics</t>
  </si>
  <si>
    <t>Khalili, F. Ya</t>
  </si>
  <si>
    <t>Lomonosov Moscow State University</t>
  </si>
  <si>
    <t>Khalili F.Y.</t>
  </si>
  <si>
    <t>Reducing the mirrors coating noise in laser gravitational-wave antennae by means of double mirrors</t>
  </si>
  <si>
    <t>S0375960104015889</t>
  </si>
  <si>
    <t>10.1016/j.physleta.2004.10.078</t>
  </si>
  <si>
    <t>2-s2.0-10944234061</t>
  </si>
  <si>
    <t>QLRT-2001-0226</t>
  </si>
  <si>
    <t>['rights reserved', 'photochemical quenching', 'npqf formation', 'low light', 'light harvesting', 'iron starvation', 'increased quenching', 'high light', 'freshwater cyanobacteria', 'elsevier b', 'differ fundamentally', 'deep f', 'based antenna', 'adapted strains']</t>
  </si>
  <si>
    <t>Cyanobacteria | Light harvesting | Non-photochemical quenching | Photoprotection | Prochlorococcus</t>
  </si>
  <si>
    <t>Cyanobacteria have previously been considered to differ fundamentally from plants and algae in their regulation of light harvesting. We show here that in fact the ecologically important marine prochlorophyte, Prochlorococcus, is capable of forming rapidly reversible non-photochemical quenching of chlorophyll a fluorescence (NPQf or qE) as are freshwater cyanobacteria when they employ the iron stress induced chlorophyll-based antenna, IsiA. For Prochlorococcus, the capacity for NPQf is greater in high light-adapted strains, except during iron starvation which allows for increased quenching in low light-adapted strains. NPQf formation in freshwater cyanobacteria is accompanied by deep F o quenching which increases with prolonged iron starvation. ¬© 2004 Federation of European Biochemical Societies. Published by Elsevier B.V. All rights reserved.</t>
  </si>
  <si>
    <t>275-280</t>
  </si>
  <si>
    <t>FEBS Letters</t>
  </si>
  <si>
    <t>60022020;60022020;60022020;60022020</t>
  </si>
  <si>
    <t>57214437712;7102682440;7403374944;7004195170</t>
  </si>
  <si>
    <t>Bailey, Shaun;Mann, Nicholas H.;Robinson, Colin;Scanlan, David J.</t>
  </si>
  <si>
    <t>Coventry</t>
  </si>
  <si>
    <t>University of Warwick</t>
  </si>
  <si>
    <t>Bailey S.</t>
  </si>
  <si>
    <t>The occurrence of rapidly reversible non-photochemical quenching of chlorophyll a fluorescence in cyanobacteria</t>
  </si>
  <si>
    <t>S0014579304014991</t>
  </si>
  <si>
    <t>10.1016/j.febslet.2004.11.091</t>
  </si>
  <si>
    <t>2-s2.0-11144260296</t>
  </si>
  <si>
    <t>['printed cpw', 'permittivity substrate', 'lossy transmission', 'line method', 'input impedance', 'experimental results', 'compared successfully']</t>
  </si>
  <si>
    <t>Antenna theory | Lossy transmission-line method | Slot antennas | X-band</t>
  </si>
  <si>
    <t>A model of the printed CPW-fed slot antenna based on the lossy transmission-line method is presented. An original field distribution inside the slots is proposed to compute the input impedance of CPW-fed radiating slot antennas. The theoretical and experimental results are compared successfully in the X-band for radiating slots printed on low- and high-permittivity substrate. ¬© 2004 Wiley Periodicals, Inc.</t>
  </si>
  <si>
    <t>Microwave and Optical Technology Letters</t>
  </si>
  <si>
    <t>60030553;60030553;60030553</t>
  </si>
  <si>
    <t>6507092196;7003723658;23973241400</t>
  </si>
  <si>
    <t>Le Garrec, L.;Himdi, M.;Sauleau, R.</t>
  </si>
  <si>
    <t>Rennes</t>
  </si>
  <si>
    <t>Universite de Rennes 1</t>
  </si>
  <si>
    <t>Le Garrec L.</t>
  </si>
  <si>
    <t>Analysis of a printed CPW-fed slot antenna using a lossy transmission-line model</t>
  </si>
  <si>
    <t>10.1002/mop.20542</t>
  </si>
  <si>
    <t>2-s2.0-10944223501</t>
  </si>
  <si>
    <t>['voltage applied', 'time delay', 'thus adjusting', 'reflection positions', 'power consumption', 'partially side', 'optical signal', 'optic effect', 'moving parts', 'mechanical perturbation', 'heating electrode', 'controlled operation', '280 mw', '100 ps']</t>
  </si>
  <si>
    <t>Fiber bragg grating | Microwave photonics | True-time delay</t>
  </si>
  <si>
    <t>A photonic microwave true-time delay, based on a partially side-polished fiber Bragg grating with heating electrode, is proposed and fabricated. It features continuous voltage-controlled operation, which requires no mechanical perturbation and no moving parts. For a microwave signal carried over an optical signal, the time delay has been obtained by controlling the voltage applied to the electrode and thus adjusting its reflection positions from the fiber grating via the thermo-optic effect. The achieved time delay is about 100 ps with electrical-power consumption of 280 mW. ¬© 2004 Wiley Periodicals, Inc.</t>
  </si>
  <si>
    <t>35-37</t>
  </si>
  <si>
    <t>60013866;60013866;60013866;60013866;60026511</t>
  </si>
  <si>
    <t>15757804800;8987006500;57201849431;57219215043;35169988000</t>
  </si>
  <si>
    <t>Lee, Sang Shin;Chae, Ho Dong;Kim, Do Hwan;Kim, Hyung Joon;Kim, Kwang Taek</t>
  </si>
  <si>
    <t>Gwangju;Seoul</t>
  </si>
  <si>
    <t>Honam University;Kwangwoon University</t>
  </si>
  <si>
    <t>60026511;60013866</t>
  </si>
  <si>
    <t>Lee S.S.</t>
  </si>
  <si>
    <t>Continuous photonic microwave true-time delay using a side-polished fiber bragg grating with heating electrode</t>
  </si>
  <si>
    <t>10.1002/mop.20539</t>
  </si>
  <si>
    <t>2-s2.0-10944232635</t>
  </si>
  <si>
    <t>['module performance', 'integration aspects', 'first time', 'compact 16', 'challenging electronics']</t>
  </si>
  <si>
    <t>Antenna arrays | Packaging | Phased arrays | Satellite mobile communication</t>
  </si>
  <si>
    <t>In this paper, a very compact 16-element digital beam-forming (DBF) receiver-array module operating in the Ka-band is demonstrated for the first time. The active microwave circuitry is outlined and, following this framework, challenging electronics-integration aspects are discussed in detail. The first measurement results of the module performance are included. ¬© 2004 Wiley Periodicals, Inc.</t>
  </si>
  <si>
    <t>83-86</t>
  </si>
  <si>
    <t>60007902;60007902</t>
  </si>
  <si>
    <t>6701764202;55645716800</t>
  </si>
  <si>
    <t>Stange, Leif C.;Jacob, Arne F.</t>
  </si>
  <si>
    <t>Braunschweig</t>
  </si>
  <si>
    <t>Technische Universit√§t Braunschweig</t>
  </si>
  <si>
    <t>Stange L.</t>
  </si>
  <si>
    <t>Highly integrated DBF receiverarray module for mobile Ka-band satellite communications</t>
  </si>
  <si>
    <t>10.1002/mop.20554</t>
  </si>
  <si>
    <t>2-s2.0-10944233889</t>
  </si>
  <si>
    <t>['selective surfaces', 'reflection coefficient', 'plane cases', 'planar antennas', 'phase condition', 'pec ground', 'novel approach', 'microstrip antennas', 'genetic algorithm', 'band applications', 'artificial surface', 'amg ).']</t>
  </si>
  <si>
    <t>Artificial magnetic ground plane (AMG): Genetic algorithm (GA) | Frequency-selective surface (FSS) | Microstrip antennas</t>
  </si>
  <si>
    <t>In this paper, we present a novel approach to improving the bandwidth of microstrip antennas using frequency-selective surfaces (FSSs) as an artificial magnetic ground plane (AMG). The micro-genetic algorithm (MGA) is employed to derive an optimal FSS element configuration that achieves the zero-phase condition for the reflection coefficient of an artificial surface at the desired frequency band. Two AMG configurations for single- and tri-band applications are designed by using the MGA, and their performances are compared with those of PEC ground-plane cases after integrating the AMGs with microstrip antennas. It is demonstrated that the use of such a surface, in lieu of the conventional PEC ground plane, leads to an improvement in the bandwidth of planar antennas that are placed above the surface. ¬© 2004 Wiley Periodicals, Inc.</t>
  </si>
  <si>
    <t>60001439;60001439;60001439</t>
  </si>
  <si>
    <t>57220673155;7406201339;55197051100</t>
  </si>
  <si>
    <t>Yeo, Junho;Ma, Ji Fu;Mittra, Raj</t>
  </si>
  <si>
    <t>University Park</t>
  </si>
  <si>
    <t>Pennsylvania State University</t>
  </si>
  <si>
    <t>Yeo J.</t>
  </si>
  <si>
    <t>Ga-based design of artificial magnetic ground planes (AMGS) utilizing frequency-selective surfaces for bandwidth enhancement of microstrip antennas</t>
  </si>
  <si>
    <t>10.1002/mop.20532</t>
  </si>
  <si>
    <t>2-s2.0-10944236174</t>
  </si>
  <si>
    <t>['vector analysis', 'multilayer structure', 'film technology', 'fields inside', 'computer code', 'cavity resonator', 'arbitrary number']</t>
  </si>
  <si>
    <t>Moment method | Multilayer | Resonator | Spectral domain</t>
  </si>
  <si>
    <t>We present the computer code for a full-vector analysis of the fields inside a multilayer structure with an arbitrary number of layers. The code is validated by the analysis of a microwave resonator realized with thin-film technology. The periodic boundary conditions in the multilayer structure are derived for the cavity resonator. ¬© 2004 Wiley Periodicals, Inc.</t>
  </si>
  <si>
    <t>48-51</t>
  </si>
  <si>
    <t>60000990;60000990;60000990</t>
  </si>
  <si>
    <t>6603803965;7202802538;7101988263</t>
  </si>
  <si>
    <t>Carlberg, Ulf;Eriksson, Anders;Kildal, Per Simon</t>
  </si>
  <si>
    <t>Carlberg U.</t>
  </si>
  <si>
    <t>Efficient computation of a high-q resonator realized by a thin-film multilayer metal/dielectric structure</t>
  </si>
  <si>
    <t>10.1002/mop.20543</t>
  </si>
  <si>
    <t>2-s2.0-10944237273</t>
  </si>
  <si>
    <t>['wave analysis', 'upper plate', 'simplified method', 'several probes', 'radial line', 'mom ),', 'large number', 'free space', 'coupling inside', 'closed equations', 'analysis model', '1 ].']</t>
  </si>
  <si>
    <t>Coaxial probe | Radial line slot antenna | Slot</t>
  </si>
  <si>
    <t>An analysis model of radial-line slot antennas (RLSAs) based on a simplified method of moments (MoM), with closed equations that represent the coupling inside the radial line and the coupling in the free space, was presented in [1]. In this paper, an improvement of that model, including both transmission-line equivalent circuits for slots on the upper plate of the radial line and an exciting probe inside the radial line is presented. This model is validated through measurements and simulations with full-wave analysis. Our goal is to obtain a tool fast enough to optimise this kind of antenna, which is composed of several probes and large number of slots. ¬© 2004 Wiley Periodicals, Inc.</t>
  </si>
  <si>
    <t>17-21</t>
  </si>
  <si>
    <t>60028442;60028442;60026134;60028442</t>
  </si>
  <si>
    <t>56040889900;55883916200;55965203400;6507097432</t>
  </si>
  <si>
    <t>Sierra-Casta√±er, M.;Sierra-P√©rez, M.;Vera-Isasa, M.;Fern√°ndez-Jambrina, J. L.</t>
  </si>
  <si>
    <t>Madrid;Vigo</t>
  </si>
  <si>
    <t>Universidad Polit√©cnica de Madrid;Universidade de Vigo</t>
  </si>
  <si>
    <t>60028442;60026134</t>
  </si>
  <si>
    <t>Sierra-Casta√±er M.</t>
  </si>
  <si>
    <t>Fast analysis model for radial-line slot antennas</t>
  </si>
  <si>
    <t>10.1002/mop.20534</t>
  </si>
  <si>
    <t>2-s2.0-10944238741</t>
  </si>
  <si>
    <t>['slot transition', 'shaped thick', 'radiating elements', 'paper deals', 'original feed', 'millimetre waves', 'highly required', 'coupling radiation', 'authors present', 'antenna prototype', '1 ],']</t>
  </si>
  <si>
    <t>Antenna feed | H-shape slot | Millimetre waves | Technology</t>
  </si>
  <si>
    <t>This paper deals with an H-shaped slot etched in a thick ground plane to feed multilayer antenna arrays. This study takes place under the European MIPA project [1], which concerns an antenna prototype that is part of a Q-band (50-GHz) one-feed-per-beam antenna reflector. In millimetre waves, it is highly required to separate active layers (MEMS, MMIC, and so on) and radiating elements in order to avoid electrical spuriousness generated by coupling radiation. This separation is done with a very thick metallic support (2 mm). Moreover, this thick ground plane is important with regard to the thermal dissipation aspect. With this aim, the authors present an original feed of antenna array via an H-shaped thick-slot transition. ¬© 2004 Wiley Periodicals, Inc.</t>
  </si>
  <si>
    <t>24-29</t>
  </si>
  <si>
    <t>60030553;60030553;60019894;60019894</t>
  </si>
  <si>
    <t>6603211799;7003723658;7003614609;6507214244</t>
  </si>
  <si>
    <t>Lafond, O.;Himdi, M.;Vendier, O.;Cailloce, Y.</t>
  </si>
  <si>
    <t>Rennes;Toulouse</t>
  </si>
  <si>
    <t>Universite de Rennes 1;Thales Alenia Space</t>
  </si>
  <si>
    <t>60030553;60019894</t>
  </si>
  <si>
    <t>Lafond O.</t>
  </si>
  <si>
    <t>Thick-slot transition and antenna arrays in the Q band</t>
  </si>
  <si>
    <t>10.1002/mop.20536</t>
  </si>
  <si>
    <t>2-s2.0-10944243797</t>
  </si>
  <si>
    <t>['simple triangular', 'radiation patterns', 'easily integrated', '8 ghz']</t>
  </si>
  <si>
    <t>Broadband antenna | Low-profile antennas | Printed monopole</t>
  </si>
  <si>
    <t>A small and simple triangular-ring-shaped printed monopole antenna is presented. The bandwidth (VSWR ‚â§ 2) of the antenna is found to be &gt; 2:1, or 4.2 to 9.8 GHz. This antenna can be easily integrated with printed circuit board of a portable mobile device. Measured and simulated return losses and radiation patterns are discussed. ¬© 2004 Wiley Periodicals, Inc.</t>
  </si>
  <si>
    <t>51-53</t>
  </si>
  <si>
    <t>60019544;60019544;60019544</t>
  </si>
  <si>
    <t>6506200514;35586058800;7201735378</t>
  </si>
  <si>
    <t>Dissanayake, Tharaka;Esselle, Karu;Ge, Yuehe</t>
  </si>
  <si>
    <t>North Ryde</t>
  </si>
  <si>
    <t>Macquarie University</t>
  </si>
  <si>
    <t>Dissanayake T.</t>
  </si>
  <si>
    <t>A printed triangular-ring antenna with a 2:1 bandwidth</t>
  </si>
  <si>
    <t>10.1002/mop.20544</t>
  </si>
  <si>
    <t>2-s2.0-10944248849</t>
  </si>
  <si>
    <t>['theoretical prediction', 'radiation pattern', 'planar inverted', 'longstanding problems', 'hence improve', 'good agreement', 'f antenna', 'electromagnetic bandgap', 'conductive ground']</t>
  </si>
  <si>
    <t>Antenna | Mobile communication | PIFA | Size reduction</t>
  </si>
  <si>
    <t>One of longstanding problems in planar inverted-F antenna (PIFA) design is its radiation pattern, which degrades when the PIFA is placed too close to the conductive ground. It is demonstrated that the use of electromagnetic bandgap (EBG) structures will reduce PIFA backward radiation and hence improve its efficiency. The theoretical prediction is verified through measurements with good agreement. ¬© 2004 Wiley Periodicals, Inc.</t>
  </si>
  <si>
    <t>21-24</t>
  </si>
  <si>
    <t>35202627700;7201594095;7005244140</t>
  </si>
  <si>
    <t>Zhao, Y.;Hao, Y.;Parini, C. G.</t>
  </si>
  <si>
    <t>Radiation properties of PIFA on electromagnetic bandgap substrates</t>
  </si>
  <si>
    <t>10.1002/mop.20535</t>
  </si>
  <si>
    <t>2-s2.0-10944254830</t>
  </si>
  <si>
    <t>['yet provides', 'uhf band', 'top edge', 'signal reception', 'shaped metal', 'sectional area', 'proposed antenna', 'plate monopole', 'low profile', 'laptop display', 'internal antenna', 'embedded within', 'digital television', 'compact cross', 'also capable', '310 mhz', '10 mm', '1 vswr']</t>
  </si>
  <si>
    <t>Antennas: Internal laptop antennas | DTV receiving antennas | Mobile antennas</t>
  </si>
  <si>
    <t>A novel internal metal-plate monopole antenna suitable for digital television (DTV) signal reception in the UHF band for laptops is presented. The proposed antenna is a U-shaped metal-plate monopole with a compact cross-sectional area of 5 √ó 10 mm2. When mounted at the top edge of the supporting metal frame of the laptop display, the proposed antenna shows a low profile of 10 mm only, yet provides a wide operating bandwidth (2.5:1 VSWR) of 310 MHz (about 50% centered at 625 MHz), making it not only suitable for DTV signal reception in the UHF band but also capable of being embedded within the casing of the laptop as an internal antenna. The proposed internal DTV receiving antenna is implemented and studied. ¬© 2004 Wiley Periodicals, Inc.</t>
  </si>
  <si>
    <t>60011357;60011357;60011357;60011357</t>
  </si>
  <si>
    <t>7402819936;7102668395;9239836300;35460663000</t>
  </si>
  <si>
    <t>Su, Chih Ming;Chou, Liang Che;Lin, Chun I.;Wong, Kin Lu</t>
  </si>
  <si>
    <t>Su C.</t>
  </si>
  <si>
    <t>Internal DTV receiving antenna for laptop application</t>
  </si>
  <si>
    <t>10.1002/mop.20531</t>
  </si>
  <si>
    <t>2-s2.0-10944254831</t>
  </si>
  <si>
    <t>['wall slot', 'untilted narrow', 'shaped irises', 'radiating element', 'polarization level', 'low cross', 'excellent cross', 'band application', '40 db']</t>
  </si>
  <si>
    <t>Antenna | Slot | Waveguide</t>
  </si>
  <si>
    <t>A novel untilted edge-slotted waveguide antenna array with very low cross-polarization is presented, in which the radiating element is composed of an untilted narrow-wall slot and a pair of shaped irises that flank the slot in the waveguide. An array with 16 proposed elements for X-band application is designed and measured. The experimental results show that the antenna has an excellent cross-polarization level of &lt; -40 dB and over 7% bandwidth of VSWR ‚â§ 1.5. ¬© 2004 Wiley Periodicals, Inc.</t>
  </si>
  <si>
    <t>91-93</t>
  </si>
  <si>
    <t>60023813;60023813;60023813;60023813</t>
  </si>
  <si>
    <t>8356085900;7202152603;51863755000;26643246000</t>
  </si>
  <si>
    <t>Wang, Wei;Zhong, Shun Shi;Jin, Jian;Liang, Xian Ling</t>
  </si>
  <si>
    <t>Shanghai University</t>
  </si>
  <si>
    <t>Wang W.</t>
  </si>
  <si>
    <t>An untilted edge-slotted waveguide antenna array with very low cross-polarization</t>
  </si>
  <si>
    <t>10.1002/mop.20556</t>
  </si>
  <si>
    <t>2-s2.0-10944257446</t>
  </si>
  <si>
    <t>['two patches', 'two corner', 'paper describes', 'overlap without', 'new design', 'mhz frequencies', 'gps application', 'gap layer', 'fed dual', 'experimental results', 'conventional dual', 'air gap']</t>
  </si>
  <si>
    <t>Circular polarization | Dual-band | GPS | Microstrip antenna | Miniature</t>
  </si>
  <si>
    <t>Recently, in order to satisfy the demand for precise and reliable global positioning system (GPS) applications, the dual-band circularly polarized (CP) antenna has been developed. This paper describes a new design of a probe-fed dual-band CP microstrip antenna with two corner-truncated square patches that overlap without an air gap. Compared with the conventional dual-band CP antenna with an air-gap layer between the two patches, the volume of this antenna is reduced and its fabrication is easier. Details of the proposed antenna design and experimental results are presented and discussed. The measured results confirm the validity of this design, which can meet the requirement of GPS application at 1575/1227-MHz frequencies. ¬© 2004 Wiley Periodicals, Inc.</t>
  </si>
  <si>
    <t>58-61</t>
  </si>
  <si>
    <t>60023813;60023813;60023813-100617881;60023813</t>
  </si>
  <si>
    <t>37018722400;7202152603;24436015300;57205085658</t>
  </si>
  <si>
    <t>Peng, Xiang Fei;Zhong, Shun Shi;Xu, Sai Qing;Wu, Qiang</t>
  </si>
  <si>
    <t>Shanghai;</t>
  </si>
  <si>
    <t>Shanghai University;Zhejiang Zhengyuan Electric Co. Ltd.</t>
  </si>
  <si>
    <t>60023813;100617881</t>
  </si>
  <si>
    <t>Peng X.</t>
  </si>
  <si>
    <t>Compact dual-band GPS microstrip antenna</t>
  </si>
  <si>
    <t>10.1002/mop.20547</t>
  </si>
  <si>
    <t>2-s2.0-10944265326</t>
  </si>
  <si>
    <t>['sir ).', 'paper proposes', 'design data', '3 fo']</t>
  </si>
  <si>
    <t>Band-pass filter (BPF) | Harmonics | Ring resonator | Stepped impedance resonator (SIR)</t>
  </si>
  <si>
    <t>This paper proposes a novel resonant element using a slotted ring resonator in conjunction with the stepped impedance resonator (SIR). With this structure, the basic resonant element exhibits the first spurious harmonic close to 3 fo, By cascading the two basic units, a compact bandpass filter (BPF) has been designed and fabricated and its performances closely match the design data. ¬© 2004 Wiley Periodicals, Inc.</t>
  </si>
  <si>
    <t>71-73</t>
  </si>
  <si>
    <t>60069721-60005465;60005465;60005465;60005465;60005465</t>
  </si>
  <si>
    <t>55861645200;55809951900;16044447700;57202486312;8636377100</t>
  </si>
  <si>
    <t>Li, Jia Lin;Chen, Jian Xin;Wang, Jian Peng;Shao, Wei;Xue, Liang Jin</t>
  </si>
  <si>
    <t>Chengdu;Chengdu</t>
  </si>
  <si>
    <t>China Academy of Engineering Physics;University of Electronic Science and Technology of China</t>
  </si>
  <si>
    <t>60069721;60005465</t>
  </si>
  <si>
    <t>Li J.L.</t>
  </si>
  <si>
    <t>Microstrip bandpass filters using stepped-impedance ring resonators for harmonic suppression</t>
  </si>
  <si>
    <t>10.1002/mop.20550</t>
  </si>
  <si>
    <t>2-s2.0-10944267105</t>
  </si>
  <si>
    <t>['wave equation', 'transform space', 'saddle point', 'residue methods', 'primary source', 'laplace transform', 'investigated theoretically', 'integral representation', 'horizontal coordinates', 'field point', 'exact determination', 'elsevier inc', 'duct layer']</t>
  </si>
  <si>
    <t>The electromagnetic field generated by vertical electric dipole above an atmospheric surface duct is investigated theoretically. The polarization of the primary source, whose moment varies arbitrarily in time, is chosen in such a way that it allows the exact determination of the electric field strength at some field point above the duct layer. Two integral transform, a Laplace transform in time and a two-dimensional Fourier transform in the horizontal coordinates in space are applied. This leads to an integral representation of the solution of the wave equation in transform space. Saddle point and residue methods are used to compute the integral. The problem is evaluated mathematically using the residue and saddle point methods. ¬© 2003 Published by Elsevier Inc.</t>
  </si>
  <si>
    <t>261-267</t>
  </si>
  <si>
    <t>Applied Mathematics and Computation</t>
  </si>
  <si>
    <t>Seleim, Adel A.S.Abo</t>
  </si>
  <si>
    <t>Kafr el-Sheikh</t>
  </si>
  <si>
    <t>Kafrelsheikh University</t>
  </si>
  <si>
    <t>Seleim A.A.S.A.</t>
  </si>
  <si>
    <t>Electromagnetic field of transient signals above a dielectric layer</t>
  </si>
  <si>
    <t>S0096300303008646</t>
  </si>
  <si>
    <t>10.1016/j.amc.2003.08.077</t>
  </si>
  <si>
    <t>2-s2.0-8344244544</t>
  </si>
  <si>
    <t>['wave applications', 'reflection coefficients', 'radiation patterns', 'patch micro', 'novel floating', 'mechanical system', 'experimental results']</t>
  </si>
  <si>
    <t>Novel floating-patch micro-electro-mechanical system (MEMS) antennas are proposed for millimetre-wave applications. The floating-patch MEMS antennas are fabricated on a high resistivity silicon (HRS) substrate using surface micromachining technology. Simulation and experimental results for reflection coefficients and radiation patterns are presented.</t>
  </si>
  <si>
    <t>Electronics Letters</t>
  </si>
  <si>
    <t>60001174;60032144;60001558;60001558;60032144</t>
  </si>
  <si>
    <t>26651502500;7005259061;7402516085;7003471086;36072923900</t>
  </si>
  <si>
    <t>Cho, Y. H.;Ha, M. L.;Choi, W.;Pyo, C.;Kwon, Y. S.</t>
  </si>
  <si>
    <t>Daejeon;Daejeon;Daejeon</t>
  </si>
  <si>
    <t>Korea Advanced Institute of Science and Technology;Electronics and Telecommunications Research Institute;Mokwon University</t>
  </si>
  <si>
    <t>60032144;60001558;60001174</t>
  </si>
  <si>
    <t>Cho Y.</t>
  </si>
  <si>
    <t>Floating-patch MEMS antennas on HRS substrate for millimetre-wave applications</t>
  </si>
  <si>
    <t>10.1049/el:20057307</t>
  </si>
  <si>
    <t>2-s2.0-12844256415</t>
  </si>
  <si>
    <t>['und systematic', 'several elements', 'planar array', 'penrosc pscudoinverse', 'parallel dipoles', 'overdctcrmined system', 'numerical simulation', 'near zone', 'matrix taken', 'faulty elements', 'excitation distribution']</t>
  </si>
  <si>
    <t>It is shown, by means of numerical simulation, that the Moore-Penrosc pscudoinverse of a matrix taken from an overdctcrmined system can he applied to retrieve the excitation distribution of a planar array of parallel dipoles with faulty elements, by measuring the complex radiated field in its near zone. Failures on voltage (considering mutual coupling) and current of several elements, und systematic or random measurement errors, are considered in the simulation.</t>
  </si>
  <si>
    <t>60028419;60028419;60028419</t>
  </si>
  <si>
    <t>6603877226;7006865572;7202825573</t>
  </si>
  <si>
    <t>Br√©gains, J. C.;Ares, F.;Moreno, E.</t>
  </si>
  <si>
    <t>Matrix pseudo-inversion technique for diagnostics of planar arrays</t>
  </si>
  <si>
    <t>10.1049/el:20056849</t>
  </si>
  <si>
    <t>2-s2.0-12844261057</t>
  </si>
  <si>
    <t>['tunable frequency', 'switched frequency', 'selective surface', 'also demonstrated']</t>
  </si>
  <si>
    <t>An investigation of the periodic structure based on loaded ring slot resonators is presented. It is shown that this structure can be used as a tunable frequency-selective surface. The possibility of building an actively-switched frequency-selective surface based on loaded ring slot resonators is also demonstrated.</t>
  </si>
  <si>
    <t>100703011;100703011;60003172</t>
  </si>
  <si>
    <t>7101939664;7102269146;6506599921</t>
  </si>
  <si>
    <t>Martynyuk, A. E.;Lopez, J. I.Martinez;Martynyuk, N. A.</t>
  </si>
  <si>
    <t>Ukraine;Mexico</t>
  </si>
  <si>
    <t>Kiev;Ciudad Universitaria</t>
  </si>
  <si>
    <t>National Technical University of Ukraine ‚ÄúIgor Sikorsky Kyiv Polytechnic Institute‚Äù;Facultad de Ingenieria</t>
  </si>
  <si>
    <t>60003172;100703011</t>
  </si>
  <si>
    <t>Martynyuk A.E.</t>
  </si>
  <si>
    <t>Active frequency-selective surfaces based on loaded ring slot resonators</t>
  </si>
  <si>
    <t>10.1049/el:20057774</t>
  </si>
  <si>
    <t>2-s2.0-12844282247</t>
  </si>
  <si>
    <t>['profile antenna', '19 œª']</t>
  </si>
  <si>
    <t>The design and optimisation of a small and low-profile antenna for the Satellite Digital Audio Radio System using a non-dominated sorting genetic algorithm is presented. A fairly omnidirectional elevation gain pattern over -60 &lt; 0 &lt; 60 is obtained at the XM frequency band. The height of the antenna is less than 0.19 Œª.</t>
  </si>
  <si>
    <t>60010484;60003500</t>
  </si>
  <si>
    <t>36065720100;24541951100</t>
  </si>
  <si>
    <t>Kim, Y.;Walton, E. K.</t>
  </si>
  <si>
    <t>South Korea;United States</t>
  </si>
  <si>
    <t>Suwon;Columbus</t>
  </si>
  <si>
    <t>Samsung Group;The Ohio State University</t>
  </si>
  <si>
    <t>Kim Y.</t>
  </si>
  <si>
    <t>Design of small and low-profile antenna for Satellite Digital Audio Radio System</t>
  </si>
  <si>
    <t>10.1049/el:20056122</t>
  </si>
  <si>
    <t>2-s2.0-12844282248</t>
  </si>
  <si>
    <t>['rights reserved', 'partial width', 'ii detector', 'data sample', 'branching fraction', '7 pb', '3 œà', '1 taken']</t>
  </si>
  <si>
    <t>Evidence of œà(3770) decays to a non-DDÃÑ final state is observed. A total of 11.8¬±4.8¬±1.3 œà(3770)‚ÜíJ/œàœÄ+œÄ- events are obtained from a data sample of 27.7 pb -1 taken at center-of-mass energies around 3.773 GeV using the BES-II detector at the BEPC. The branching fraction is determined to be BF(œà(3770)‚ÜíJ/œàœÄ+œÄ-)=(0. 34¬±0.14¬±0.09)%, corresponding to the partial width of Œì(œà(3770)‚ÜíJ/œàœÄ+œÄ-)=(80¬±33¬±23) keV. ¬© 2004 Elsevier B.V. All rights reserved.</t>
  </si>
  <si>
    <t>63-71</t>
  </si>
  <si>
    <t>Physics Letters, Section B: Nuclear, Elementary Particle and High-Energy Physics</t>
  </si>
  <si>
    <t>60027631;60014966;60027631;60027631;60027631;60029306;60027631;60018038;60027631;60027631;60027631;60027631;60027631;60022345;60003970;60027631;60029306;60027631;60027631;60027631;60027631;60027631;60032356;60027631;60027631;60025278;60027631;60027631;60027631;60027631;60027631;60013791;60027631;60013791;60027631;60027631;60031031;60027631;60027631;60027631;60027631;60027631;60027631;60032356;60027631;60027631;60027631;60027631;60027631;60027631;60027631;60027631;60027631;60027631;60027631;60010591;60027631;60027631;60032356;60027631;60027631;60027631;60027631;60027631;60018038;60025278;60029306;60027631;60019118;60010591;60027631;60027631;60029306;60027631;60027631;60027631;60027631;60029943;60027631;60019118;60027631;60027631;60027631;60027631;60022345;60027631;60031031;60027631;60027631;60008745;60027631;60027631;60013791;60019118;60027631;60025084;60027631;60027631;60027631</t>
  </si>
  <si>
    <t>35226943700;36924016900;57215138192;54789427500;56194083600;12790197100;57213704884;55717795700;57215935143;35085818600;35227063700;56449956900;35227060300;26425797500;35085932600;7402561212;35227144000;46161012300;35227172700;35227133600;35227253200;35227250800;56318427900;7402617796;7201511852;57206591913;16244470000;35227298100;57206849371;47861245700;24758081400;34770830600;57202121996;35227260300;35225771300;35227369300;55450419000;56898254700;35227385200;57207233999;35277076300;25948400300;35225803500;56011675400;26023298500;35227357800;35227420700;35227410300;35227376200;35227390400;26643548800;35313814100;35227496700;56180484900;57207158018;57208714510;7410062843;57196156844;57199454153;35227520600;35225875800;35227529900;56115249800;35227522700;36066131100;57214904057;38961732600;35227652100;57218549803;57221201616;35225930400;57202715617;57196296257;35227609100;57192560187;35227636900;57211257354;7403459974;57197018298;57211042146;35227627300;26426471300;35227625000;35227682800;35227601000;7406199562;55484605300;35227605300;56395822600;35227722200;35227729600;35227755600;57209049904;56424634900;34571639100;35227840100;55664442900;35227866900;35227991500</t>
  </si>
  <si>
    <t>Bai, J. Z.;Ban, Y.;Bian, J. G.;Cai, X.;Chang, J. F.;Chen, H. F.;Chen, H. S.;Chen, J.;Chen, J. C.;Chen, Y. B.;Chi, S. P.;Chu, Y. P.;Cui, X. Z.;Dai, Y. M.;Dai, Y. S.;Dong, L. Y.;Du, S. X.;Du, Z. Z.;Fang, J.;Fang, S. S.;Fu, C. D.;Fu, H. Y.;Fu, L. P.;Gao, C. S.;Gao, M. L.;Gao, Y. N.;Gong, M. Y.;Gong, W. X.;Gu, S. D.;Guo, Y. N.;Guo, Y. Q.;Guo, Z. J.;Han, S. W.;Harris, F. A.;He, J.;He, K. L.;He, M.;He, X.;Heng, Y. K.;Hong, T.;Hu, H. M.;Hu, T.;Huang, G. S.;Huang, L.;Huang, X. P.;Ji, X. B.;Jiang, C. H.;Jiang, X. S.;Jin, D. P.;Jin, S.;Jin, Y.;Ke, Z. J.;Lai, Y. F.;Li, F.;Li, G.;Li, H. H.;Li, J.;Li, J. C.;Li, K.;Li, Q. J.;Li, R. B.;Li, R. Y.;Li, W.;Li, W. G.;Li, X. Q.;Li, X. S.;Liu, C. F.;Liu, C. X.;Liu, Fang;Liu, F.;Liu, H. M.;Liu, J. B.;Liu, J. P.;Liu, R. G.;Liu, Y.;Liu, Z. A.;Liu, Z. X.;Lu, G. R.;Lu, F.;Lu, H. J.;Lu, J. G.;Lu, Z. J.;Luo, X. L.;Ma, E. C.;Ma, F. C.;Ma, J. M.;Ma, L. L.;Mao, Z. P.;Meng, X. C.;Mo, X. H.;Nie, J.;Nie, Z. D.;Olsen, S. L.;Peng, H. P.;Qi, N. D.;Qian, C. D.;Qiu, J. F.;Rong, G.;Shen, D. L.</t>
  </si>
  <si>
    <t>China;China;China;China;China;China;China;China;China;China;China;United States;China;China;China</t>
  </si>
  <si>
    <t>Changsha;Jinan;Xinxiang;Wuhan;Beijing;Beijing;Shanghai;Shenyang;Hefei;Tianjin;Beijing;Honolulu;Wuhan;Beijing;Hangzhou</t>
  </si>
  <si>
    <t>Hunan University;Shandong University;Henan Normal University;Wuhan University;Institute of High Energy Physics Chinese Academy of Science;Tsinghua University;Shanghai Jiao Tong University;Liaoning University;University of Science and Technology of China;Nankai University;Peking University;University of Hawai ªi at MƒÅnoa;Huazhong Normal University;China Center of Advanced Science and Technology World Laboratory;Zhejiang University</t>
  </si>
  <si>
    <t>60032356;60031031;60029943;60029306;60027631;60025278;60025084;60022345;60019118;60018038;60014966;60013791;60010591;60008745;60003970</t>
  </si>
  <si>
    <t>Bai J.Z.</t>
  </si>
  <si>
    <t>Evidence of œà(3770) non-DDÃÑ decay to J/œàœÄ &lt;sup&gt;+&lt;/sup&gt;œÄ &lt;sup&gt;-&lt;/sup&gt;</t>
  </si>
  <si>
    <t>S0370269304015989</t>
  </si>
  <si>
    <t>10.1016/j.physletb.2004.11.029</t>
  </si>
  <si>
    <t>2-s2.0-19944418239</t>
  </si>
  <si>
    <t>['rights reserved', 'processes e', '2 detector', '1380 mev']</t>
  </si>
  <si>
    <t>The processes e+e-‚ÜíŒ∑Œ≥, œÄ0Œ≥‚Üí3Œ≥ have been studied in the c.m. energy range 600-1380 MeV with the CMD-2 detector. The following branching ratios have been determined: B(œÅ0‚ÜíŒ∑Œ≥)=(3. 21¬±1.39¬±0.20)√ó10-4,B(œâ‚ÜíŒ∑Œ≥)=(4.44-1. 83+2.59¬±0.28)√ó10-4,B(œÜ‚ÜíŒ∑Œ≥)=(1.373¬±0. 014¬±0.085)√ó10-2,B(œÅ0‚ÜíœÄ0Œ≥)=(6.21-1.18+1. 28¬±0.39)√ó10-4,B(œâ‚ÜíœÄ0Œ≥)=(9.06¬±0. 20¬±0.57)√ó10-2,B(œÜ‚ÜíœÄ0Œ≥)=(1.258¬±0. 037¬±0.077)√ó10-3. ¬© 2004 Elsevier B.V. All rights reserved.</t>
  </si>
  <si>
    <t>26-36</t>
  </si>
  <si>
    <t>60023579;60023579-60002049;60023579;60015543;60023579-60002049;60023579;60023579-60002049;60023579;60023579;60023579-60002049;60023579;60023579-60002049;60023579;60023579;60023579;60023579;60023579;60023579;60023579-60002049;60023579-60002049;60023579-60002049;60023579-60002049;60023579-60002049;60023579;60023579;60023579;60023579;60023579-60002049;60023579-60002049;60023579;60023579-60002049;60023579;60023579;60019674;60023579;60023579;60023579;60023579;60023579;60023579-60002049;60023579-60002049;60023579;60023579;60023579;60023579-60002049;60015543;60023579;60023579;60023579-60002049;60023579</t>
  </si>
  <si>
    <t>7003537435;7004342220;6602464299;56343186100;7005659397;6601967755;34970679100;56371198100;7006145523;34970948300;35227130100;6603327848;35227272700;6603567197;6701755474;35858248900;6603266980;57211071658;57202556831;7003760902;7006754481;57208069443;56443550100;8055463300;35370674500;7003794975;7003573999;7005598769;7005095199;6701695007;6602982181;56443282200;6701865151;7402979478;57205396877;7102944623;6701333498;7003767160;7006690057;7004048116;6701391049;7201652201;56216533400;6701872653;34573322700;55677088314;6701426307;7007104295;8055532600;7004213783</t>
  </si>
  <si>
    <t>Akhmetshin, R. R.;Aulchenko, V. M.;Banzarov, V. Sh;Baratt, A.;Barkov, L. M.;Bashtovoy, N. S.;Bondar, A. E.;Bondarev, D. V.;Bragin, A. V.;Eidelman, S. I.;Epifanov, D. A.;Fedotovitch, G. V.;Gabyshev, N. I.;Gorbachev, D. A.;Grebeniuk, A. A.;Grigoriev, D. N.;Ignatov, F. V.;Karpov, S. V.;Kazanin, V. F.;Khazin, B. I.;Koop, I. A.;Krokovny, P. P.;Kuzmin, A. S.;Lischenko, Yu E.;Logashenko, I. B.;Lukin, P. A.;Mikhailov, K. Yu;Milstein, A. I.;Nesterenko, I. N.;Okhapkin, V. S.;Otboev, A. V.;Popov, A. S.;Redin, S. I.;Roberts, B. L.;Root, N. I.;Ruban, A. A.;Ryskulov, N. M.;Shamov, A. G.;Shatunov, Yu M.;Shwartz, B. A.;Sibidanov, A. L.;Sidorov, V. A.;Skrinsky, A. N.;Snopkov, I. G.;Solodov, E. P.;Thompson, J. A.;Valishev, A. A.;Yudin, Yu V.;Zaitsev, A. S.;Zverev, S. G.</t>
  </si>
  <si>
    <t>Russian Federation;United States;United States;Russian Federation</t>
  </si>
  <si>
    <t>Novosibirsk;Boston;Pittsburgh;Novosibirsk</t>
  </si>
  <si>
    <t>Budker Institute of Nuclear Physics of the Siberian Branch of the RAS;Boston University;University of Pittsburgh;Novosibirsk State University</t>
  </si>
  <si>
    <t>60023579;60019674;60015543;60002049</t>
  </si>
  <si>
    <t>Akhmetshin R.R.</t>
  </si>
  <si>
    <t>Study of the processes e &lt;sup&gt;+&lt;/sup&gt;e &lt;sup&gt;-&lt;/sup&gt;‚Üí Œ∑Œ≥, œÄ &lt;sup&gt;0&lt;/sup&gt;Œ≥ ‚Üí 3Œ≥ in the c.m. energy range 600-1380 MeV at CMD-2</t>
  </si>
  <si>
    <t>S037026930401576X</t>
  </si>
  <si>
    <t>10.1016/j.physletb.2004.11.020</t>
  </si>
  <si>
    <t>2-s2.0-19944421385</t>
  </si>
  <si>
    <t>02-04-48348a</t>
  </si>
  <si>
    <t>['wavelength antenna', 'virtually parallel', 'variable fluorescence', 'trimers frozen', 'titration curves', 'temperature within', 'strongly quenched', 'states absorbing', 'spirulina platensis', 'spectral properties', 'similar kinetics', 'sample solution', 'rt ).', 'room temperature', 'rights reserved', 'reversible accumulation', 'result indicates', 'reduced p700', 'redox state', 'quenching efficiency', 'peak position', 'p700 +.', 'old name', 'nonlinear relationship', 'membrane plane', 'measurements indicate', 'low temperature', 'linear electron', 'linear dichroism', 'line width', 'irreversible formation', 'identical conditions', 'fluorescence yield', 'exhibits long', 'energy exchange', 'called c707', 'arthrospira platensis', 'affect f760', 'acceptors beyond', 'absorbance change', '826 nm', '77 k', '760 nm', '740 nm', '707 nm', '5 due']</t>
  </si>
  <si>
    <t>Arthrospira platensis | Energy transfer | Fluorescence quenching | Long-wavelength antenna chlorophyll | P700 | Photosystem I | Transient absorbance spectroscopy</t>
  </si>
  <si>
    <t>The 5 K absorption spectrum of Photosystem I (PS I) trimers from Arthrospira platensis (old name: Spirulina platensis) exhibits long-wavelength antenna (exciton) states absorbing at 707 nm (called C707) and at 740 nm (called C740). The lowest energy state (C740) fluoresces around 760 nm (F760) at low temperature. The analysis of the spectral properties (peak position and line width) of the lowest energy transition (C740) as a function of temperature within the linear electron-phonon approximation indicates a large optical reorganization energy of ‚àº110 cm -1 and a broad inhomogeneous site distribution characterized by a line width of ‚àº115 cm -1. Linear dichroism (LD) measurements indicate that the transition dipole moment of the red-most state is virtually parallel to the membrane plane. The relative fluorescence yield at 760 nm of PS I with P700 oxidized increases only slightly when the temperature is lowered to 77 K, whereas in the presence of reduced P700 the fluorescence yield increases nearly 40-fold at 77 K as compared to that at room temperature (RT). A fluorescence induction effect could not be resolved at RT. At 77 K the fluorescence yield of PS I trimers frozen in the dark in the presence of sodium ascorbate decreases during illumination by about a factor of 5 due to the irreversible formation of P700 +F A/B- in about 60% of the centers and the reversible accumulation of the longer-lived state P700 +F X-. The quenching efficiency of different functionally relevant intermediate states of the photochemistry in PS I has been studied. The redox state of the acceptors beyond A 0 does not affect F760. Direct kinetic evidence is presented that the fluorescence at 760 nm is strongly quenched not only by P700 + but also by 3P700. Similar kinetics were observed for flash-induced absorbance changes attributed to the decay of 3P700 or P700 +, respectively, and flash-induced fluorescence changes at 760 nm measured under identical conditions. A nonlinear relationship between the variable fluorescence around 760 nm and the [P700 red]/[P700 total] ratio was derived from titration curves of the absorbance change at 826 nm and the variable fluorescence at 760 nm as a function of the redox potential imposed on the sample solution at room temperature before freezing. The result indicates that the energy exchange between the antennae of different monomers within a PS I trimer stimulates quenching of F760 by P700 +. ¬© 2004 Elsevier B.V. All rights reserved.</t>
  </si>
  <si>
    <t>53-67</t>
  </si>
  <si>
    <t>Biochimica et Biophysica Acta - Bioenergetics</t>
  </si>
  <si>
    <t>60011604;60011604;60011604-60019615;60096201;60096201</t>
  </si>
  <si>
    <t>57207893208;8272708200;6507704423;7004238758;7004405778</t>
  </si>
  <si>
    <t>Schlodder, Eberhard;√áetin, Marianne;Byrdin, Martin;Terekhova, Irina V.;Karapetyan, Navassard V.</t>
  </si>
  <si>
    <t>Russian Federation;France;Germany</t>
  </si>
  <si>
    <t>Moscow;Gif-sur-Yvette;Berlin</t>
  </si>
  <si>
    <t>Bach Institute of Biochemistry;CEA Saclay;Technical University of Berlin</t>
  </si>
  <si>
    <t>60096201;60019615;60011604</t>
  </si>
  <si>
    <t>Schlodder E.</t>
  </si>
  <si>
    <t>P700 &lt;sup&gt;+&lt;/sup&gt;- and &lt;sup&gt;3&lt;/sup&gt;P700-induced quenching of the fluorescence at 760 nm in trimeric Photosystem I complexes from the cyanobacterium Arthrospira platensis</t>
  </si>
  <si>
    <t>S0005272804002476</t>
  </si>
  <si>
    <t>10.1016/j.bbabio.2004.08.009</t>
  </si>
  <si>
    <t>2-s2.0-11144262771</t>
  </si>
  <si>
    <t>['¬© 2005', 'wjg press', 'ugt1a3 gene', 'several colonies', 'selection pressure', 'rights reserved', 'reverse transcription', 'reverse phase', 'recombinant vector', 'reaction mixture', 'quercetin glucuronide', 'mrna level', 'human liver', 'gulcuronides corresponding', 'glucuronidation assay', 'glucuronidation activity', 'g418 ).', 'elsevier inc', 'dna sequencing', 'dad ).', 'correct sequence', 'control experiments', 'chl cells', 'also determined', 'also detected', 'active form', '1 (+),']</t>
  </si>
  <si>
    <t>Lung | Uridine diphosphate glucuronosyltransferase 1A3</t>
  </si>
  <si>
    <t>Aim: To obtain the active human recombinant uridine diphosphate glucuronosyltransferase 1A3 (UGT1A3) enzyme from Chinese hamster lung (CHL) cells. Methods: The full-length UGT1A3 gene was amplified by reverse transcription-polymerase chain reaction (RT-PCR) using total RNA from human liver as template. The correct fragment confirmed by sequencing was subcloned into the mammalian expression vector pcDNA3.1 (+), and the recombinant vector was transfected into CHL cells using a calcium phosphate method. Expressed UGT1A3 protein was prepared from CHL cells resistant to neomycin (G418). Then the protein was added into a reaction mixture for glucuronidation of quercetin. The glucuronidation activity of UGT1A3 was determined by reverse phase-high performance liquid chromatography (RP-HPLC) coupled with a diode array detector (DAD). The quercetin glucuronide was confirmed by hydrolysis with Œ≤-glucuronidase. Control experiments were performed in parallel. The transcriptions of recombinants were also determined by RT-PCR. Results: The gene was confirmed to be an allele (UGT1A3-3) of UGT1A3 by DNA sequencing. The fragment was introduced into pcDNA3.1 (+) successfully. Several colonies were obtained under the selection pressure of G418. The result of RT-PCR showed transcription of recombinants in mRNA level. Glucuronidation assay and HPLC analysis indicated UGT1A3 expressed heterologously in CHL cells was in an active form, and one of the gulcuronides corresponding to quercetin was also detected. Conclusion: Correct sequence of UGT1A3 gene can be obtained, and active UGT1A3 enzyme 4 expressed heterologously in CHL cells. ¬© 2005 The WJG Press and Elsevier Inc. All rights reserved.</t>
  </si>
  <si>
    <t>118-121</t>
  </si>
  <si>
    <t>World Journal of Gastroenterology</t>
  </si>
  <si>
    <t>60003970;60003970;60003970;60003970</t>
  </si>
  <si>
    <t>14218849900;57206741943;7410258936;7202412537</t>
  </si>
  <si>
    <t>Chen, Ya Kun;Li, Xin;Chen, Shu Qing;Zeng, Su</t>
  </si>
  <si>
    <t>Hangzhou</t>
  </si>
  <si>
    <t>Zhejiang University</t>
  </si>
  <si>
    <t>Chen Y.K.</t>
  </si>
  <si>
    <t>Heterologous expression of active human uridine diphosphate glucuronosyltransferase 1A3 in Chinese hamster lung cells</t>
  </si>
  <si>
    <t>10.3748/wjg.v11.i1.118</t>
  </si>
  <si>
    <t>2-s2.0-11844298342</t>
  </si>
  <si>
    <t>['tris tert', 'lanthanide complexes', 'lanthanide centre', 'exhibit sensitisation', 'er );', 'do3a yields', 'butyl ester']</t>
  </si>
  <si>
    <t>Reaction of 1-hydrazinophthalazine with chloroacetyl chloride yields 3-chloromethyl-1,2,4-triazolo-phthalazine. Reaction of this product with the tris tert-butyl ester of DO3A yields a triazolophthalazine appended macrocycle. Hydrolysis and complexation with lanthanide ions gives access to a series of lanthanide complexes (Ln = Nd, Eu, Yb, Er); these are all luminescent and exhibit sensitisation of the lanthanide centre by the chromophore.</t>
  </si>
  <si>
    <t>146-149</t>
  </si>
  <si>
    <t>Dalton Transactions</t>
  </si>
  <si>
    <t>60003771;60003771;60003771</t>
  </si>
  <si>
    <t>6506942504;7102510118;7006564794</t>
  </si>
  <si>
    <t>Burton-Pye, Benjamin P.;Heath, Sarah L.;Faulkner, Stephen</t>
  </si>
  <si>
    <t>Manchester</t>
  </si>
  <si>
    <t>The University of Manchester</t>
  </si>
  <si>
    <t>Burton-Pye B.P.</t>
  </si>
  <si>
    <t>Synthesis and luminescence properties of lanthanide complexes incorporating a hydralazine-derived chromophore</t>
  </si>
  <si>
    <t>10.1039/b413005g</t>
  </si>
  <si>
    <t>2-s2.0-12344301395</t>
  </si>
  <si>
    <t>['‚ âà6', 'two sets', 'structurally characterized', 'solution uv', 'solid state', 'short metal', 'prepare heterodinuclear', 'partial dissociation', 'nir luminescence', 'mononuclear complexes', 'lying f', 'luminescence titrations', 'ligand charge', 'lanthanide tris', 'indicating efficient', 'h 2o', 'gd ).', 'f complexes', 'equilibrium mixture', 'energy transfer', 'dinuclear complexes', 'complex ligands', 'ch2cl2 solution', 'c6h4cf 3', 'c 6h4cf3', 'block unit', 'block chromophores', 'block chromophore', 'bipyrimidine sites', 'bipyrimidine bridge', 'association constant', 'adjacent lanthanide', '[( f3c', '3mlct luminescence']</t>
  </si>
  <si>
    <t>Mononuclear complexes [Re(bpym)(CO)3Cl] and [Pt(bpym)(CC-C 6H4CF3)2] (bpym = 2,2‚Ä≤-bipyrimidine), in which one of the bipyrimidine sites is vacant, have been used as "complex ligands" to prepare heterodinuclear d-f complexes in which a lanthanide tris(1,3-diketonate) unit is attached to the secondary bipyrimidine site to evaluate the ability of d-block chromophores to act as antennae for causing sensitized near-infrared (NIR) luminescence from adjacent lanthanide(III) centers. The two sets of complexes so prepared are [Re(CO)3Cl(Œº-bpym)Ln(fod)3] (abbreviated as Re-Ln; where Ln = Yb, Nd, Er) and [(F3C-C6H4-CC) 2Pt(Œº-bpym)Ln(hfac)3] (abbreviated as Pt-Ln; where Ln = Nd, Gd). Members of both series have been structurally characterized; the metal-metal separation across the bipyrimidine bridge is ‚âà6.3 √Ö in each case. In these complexes, the 3MLCT (MLCT = metal to ligand charge-transfer) luminescences of the mononuclear [Re(bpym)(CO)3Cl] and [Pt(bpym)(CC-C6H4CF3)2] complexes are quenched by energy transfer to those lanthanides (Ln = Yb, Nd, Er) that have low-lying f-f states capable of NIR luminescence; as a result, sensitized NIR luminescence is seen from the lanthanide center following excitation of the d-block unit. In the solid state, quenching of the luminescence from the d-block chromophore is complete, indicating efficient d ‚Üí f energy transfer, as a result of the short metal-metal separation across the bipyrimidine bridge. In a CH2Cl2 solution, partial dissociation of the dinuclear complexes into the mononuclear units occurs, with the result that some 3MLCT luminescence is observed from mononuclear [Re(bpym)(CO)3Cl] or [Pt(bpym)(CC-C6H4CF 3)2] present in the equilibrium mixture. Solution UV-vis and luminescence titrations, carried out by the addition of portions of Ln(fod)3(H2O)2 or Ln(hfac)3(H 2O)2 to the d-block complex ligands, indicate that binding of the lanthanide tris(1,3-diketonate) unit at the secondary bipyrimidine site to give the d-f dinuclear complexes occurs with an association constant of ca. 105 M-1.</t>
  </si>
  <si>
    <t>61-72</t>
  </si>
  <si>
    <t>Inorganic Chemistry</t>
  </si>
  <si>
    <t>60020650;60021199;60021199;60020650;60001881;60021199;60021199;60020650-60001881</t>
  </si>
  <si>
    <t>6602920587;6601971444;8116143400;7004269072;8263232600;6701502239;7003513638;57202976640</t>
  </si>
  <si>
    <t>Shavaleev, Nail M.;Accorsi, Gianluca;Virgili, Dalia;Bell, Z√∂e R.;Lazarides, Theodore;Calogero, Giuseppe;Armaroli, Nicola;Ward, Michael D.</t>
  </si>
  <si>
    <t>Italy;United Kingdom;United Kingdom</t>
  </si>
  <si>
    <t>Rome;Bristol;Sheffield</t>
  </si>
  <si>
    <t>Consiglio Nazionale delle Ricerche;University of Bristol;The University of Sheffield</t>
  </si>
  <si>
    <t>60021199;60020650;60001881</t>
  </si>
  <si>
    <t>Shavaleev N.</t>
  </si>
  <si>
    <t>Syntheses and crystal structures of dinuclear complexes containing d-block and f-block luminophores. Sensitization of NIR luminescence from Yb(III), Nd(III), and Er(III) centers by energy transfer from Re(I)- and Pt(II)-bipyrimidine metal centers</t>
  </si>
  <si>
    <t>10.1021/ic048875s</t>
  </si>
  <si>
    <t>2-s2.0-11244313829</t>
  </si>
  <si>
    <t>['several orders', 'rough estimate', 'proposed previously', 'method proposed', 'method described', 'magnitude stronger', 'gravitational waves', 'gravitational wave', 'electromagnetic signals']</t>
  </si>
  <si>
    <t>Gravitation | Gravitational waves | Relativity</t>
  </si>
  <si>
    <t>We describe a method by which gravitational wave observations of eccentric binary systems could be used to test general relativity's prediction that gravitational waves are dispersionless. We present our results in terms of the graviton having a nonzero rest mass, or equivalently a noninfinite Compton wavelength. We make a rough estimate of the bounds that might be obtained following gravitational wave detections by the Laser Interferometer Space Antenna. The bounds we find are comparable to those obtainable from a method proposed by C. M. Will and several orders of magnitude stronger than other dynamic (i.e., gravitational wave-based) tests that have been proposed. The method described here has the advantage over those proposed previously of being simple to apply, as it does not require the in-spiral to be in the strong field regime nor correlation with electromagnetic signals. We compare our results with those obtained from static (i.e., non-gravitational wave-based) tests.</t>
  </si>
  <si>
    <t>2 II</t>
  </si>
  <si>
    <t>60001439-60025225</t>
  </si>
  <si>
    <t>Jones, D. I.</t>
  </si>
  <si>
    <t>United Kingdom;United States</t>
  </si>
  <si>
    <t>Southampton;University Park</t>
  </si>
  <si>
    <t>University of Southampton;Pennsylvania State University</t>
  </si>
  <si>
    <t>60025225;60001439</t>
  </si>
  <si>
    <t>Jones D.I.</t>
  </si>
  <si>
    <t>Bounding the mass of the graviton using eccentric binaries</t>
  </si>
  <si>
    <t>10.1086/427773</t>
  </si>
  <si>
    <t>2-s2.0-14544288554</t>
  </si>
  <si>
    <t>['well described', 'stepwise manner', 'state absorption', 'single set', 'power dependence', 'porphyrin rings', 'photophysical properties', 'neighboring porphyrins', 'level indicate', 'fluorescence lifetime', 'electronic coupling', 'eight porphyrins', 'directly related', 'directly meso', 'dihedral angle', 'diaryl zinc', 'defined wheel', 'absorption spectra']</t>
  </si>
  <si>
    <t>Directly meso-meso linked porphyrin rings CZ4, CZ6, and CZ8 that respectively comprise four, six, and eight porphyrins have been synthesized in a stepwise manner from a 5, 10-diaryl zinc(II) porphyrin building block. Symmetric cyclic structures have been indicated by their very simple 1H NMR spectra that exhibit only a single set of porphyrin and their absorption spectra that display a characteristic broad nonsplit Soret band around 460 nm. Energy minimized structures calculated at the B3LYP/6-31G* level indicate that a dihedral angle between neighboring porphyrins decreases in order of CZ6 &gt; CZ8 &gt; CZ4, which is consistent with the 1H NMR data. Photophysical properties of these molecules have been examined by the steady-state absorption, fluorescence, fluorescence lifetime, fluorescence anisotropy decay, and transient absorption measurements. Both the pump-power dependence on the femtosecond transient absorption and the transient absorption anisotropy decay profiles are directly related with the excitation energy migration processes within the porphyrin rings, where the exciton-exciton annihilation time and the polarization anisotropy rise time are well described in terms of the F√∂rster-type incoherent energy hopping model. Consequently, the excitation energy hopping rates have been estimated for CZ4 (119 ¬± 2 fs)-1, CZ6 (342 ¬± 59 fs)-1, and CZ8 (236 ¬± 31 fs)-1, which reflect the magnitude of the electronic coupling between the neighboring porphyrins. Overall, these porphyrin rings serve as a well-defined wheel-shaped light harvesting antenna model in light of very efficient excitation energy hopping along the ring.</t>
  </si>
  <si>
    <t>236-246</t>
  </si>
  <si>
    <t>Journal of the American Chemical Society</t>
  </si>
  <si>
    <t>60011001;60016912;60011001;60016912;60016912;60024322;60024322;60024322;60016912;60011001</t>
  </si>
  <si>
    <t>7406390418;7201615235;6701768014;8618876900;8629573500;7202524586;35420830300;7407959948;55512558700;7006373075</t>
  </si>
  <si>
    <t>Nakamura, Yasuyuki;Hwang, In Wook;Aratani, Naoki;Ahn, Tae Kyu;Ko, Dah Mee;Takagi, Akihiko;Kawai, Tomoji;Matsumoto, Takuya;Kim, Dongho;Osuka, Atsuhiro</t>
  </si>
  <si>
    <t>Japan;South Korea;Japan</t>
  </si>
  <si>
    <t>Suita;Seoul;Kyoto</t>
  </si>
  <si>
    <t>Osaka University;Yonsei University;Kyoto University</t>
  </si>
  <si>
    <t>60024322;60016912;60011001</t>
  </si>
  <si>
    <t>Nakamura Y.</t>
  </si>
  <si>
    <t>Directly meso-meso linked porphyrin rings: Synthesis, characterization, and efficient excitation energy hopping</t>
  </si>
  <si>
    <t>10.1021/ja045254p</t>
  </si>
  <si>
    <t>2-s2.0-19944429345</t>
  </si>
  <si>
    <t>['œ ±', 'two drawbacks', 'spheroidal shell', 'practical implementation', 'magnetic charges', 'finite thickness', 'electromagnetic media', 'current distribution', 'companion paper']</t>
  </si>
  <si>
    <t>In the companion paper, a charge-current distribution was obtained for radiating electromagnetic wavelets. However, it cannot be realized because of two drawbacks: (a) it requires the existence of magnetic charges, and (b) the charge-current distribution, which is concentrated on a spheroidal surface SŒ±, is too singular for practical implementation. Both of these difficulties are resolved here. The first is resolved by using Hertz vectors to generate a charge-current distribution on SŒ± due solely to bound electric charges. The second is resolved by replacing S Œ± with a spheroidal shell of finite thickness. This generalizes the usual boundary conditions on an interface between electromagnetic media by allowing the transition to be gradual.</t>
  </si>
  <si>
    <t>495-508</t>
  </si>
  <si>
    <t>Journal of Physics A: Mathematical and General</t>
  </si>
  <si>
    <t>Kaiser, Gerald</t>
  </si>
  <si>
    <t>Austin</t>
  </si>
  <si>
    <t>Center for Signals and Waves</t>
  </si>
  <si>
    <t>Kaiser G.</t>
  </si>
  <si>
    <t>Making electromagnetic wavelets: II. Spheroidal shell antennas</t>
  </si>
  <si>
    <t>10.1088/0305-4470/38/2/014</t>
  </si>
  <si>
    <t>2-s2.0-11944265385</t>
  </si>
  <si>
    <t>['¬© 2005', 'using two', 'theoretical simulations', 'optical wavelengths', 'nanoscale objects', 'limited beam', 'incident diffraction', 'good agreement', 'first time', 'experimentally determined', 'excited photoluminescence', 'diffraction limit']</t>
  </si>
  <si>
    <t>Metallic bowtie nanoantennas should provide optical fields that are confined to spatial scales far below the diffraction limit. To improve the mismatch between optical wavelengths and nanoscale objects, we have lithographically fabricated Au bowties with lengths ‚àº75 nm and gaps of tens of nm. Using two-photon-excited photoluminescence of Au, the local intensity enhancement factor relative to that for the incident diffraction-limited beam has been experimentally determined for the first time. Enhancements &gt;10 3 occur for 20 nm gap bowties, in good agreement with theoretical simulations. ¬© 2005 The American Physical Society.</t>
  </si>
  <si>
    <t>Physical Review Letters</t>
  </si>
  <si>
    <t>60012708;60012708;60012708;60012708;60012708</t>
  </si>
  <si>
    <t>9245307300;7005305254;6507628215;7007013948;7005517781</t>
  </si>
  <si>
    <t>Schuck, P. J.;Fromm, D. P.;Sundaramurthy, A.;Kino, G. S.;Moerner, W. E.</t>
  </si>
  <si>
    <t>Schuck P.</t>
  </si>
  <si>
    <t>Improving the mismatch between light and nanoscale objects with gold bowtie nanoantennas</t>
  </si>
  <si>
    <t>10.1103/PhysRevLett.94.017402</t>
  </si>
  <si>
    <t>2-s2.0-18144427545</t>
  </si>
  <si>
    <t>National Institutes of Health</t>
  </si>
  <si>
    <t>HL 19242-27</t>
  </si>
  <si>
    <t>NIH</t>
  </si>
  <si>
    <t>['tbdms ether', 'sensitised analogues', 'sensitised 1', 'rights reserved', 'previously described', 'photochemical cleavage', 'nitroindolines show', 'mediated nitration', 'incidental finding', 'graphical abstract', 'effective conjugate', 'concurrently establishes', 'carboxylate derived', 'benzophenone sensitiser', 'benzophenone antenna', 'aqueous solution', 'acyl group']</t>
  </si>
  <si>
    <t>Benzophenones | Nitration | Nitroindolines | Photolysis | Triplet sensitisation</t>
  </si>
  <si>
    <t>Benzophenone antenna-sensitised 1-acyl-7-nitroindolines show a significantly enhanced extent of photochemical cleavage in aqueous solution over their non-sensitised analogues and release the carboxylate derived from their 1-acyl group. The present work investigates length and functional group effects in the linker between the benzophenone sensitiser and the nitroindoline and concurrently establishes a more efficient synthetic route to an effective conjugate than previously described. An incidental finding is that a TBDMS ether is stable during claycop-mediated nitration. Graphical Abstract. ¬© 2004 Elsevier Ltd. All rights reserved.</t>
  </si>
  <si>
    <t>Tetrahedron</t>
  </si>
  <si>
    <t>60023477;60023477</t>
  </si>
  <si>
    <t>56326553400;57195131477</t>
  </si>
  <si>
    <t>Papageorgiou, George;Corrie, John E.T.</t>
  </si>
  <si>
    <t>MRC National Institute for Medical Research</t>
  </si>
  <si>
    <t>Papageorgiou G.</t>
  </si>
  <si>
    <t>Optimised synthesis and photochemistry of antenna-sensitised 1-acyl-7-nitroindolines</t>
  </si>
  <si>
    <t>S0040402004018319</t>
  </si>
  <si>
    <t>10.1016/j.tet.2004.10.094</t>
  </si>
  <si>
    <t>2-s2.0-10044274255</t>
  </si>
  <si>
    <t>DE-AC04-94AL85000</t>
  </si>
  <si>
    <t>['well field', 'near pinch', 'intermediate frequency', 'effect transistor', 'dqw fet', 'device behaves', '620 mhz', '2 ghz', '145 ghz']</t>
  </si>
  <si>
    <t>Heterodyne mixing characteristics of a double-quantum-well field-effect transistor (DQW FET) from 94 to 145 GHz are reported. The DQW FET exhibits two physically distinct mixing responses. Near pinch-off, the device behaves as a broadband bolometric mixer with intermediate frequency (IF) bandwidth of 620 MHz. Away from pinch-off it shows an electrically tunable resonant plasmon response. Mixing on a plasmon resonance yields an IF with significant harmonic distortion, signaling a complicated nonlinear mechanism, and shows a wide IF bandwidth &gt;2 GHz. ¬© 2005 American Institute of Physics.</t>
  </si>
  <si>
    <t>Applied Physics Letters</t>
  </si>
  <si>
    <t>60007843;60007843;60007843</t>
  </si>
  <si>
    <t>56122517900;7004972007;7005206923</t>
  </si>
  <si>
    <t>Lee, Mark;Wanke, M. C.;Reno, J. L.</t>
  </si>
  <si>
    <t>Albuquerque</t>
  </si>
  <si>
    <t>Sandia National Laboratories, New Mexico</t>
  </si>
  <si>
    <t>Lee M.</t>
  </si>
  <si>
    <t>Millimeter wave mixing using plasmon and bolometric response in a double-quantum-well field-effect transistor</t>
  </si>
  <si>
    <t>10.1063/1.1851606</t>
  </si>
  <si>
    <t>2-s2.0-17044375434</t>
  </si>
  <si>
    <t>['wavelength tuning', 'time delays', 'photonics true', 'novel multi', 'mounted onto', 'modulated lightwaves', 'microwave frequencies', 'lasing wavelengths', 'laser cavity', 'equal increasing', 'discrete gratings', 'different locations', 'delay unit', 'delay network', 'chirped grating', 'channel chirped', 'based time', 'adjacent gratings', '10 ghz']</t>
  </si>
  <si>
    <t>Fiber gratings | Fiber lasers | True-time-delay</t>
  </si>
  <si>
    <t>A photonics true-time-delay unit for wideband continuous phased array beamforming using a chirped grating-based time-delay network and a novel multi-wavelength tunable combined linear-cavity fiber laser with equal increasing or decreasing wavelength steps is presented. The lasing wavelengths are determined by discrete fiber Bragg gratings in the laser cavity and can be tuned by compressing or extending the gratings. To ensure that the wavelength tuning with equal wavelength spacing, the discrete gratings are mounted onto an organic plastic plate with angles between adjacent gratings such that the tuning forces applied to the gratings experience equal increments in force. Time delays, with equal increasing or decreasing time delay differences for equally spaced wavelengths are achieved if the modulated lightwaves are reflected at different locations of a linearly chirped grating in the time-delay network. A four-channel chirped-grating-based continuously tunable differential true-time-delay gradient system suitable for continuous beam steering at microwave frequencies up to 10 GHz has been constructed and will be demonstrated.</t>
  </si>
  <si>
    <t>107-118</t>
  </si>
  <si>
    <t>Lasers in Engineering</t>
  </si>
  <si>
    <t>60005510-60028739;60028739</t>
  </si>
  <si>
    <t>8115154200;56293008400</t>
  </si>
  <si>
    <t>Yang, Jianliang;Guo, Zhaohua</t>
  </si>
  <si>
    <t>Xiangtan;Singapore City</t>
  </si>
  <si>
    <t>Xiangtan University;Nanyang Technological University</t>
  </si>
  <si>
    <t>60028739;60005510</t>
  </si>
  <si>
    <t>Tunable multi-wavelength combined linear-cavity fiber laser and its application in photonics true-time-delay beamforming</t>
  </si>
  <si>
    <t>2-s2.0-11344289500</t>
  </si>
  <si>
    <t>['remarkable improvements', 'nonfluorinated analogue', 'molecular complex', 'maximum 50', 'luminescent lifetime', 'luminescence efficiency', 'earth ion', 'dramatic increases', 'average lifetimes', 'analytical detection', '220 œºs']</t>
  </si>
  <si>
    <t>Dramatic increases in the luminescent lifetime of the Er3+ ion in a molecular complex have been observed by chelating the rare-earth ion with a perfluorinated imidodiphosphinate sensitizing ligand, F-tpip. For solution, powder, and evaporated thin films of Er(F-tpip)3, the average lifetimes of the 1530 nm emission band range between 150 and 220 Œºs, corresponding to a maximum 50-fold increase relative to the nonfluorinated analogue, Er(tpip)3. These are the longest reported lifetimes for the Er3+ ion in a simple organic chelate. These remarkable improvements in luminescence efficiency and excited-state lifetime represent a significant step forward in the design and fabrication of near-infrared (NIR)-emitting molecular devices for communications, sensing, and analytical detection. Copyright ¬© 2005 American Chemical Society.</t>
  </si>
  <si>
    <t>524-525</t>
  </si>
  <si>
    <t>60015150;60015150;60022175;60015150;60015150</t>
  </si>
  <si>
    <t>15755587000;57201126144;7005739626;7101727059;7404293608</t>
  </si>
  <si>
    <t>Mancino, Gaetano;Ferguson, Andrew J.;Beeby, Andrew;Long, Nicholas J.;Jones, Tim S.</t>
  </si>
  <si>
    <t>Durham;London</t>
  </si>
  <si>
    <t>Durham University;Imperial College London</t>
  </si>
  <si>
    <t>60022175;60015150</t>
  </si>
  <si>
    <t>Mancino G.</t>
  </si>
  <si>
    <t>Dramatic increases in the lifetime of the Er&lt;sup&gt;3+&lt;/sup&gt; ion in a molecular complex using a perfluorinated imidodiphosphinate sensitizing ligand</t>
  </si>
  <si>
    <t>10.1021/ja0441864</t>
  </si>
  <si>
    <t>2-s2.0-12944278750</t>
  </si>
  <si>
    <t>Ontario Ministry of Food and Agriculture</t>
  </si>
  <si>
    <t>OMAF</t>
  </si>
  <si>
    <t>['two methods', 'sharp boundary', 'sampling depth', 'rights reserved', 'infiltration phase', 'fo method', 'field study', 'dry sand', 'drainage measured', 'drainage conditions', 'drainage calculated', 'cumulative irrigation', 'closely related']</t>
  </si>
  <si>
    <t>Direct ground wave | Fixed offset | Ground penetrating radar | Time domain reflectometry | Wide-angle reflection and refraction</t>
  </si>
  <si>
    <t>Knowledge of ground wave penetration depth and methods for facilitating ground wave velocity analysis are important practical aspects to consider when measuring soil water content with surface ground penetrating radar. A field study was conducted to optimize the wide angle reflection and refraction and fixed offset methods of measuring the ground wave velocity and to find the effective ground wave sampling depth under irrigation and drainage conditions. In this study, a PulseEkko 1000 GPR system with 450 MHz antennas was used at a sandy loam soil site. Water contents measured with time domain reflectometry (TDR) were used to determine the sampling depth of GPR based water content estimates. Cumulative irrigation and drainage calculated with GPR were found to be more closely related with cumulative irrigation and drainage measured with shorter TDR probes, suggesting that the ground wave sampling depth was in the 0.2-0.5 m range. During the infiltration phase the depth of the ground wave penetration was found to be in the 0-0.56 m range, assuming a sharp boundary between wet and dry sand. Comparison of water contents measured with the WARR and FO methods revealed that an antenna separation distance of 1.5-2.0 m for the FO method was required to obtain similar results between the two methods. ¬© 2004 Elsevier B.V. All rights reserved.</t>
  </si>
  <si>
    <t>182-197</t>
  </si>
  <si>
    <t>Journal of Hydrology</t>
  </si>
  <si>
    <t>60071082;60015881;109625695;60015881;60014171</t>
  </si>
  <si>
    <t>56458695400;7102307311;7102621680;6506791239;7006808449</t>
  </si>
  <si>
    <t>Galagedara, L. W.;Parkin, G. W.;Redman, J. D.;Von Bertoldi, P.;Endres, A. L.</t>
  </si>
  <si>
    <t>Sri Lanka;Canada;Canada;Canada</t>
  </si>
  <si>
    <t>Peradeniya;Guelph;Waterloo;Mississauga</t>
  </si>
  <si>
    <t>University of Peradeniya;University of Guelph;University of Waterloo;Sensors and Software Inc.</t>
  </si>
  <si>
    <t>60071082;60015881;60014171;109625695</t>
  </si>
  <si>
    <t>Galagedara L.W.</t>
  </si>
  <si>
    <t>Field studies of the GPR ground wave method for estimating soil water content during irrigation and drainage</t>
  </si>
  <si>
    <t>S0022169404003221</t>
  </si>
  <si>
    <t>10.1016/j.jhydrol.2004.06.031</t>
  </si>
  <si>
    <t>2-s2.0-10644270085</t>
  </si>
  <si>
    <t>['without degrading', 'verified using', 'resonant frequency', 'radiation pattern', 'impedance bandwidth', 'fdtd results', 'experimental results', 'bandwidth enhancement', 'antenna offers']</t>
  </si>
  <si>
    <t>Electromagnetic coupling | FDTD | Hook-shaped feed | Impedance bandwidth | Rectangular-microstrip antenna</t>
  </si>
  <si>
    <t>In this paper, we introduce a novel feeding technique for bandwidth enhancement of a rectangular microstrip antenna. This antenna offers an impedance bandwidth of 22% without degrading the efficiency. The effect of the feed parameters upon patch characteristics such as resonant frequency, impedance bandwidth, and radiation pattern are studied in detail. The experimental results are verified using the FDTD results. ¬© 2004 Wiley Periodicals, Inc.</t>
  </si>
  <si>
    <t>169-171</t>
  </si>
  <si>
    <t>60031544;60031544;60031544;60031544;60031544;60031544</t>
  </si>
  <si>
    <t>6603096440;57211466680;57213742603;7004362848;7006249330;57218539158</t>
  </si>
  <si>
    <t>Lethakumary, B.;Menon, Sreedevi K.;Francis, Priya;Aanandan, C. K.;Vasudevan, K.;Mohanan, P.</t>
  </si>
  <si>
    <t>Kochi</t>
  </si>
  <si>
    <t>Cochin University of Science and Technology</t>
  </si>
  <si>
    <t>Lethakumary B.</t>
  </si>
  <si>
    <t>Wideband microstrip antenna using hook-shaped feed</t>
  </si>
  <si>
    <t>10.1002/mop.20578</t>
  </si>
  <si>
    <t>2-s2.0-12344250473</t>
  </si>
  <si>
    <t>['using low', 'penetrating radar', 'new type', 'measurements show', 'effectively applicable', 'developed antenna', 'antenna easily', 'additional co']</t>
  </si>
  <si>
    <t>Additional co-planar parasitic patches | Cover dielectric substrate | E-shaped patch | Ground-penetrating radar (GPR) | Slotted ground plane</t>
  </si>
  <si>
    <t>A new type of microstrip patch antenna is designed and developed to be used in ground-penetrating radar (GPR) applications. The developed antenna is an E-shaped rectangular patch, with additional co-planar microstrip resonators and a slotted ground plane. The measurements show that this antenna provides impedance bandwidths greater than 15% using low-cost FR4 substrate. A dielectric cover makes this antenna easily and effectively applicable to difficult GPR applications. ¬© 2004 Wiley Periodicals, Inc.</t>
  </si>
  <si>
    <t>172-176</t>
  </si>
  <si>
    <t>60002947;60002947</t>
  </si>
  <si>
    <t>6507196766;7102355233</t>
  </si>
  <si>
    <t>Bimpas, Matthaios;Uzunoglu, Nikolaos</t>
  </si>
  <si>
    <t>Athens</t>
  </si>
  <si>
    <t>National Technical University of Athens</t>
  </si>
  <si>
    <t>Bimpas M.</t>
  </si>
  <si>
    <t>Development of a broadband E-shaped ground penetrating microstrip radiator combining microstrip resonators and a slotted ground plane</t>
  </si>
  <si>
    <t>10.1002/mop.20579</t>
  </si>
  <si>
    <t>2-s2.0-12344252604</t>
  </si>
  <si>
    <t>['wave contribution', 'spatial green', 'n patches', 'improved representation', 'azimuthal plane']</t>
  </si>
  <si>
    <t>Green's function | Leaky-wave contribution | Microstrip cylindrical phased-array antenna</t>
  </si>
  <si>
    <t>A problem of a microstrip cylindrical phased array antenna mounted on an electrically large cylinder is discussed. The array antenna consists of N patches, which are placed in the azimuthal plane. The solution is obtained by the method of moments (MoM) in the spatial domain using an improved representation of the spatial Green's function. In this representation, a leaky-wave contribution is extracted in addition to the previously extracted singularity at the origin and a surface-wave contribution. ¬© 2004 Wiley Periodicals, Inc.</t>
  </si>
  <si>
    <t>152-157</t>
  </si>
  <si>
    <t>Svezhentsev, Alexander Y.</t>
  </si>
  <si>
    <t>Ukraine</t>
  </si>
  <si>
    <t>Kiev</t>
  </si>
  <si>
    <t>National Academy of Sciences in Ukraine</t>
  </si>
  <si>
    <t>Svezhentsev A.</t>
  </si>
  <si>
    <t>Radiation characteristics of cylindrical microstrip phased array antenna mounted on electrically large cylinder</t>
  </si>
  <si>
    <t>10.1002/mop.20573</t>
  </si>
  <si>
    <t>2-s2.0-12344253662</t>
  </si>
  <si>
    <t>['uniform pbgss', 'return loss', 'proposed b', 'pbgss ).', 'patch antennas', 'packaging costs', 'negligible rl', 'harmonics suppression', 'gap structures', 'frequency response', '15 ghz']</t>
  </si>
  <si>
    <t>Binomial | BPF | Harmonic suppression | PBGs</t>
  </si>
  <si>
    <t>Binomially distributed photonic band-gap structures (B-PBGSs) are applied to a four-section asymmetric coupled-line bandpass filter (BPF) at 15 GHz. for harmonics suppression. The frequency response of the BPF on B-PBGSs is compared with that for the same BPF on uniform PBGSs (U-PBGSs). The proposed B-PBGSs structures provide complete harmonic suppression in both transmission and return loss (RL) responses. The BPF on B-PBGSs produces 18-dB more harmonics suppression with negligible RL at 15 GHz, compared to the same BPF on U-PBGSs. Promising applications include complete harmonics suppression in filters and patch antennas and savings of space and packaging costs in HMICs and MMICs. ¬© 2004 Wiley Periodicals, Inc.</t>
  </si>
  <si>
    <t>194-196</t>
  </si>
  <si>
    <t>60019578;60019578</t>
  </si>
  <si>
    <t>56279283000;7006035284</t>
  </si>
  <si>
    <t>Mollah, Md Nurunnabi;Karmakar, Nemai Chandra</t>
  </si>
  <si>
    <t>Melbourne</t>
  </si>
  <si>
    <t>Monash University</t>
  </si>
  <si>
    <t>Mollah M.</t>
  </si>
  <si>
    <t>Pure harmonic suppression of a bandpass filter using binomially distributed photonic bandgap structures</t>
  </si>
  <si>
    <t>10.1002/mop.20584</t>
  </si>
  <si>
    <t>2-s2.0-12344260384</t>
  </si>
  <si>
    <t>['zoned structure', 'wave phase', 'simulation result', 'required performance', 'phase error', 'paper illustrates', 'multidielectric lens', 'lens design', 'gas may', 'gas ).', 'effective method', 'designed using', '150 ¬∞']</t>
  </si>
  <si>
    <t>Fresnel lens | Genetic algorithms | HFSS</t>
  </si>
  <si>
    <t>This paper illustrates a microwave dielectric lens design using genetic algorithms (GAs). A quarter-wave phase-compensating multidielectric lens, using four types of materials and a zoned structure, is designed using GAs. The dielectric lens shape was designed using a GA with a random initial shape in order to compensate for the phase error of the multidielectric lens and achieve the required performance. The simulation result, which is performed using high-frequency simulation software (HFSS) from Ansoft, shows that the gain of the side lobes decreases 21-dB more when using our GAs designed multidielectric lens, as compared with the simulation result of the conical-horn antenna without multidielectric lens. The performance from -150¬∞ to 150¬∞ angles achieved improvement, which proves that GAs may be an effective method for lens design. Further work will be done in this area. ¬© 2004 Wiley Periodicals, Inc.</t>
  </si>
  <si>
    <t>165-169</t>
  </si>
  <si>
    <t>60022020;60022020;60022020;60022020;60022020</t>
  </si>
  <si>
    <t>57212624517;55685887300;6701643527;55876690000;6602865995</t>
  </si>
  <si>
    <t>Sun, Lel;Hines, Evor L.;Mias, Christos;Green, Roger;Udrea, Daclana</t>
  </si>
  <si>
    <t>Sun L.</t>
  </si>
  <si>
    <t>Quarter-wave phase-compensating multidielectric lens design using genetic algorithms</t>
  </si>
  <si>
    <t>10.1002/mop.20577</t>
  </si>
  <si>
    <t>2-s2.0-12344261438</t>
  </si>
  <si>
    <t>['widespread application', 'novel technique', 'multilayer feed', 'many cases', 'many applications', 'good agreement', 'genetic algorithms', 'genetic algorithm', 'fitting method', 'fitness function', 'experimental values', 'experimental value', 'experimental findings', 'design parameters']</t>
  </si>
  <si>
    <t>Artificial neural networks | Genetic algorithm | Microstrip antenna | Resonant frequency</t>
  </si>
  <si>
    <t>Over the years, genetic algorithms (GAs) have been applied in many applications. But the lack of a proper fitness function has been a hindrance to its widespread application in many cases. In this paper, a novel technique of using artificial neural networks (ANNs) as the fitness function of a genetic algorithm in order to calculate the design parameters of a thick substrate rectangular microstrip antenna is presented. A multilayer feed-forward neural network is used as the fitness function in a binary-coded genetic algorithm. The results obtained using this method are found to be closer to the experimental value, as compared to previous results obtained using the curve-fitting method. To validate this, the results are compared with the experimental values for five fabricated antennas. The results are in very good agreement with the experimental findings. ¬© 2004 Wiley Periodicals, Inc.</t>
  </si>
  <si>
    <t>144-146</t>
  </si>
  <si>
    <t>6506137411;7006422314;7102938189;6507861242;7102042985;55395360200</t>
  </si>
  <si>
    <t>Khuntia, Bonomali;Pattnaik, Shyam S.;Panda, Dhruba C.;Neog, Dipak K.;Devi, S.;Dutta, Malay</t>
  </si>
  <si>
    <t>Khuntia B.</t>
  </si>
  <si>
    <t>Genetic algorithm with artificial neural networks as its fitness function to design rectangular microstrip antenna on thick substrate</t>
  </si>
  <si>
    <t>10.1002/mop.20570</t>
  </si>
  <si>
    <t>2-s2.0-12344268595</t>
  </si>
  <si>
    <t>['wide bandwidth', 'shaped microstripline', 'return loss', 'radiation pattern', 'proposed antenna', 'optimized offset', 'good agreement', 'fdtd results', 'experimental data', 'experimental bandwidth', 'difference time', 'design parameters', 'depend highly', 'calculated bandwidth', 'approximately 115', 'analyzed using', 'also presented', 'also compare', '744 mhz', '70 ghz', '6 %).', '5880 substrate', '5 %,', '32 mm']</t>
  </si>
  <si>
    <t>FDTD | Feed-line | Large band | Microstrip antenna</t>
  </si>
  <si>
    <t>A cross-shaped microstripline-fed printed slot antenna with wide bandwidth is presented in this paper. The proposed antenna is analyzed using the finite-difference time-domain (FDTD) method. It was found that the bandwidth of the antenna depends highly on the characteristics of the proposed antenna, which depend highly on the design parameters (ls, Ws, offset, Iu, and ld) We also compare the optimized offset/W s ratio and the calculated bandwidth of RT-5880 substrate for slot width Ws. When Ws is 32 mm, the optimized offset/W s ratio is 0.344, and the calculated bandwidth is 3.744 MHz (112.6%). The experimental bandwidth of this antenna is from 1.85 to 5.70 GHz, which is approximately 115.5%, for VSWK ‚â§ 2.0. The proposed antenna showed triresonance characteristics due to the wide bandwidth. Experimental data for the return loss and the radiation pattern of the antenna are also presented, and are in good agreement with the FDTD results. ¬© 2004 Wiley Periodicals, Inc.</t>
  </si>
  <si>
    <t>162-165</t>
  </si>
  <si>
    <t>60080744;60002445;60002445</t>
  </si>
  <si>
    <t>7201869206;7202571647;10043078000</t>
  </si>
  <si>
    <t>Jang, Yong Woong;Shin, C. C.;Park, I. M.</t>
  </si>
  <si>
    <t>Eumseong-gun;Kyonggi-do</t>
  </si>
  <si>
    <t>Keukdong College;Ajou University</t>
  </si>
  <si>
    <t>60080744;60002445</t>
  </si>
  <si>
    <t>Jang Y.</t>
  </si>
  <si>
    <t>Characteristics of ultraband printed slot antenna using fdtd method</t>
  </si>
  <si>
    <t>10.1002/mop.20576</t>
  </si>
  <si>
    <t>2-s2.0-12344305005</t>
  </si>
  <si>
    <t>['simulated results', 'selective surfaces', 'measured results', 'good agreement', 'fss unit', 'fss screen', 'electromagnetic scattering', 'circuit model', 'cell dimensions', 'also employed']</t>
  </si>
  <si>
    <t>Differential evolution strategy | Double square | Equivalent-circuit model | Frequency-selective surfaces</t>
  </si>
  <si>
    <t>The design of frequency-selective surfaces (FSSs) with double-square-loop patch elements using the differential evolution strategy coupled with an equivalent circuit model (ECM) is proposed in this paper. A very efficient optimization algorithm, the differential evolution strategy is employed to tune the FSS unit-cell dimensions. In the fast computational method, the equivalent-circuit model is also employed to analyze the electromagnetic scattering from the FSS screen. The simulated results are in good agreement with the measured results. ¬© 2004 Wiley Periodicals, Inc.</t>
  </si>
  <si>
    <t>159-162</t>
  </si>
  <si>
    <t>60005510;60005510;60017161;60005510</t>
  </si>
  <si>
    <t>24074847900;7006685082;7004117976;55540764000</t>
  </si>
  <si>
    <t>Luo, X. F.;Teo, P. T.;Qing, A.;Lee, C. K.</t>
  </si>
  <si>
    <t>National University of Singapore;Nanyang Technological University</t>
  </si>
  <si>
    <t>60017161;60005510</t>
  </si>
  <si>
    <t>Luo X.</t>
  </si>
  <si>
    <t>Design of double-square-loop frequency-selective surfaces using differential evolution strategy coupled with equivalent-circuit model</t>
  </si>
  <si>
    <t>10.1002/mop.20575</t>
  </si>
  <si>
    <t>2-s2.0-12344320029</t>
  </si>
  <si>
    <t>['well covered', 'typical trade', 'sponding effects', 'shielding material', 'sar value', 'sar reduction', 'sar distribution', 'sar ),', 'safety level', 'results show', 'received power', 'paper provides', 'mobile phones', 'maximum 1', 'important factor', 'human exposure', 'hot spot', 'external shield', 'experimental study', 'db reduction', 'attachment position', 'antenna performance']</t>
  </si>
  <si>
    <t>Antenna pattern | Mobile phone | Shielding | Specific absorption rate (SAR)</t>
  </si>
  <si>
    <t>Adding an external shield to mobile phones is one of the common methods adopted for the reduction of the specific absorption rate (SAR), which is the safety level of human exposure to radiated electromagnetic fields from mobile phones. This paper provides an experimental study on the effectiveness of SAR reduction by attaching conductive materials to mobile phones, and the corre-sponding effects of the antenna performance of the mobile phones. The results show a typical trade-off of a 20% reduction in the SAR value with a maximum 1.8-dB reduction in the received power of the antenna. The results also conclude that the attachment position of the shielding material is an important factor, whereby the hot spot of the SAR distribution of the mobile phone must be well covered in order to achieve good SAR reduction. ¬©2004 Wiley Periodicals, Inc.</t>
  </si>
  <si>
    <t>60013983;60013983;60013983;60013983</t>
  </si>
  <si>
    <t>36469789300;7202180839;7101721328;7202044791</t>
  </si>
  <si>
    <t>Chan, K. H.;Chow, K. M.;Fung, L. C.;Leung, S. W.</t>
  </si>
  <si>
    <t>Chan K.</t>
  </si>
  <si>
    <t>Effects of using conductive materials for SAR reduction in mobile phones</t>
  </si>
  <si>
    <t>10.1002/mop.20569</t>
  </si>
  <si>
    <t>2-s2.0-12344321030</t>
  </si>
  <si>
    <t>['parallel strip', 'normal one', 'feeding transition', 'feeding construction']</t>
  </si>
  <si>
    <t>Antipodal Vivaldi antenna | Ground penetrating radar (GPR) | Landmine detection | Ultra-wideband (UWB) antenna</t>
  </si>
  <si>
    <t>A new design technique for an antipodal Vivaldi antenna is presented for developing the ground penetrating radar (GPR) landmine detection system. The newly developed antipodal Vivaldi antenna, which takes a parallel strip-line as its feeding construction, possesses much better properties than the normal one, which has exponentially tapered microstrip-line as its feeding transition. ¬© 2004 Wiley Periodicals, Inc.</t>
  </si>
  <si>
    <t>136-139</t>
  </si>
  <si>
    <t>Guangyou, Fang</t>
  </si>
  <si>
    <t>Institute of Electronics Chinese Academy of Sciences</t>
  </si>
  <si>
    <t>Guangyou F.</t>
  </si>
  <si>
    <t>New design of the antipodal vivaldi antenna for a GPR system</t>
  </si>
  <si>
    <t>10.1002/mop.20568</t>
  </si>
  <si>
    <t>2-s2.0-12344338135</t>
  </si>
  <si>
    <t>['zero field', 'splitting parameters', 'spectra collected', 'harvesting complex', 'emitting forms', '0405 cm', '0395 cm', '0382 cm', '0359 cm', '00411 cm', '00397 cm', '00388 cm', '00371 cm']</t>
  </si>
  <si>
    <t>The carotenoid triplet populations associated with the long-wavelength-emitting chlorophyll forms of photosystem I (PS I)‚Ä† have been investigated in isolated spinach thylakoids by means of fluorescence-detected magnetic resonance in zero field. The spectra collected in the 730-800 nm emission range can be globally fitted assuming the presence of four different carotenoid triplet states coupled to long-wavelength-emitting forms of PS I, having zero-field-splitting parameters |D| = 0.0359 cm -1 and |E| = 0.00371 cm-1, |D| = 0.0382 cm-1 and |E| = 0.00388 cm-1, |D| = 0.0395 cm-1 and |E| = 0.00397 cm-1, and |D| = 0.0405 cm-1 and |E| = 0.00411 cm-1. On the basis of the triplet-associated fluorescence emission profile, it is suggested that those triplets are associated with light-harvesting complex I, the peripheral antenna complex of PS I.</t>
  </si>
  <si>
    <t>986-991</t>
  </si>
  <si>
    <t>Journal of Physical Chemistry B</t>
  </si>
  <si>
    <t>60022109;60000481</t>
  </si>
  <si>
    <t>6603551109;7003388117</t>
  </si>
  <si>
    <t>Santabarbara, Stefano;Carbonera, Donatella</t>
  </si>
  <si>
    <t>United Kingdom;Italy</t>
  </si>
  <si>
    <t>London;Padua</t>
  </si>
  <si>
    <t>Queen Mary University of London;Universit√† degli Studi di Padova</t>
  </si>
  <si>
    <t>Santabarbara S.</t>
  </si>
  <si>
    <t>Carotenoid triplet states associated with the long-wavelength-emitting chlorophyll forms of photosystem I in isolated thylakoid membranes</t>
  </si>
  <si>
    <t>10.1021/jp047077k</t>
  </si>
  <si>
    <t>2-s2.0-13244283219</t>
  </si>
  <si>
    <t>['uplink inter', 'simple model', 'results suggest', 'interference factor', 'appropriate design']</t>
  </si>
  <si>
    <t>Uplink inter-system interference factor for sharing band overlaid high altitude platform stations (HAPS) and terrestrial CDMA system has been investigated. A simple model is proposed and key parameters affecting the interference factor are identified. The results suggest that appropriate design of the system could provide reasonable sharing capacity.</t>
  </si>
  <si>
    <t>77-79</t>
  </si>
  <si>
    <t>60021097;60021097</t>
  </si>
  <si>
    <t>6505876235;7007108795</t>
  </si>
  <si>
    <t>Widiawan, A. K.;Tafazolli, R.</t>
  </si>
  <si>
    <t>Guildford</t>
  </si>
  <si>
    <t>University of Surrey</t>
  </si>
  <si>
    <t>Widiawan A.</t>
  </si>
  <si>
    <t>Analytical investigation on sharing band overlaid high altitude platform station-terrestrial CDMA system</t>
  </si>
  <si>
    <t>10.1049/el:20056683</t>
  </si>
  <si>
    <t>2-s2.0-13844254243</t>
  </si>
  <si>
    <t>['training data', 'steering errors', 'proposed beamformer']</t>
  </si>
  <si>
    <t>A novel beamformer based on variable loading technique is presented. It is more robust than the widely used diagonal loading technique against steering errors or lack of training data. Computer results demonstrate good performance of the proposed beamformer.</t>
  </si>
  <si>
    <t>55-56</t>
  </si>
  <si>
    <t>Gu, J.</t>
  </si>
  <si>
    <t>Gu J.</t>
  </si>
  <si>
    <t>Robust beamforming based on variable loading</t>
  </si>
  <si>
    <t>10.1049/el:20057279</t>
  </si>
  <si>
    <t>2-s2.0-13844254247</t>
  </si>
  <si>
    <t>['still maintaining', 'small increase', 'previous work', 'presented results', 'low peak', 'low papr', 'frequency diversity', 'easily implemented', 'diversity gain']</t>
  </si>
  <si>
    <t>A simplified orthogonal frequency division multiplexing (OFDM) system with low peak-to-average power ratio (PAPR) and frequency diversity is proposed. The considered OFDM system exploits a frequency diversity by using a simple symbol repetition as is the case in previous work (i.e. Ko et al., MILCOM2002). From the presented results, it can be seen that a modified OFDM signal can be easily implemented with low PAPR, still maintaining the same diversity gain at the receiver as in Ko et al. However, a small increase of decoding delay may be expected.</t>
  </si>
  <si>
    <t>86-88</t>
  </si>
  <si>
    <t>60027884;60073747;60073747;60073747;60073747;60027884</t>
  </si>
  <si>
    <t>7202175625;8869695400;35559769700;7201502676;7006328532;7404036823</t>
  </si>
  <si>
    <t>You, Y. H.;Wee, J. W.;Seo, J. W.;Kwon, K. W.;Jeon, W. G.;Song, H. K.</t>
  </si>
  <si>
    <t>Simple construction of OFDM signals with diversity gain and low PAPR</t>
  </si>
  <si>
    <t>10.1049/el:20056614</t>
  </si>
  <si>
    <t>2-s2.0-13844298026</t>
  </si>
  <si>
    <t>['operational system', 'ionospheric channel', 'image transmission', 'hf modems', 'good compared', 'current standard', 'blind spatio', '8 kbits', '780 km']</t>
  </si>
  <si>
    <t>An operational system for image transmission through the ionospheric channel is presented. For a range of 780 km, the 'high' data transfer rate attains 30 kbits/s in a 9 kHz bandwidth with the implementation of a blind spatio-temporal equalisation based on the constant modulus algorithm. This value significantly exceeds the current standard for HF modems (4.8 kbits/s). The quality of the transmitted images appears to be good compared with the original.</t>
  </si>
  <si>
    <t>80-82</t>
  </si>
  <si>
    <t>100329382;60030553;60030553;60030553</t>
  </si>
  <si>
    <t>6602312773;6506595777;6602828031;7006401497</t>
  </si>
  <si>
    <t>Erhel, Y. M.;Perrine, C.;Lemur, D.;Bourdillon, A.</t>
  </si>
  <si>
    <t>Rennes;Alfortville</t>
  </si>
  <si>
    <t>Universite de Rennes 1;Centre de Recherches</t>
  </si>
  <si>
    <t>60030553;100329382</t>
  </si>
  <si>
    <t>Erhel Y.</t>
  </si>
  <si>
    <t>Image transmission through ionospheric channel</t>
  </si>
  <si>
    <t>10.1049/el:20056882</t>
  </si>
  <si>
    <t>2-s2.0-13844299234</t>
  </si>
  <si>
    <t>['wlan bands', 'wide bandwidth', 'two inputs', 'two e', 'signal correlation', 'overall width', 'ieee 802', 'hiperlan2 standards', 'frequency bands', 'diversity configuration', '54 mm', '20 db']</t>
  </si>
  <si>
    <t>A compact diversity antenna, consisting of two E-shaped microstrip patch antennas, is presented. It has a wide bandwidth, covering all frequency bands of 5-6 GHz WLAN systems operating under IEEE 802.11a and HiperLAN2 standards. Corrugations have been introduced to reduce the overall width of the diversity configuration to 54 mm - the width of a standard PCMCIA card. The isolation between the two inputs is greater than 20 dB and the signal correlation is less than 0.2 over all WLAN bands.</t>
  </si>
  <si>
    <t>52-53</t>
  </si>
  <si>
    <t>60019544;60019544;60001481</t>
  </si>
  <si>
    <t>7201735378;35586058800;7202832083</t>
  </si>
  <si>
    <t>Ge, Y.;Esselle, K. P.;Bird, T. S.</t>
  </si>
  <si>
    <t>North Ryde;Sydney</t>
  </si>
  <si>
    <t>Macquarie University;CSIRO Ict Centre</t>
  </si>
  <si>
    <t>60019544;60001481</t>
  </si>
  <si>
    <t>Ge Y.</t>
  </si>
  <si>
    <t>Compact diversity antenna for wireless devices</t>
  </si>
  <si>
    <t>10.1049/el:20056633</t>
  </si>
  <si>
    <t>2-s2.0-13844299244</t>
  </si>
  <si>
    <t>['uv light', 'tidal tails', 'tidal h', 'southern tail', 'relatively bright', 'ray loops', 'even outside', 'antennae ."']</t>
  </si>
  <si>
    <t>Galaxies: individual (NGC 4038, NGC 4039) | Galaxies: interactions | Galaxies: ISM | Galaxies: starburst | Intergalactic medium | Ultraviolet: galaxies</t>
  </si>
  <si>
    <t>We present Galaxy Evolution Explorer far-ultraviolet (1530 √Ö) and near-ultraviolet (2310 √Ö) observations of the archetypal merging system NGC 4038/39, "the Antennae." Both tails are relatively bright in the UV, especially in the vicinity of the tidal dwarf galaxy candidates at the end of the southern tail. The UV light generally falls within the optically delineated tails, although the UV light is considerably more structured, with a remarkably similar morphology to the tidal H I. The UV colors suggest that there has been continuing star formation within the tidal tails, even outside the previously studied tidal dwarf regions. Within the inner disk regions, there are interesting UV features that appear to be related to the extended soft X-ray loops and halo recently discovered by Chandra.</t>
  </si>
  <si>
    <t>60024185;60077530;60077530;60027550;60031581-60030162;60031581;60006337;60031581;60007671;60007671;60031581;60016912;60007671;60031581;60031581;60005248;60029392;60016912;60002312;60007671;60031581;60007671;60031581;60029392;60031581;60005248;60029392;60031581</t>
  </si>
  <si>
    <t>7005298115;7202623701;6602749666;55665757400;6602085886;7404181258;7005676787;7006117626;56619906500;8852232400;7006335587;7102768607;10039636300;8042935200;7201361580;34570054300;7004106917;57211719337;35227678600;7103385657;35431428800;10242226800;8042935400;7006045323;7005815012;7102152943;7103294295;6602110473</t>
  </si>
  <si>
    <t>Hibbard, J. E.;Bianchi, Luciana;Thilker, David A.;Rich, R. Michael;Schiminovich, David;Xu, C. Kevin;Neff, Susan G.;Seibert, Mark;Lauger, S.;Burgarella, D.;Barlow, Tom A.;Byun, Yong Ik;Donas, Jose;Forster, Karl;Friedman, Peter G.;Heckman, Timothy M.;Jelinsky, Patrick N.;Lee, Young Wook;Madore, Barry F.;Malina, Roger F.;Martin, D. Christopher;Milliard, Bruno;Morrissey, Patrick;Siegmund, Oswald H.W.;Small, Todd;Szalay, Alex S.;Welsh, Barry Y.;Wyder, Ted K.</t>
  </si>
  <si>
    <t>United States;United States;United States;United States;United States;United States;South Korea;France;United States;United States;United States</t>
  </si>
  <si>
    <t>Baltimore;Pasadena;New York;Berkeley;Los Angeles;Charlottesville;Seoul;Marseille;Greenbelt;Baltimore;Pasadena</t>
  </si>
  <si>
    <t>Johns Hopkins University Krieger School of Arts and Sciences;California Institute of Technology;Columbia University;Space Sciences Laboratory at UC Berkeley;University of California, Los Angeles;National Radio Astronomy Observatory;Yonsei University;Laboratoire d'Astrophysique de Marseille;NASA Goddard Space Flight Center;Johns Hopkins University;Carnegie Observatories</t>
  </si>
  <si>
    <t>60077530;60031581;60030162;60029392;60027550;60024185;60016912;60007671;60006337;60005248;60002312</t>
  </si>
  <si>
    <t>Hibbard J.E.</t>
  </si>
  <si>
    <t>Ultraviolet morphology and star formation in the tidal tails of NGC 4038/39</t>
  </si>
  <si>
    <t>10.1086/423244</t>
  </si>
  <si>
    <t>2-s2.0-20044383369</t>
  </si>
  <si>
    <t>['well known', 'three subdivisions', 'target site', 'specific regions', 'specific area', 'results suggest', 'response patterns', 'projection sites', 'processing center', 'pheromonal information', 'performed double', 'mgc overlapped', 'lpc ),', 'lateral protocerebrum', 'induced anti', 'dendritic arborization', 'delta area', 'clearly represents', 'cgmp immunohistochemistry', 'antennal lobe', 'al pns', 'ailpc ),']</t>
  </si>
  <si>
    <t>Antennal lobe | Glomerulus | Insect brain | Macroglomerular complex | NO | Olfaction</t>
  </si>
  <si>
    <t>The antennal lobe (AL) of the male silkworm moth Bombyx mori contains 60 ¬± 2 ventrally located antennal glomeruli and a dorsal macroglomerular complex (MGC) consisting of three subdivisions. The response patterns of MGC projection neurons (PNs) to pheromonal stimuli correlate with their dendritic arborization in the subdivisions of the MGC. However, the representation of this pheromonal information in the lateral protocerebrum (LPC), which is the target site of the AL PNs, is not well known. We performed nitric oxide (NO)-induced anti-cGMP immunohistochemistry and found that the PNs which respond to the major pheromone component (bombykol) express strong immunoreactivity. They project to a specific area, the delta area in the inferior lateral protocerebrum (AILPC), which clearly represents the processing center for the major pheromone component. Furthermore, to examine the projection sites in the LPC from each subdivision of the MGC, we performed double-labeling of each type of MGC-PNs, combined with NO-induced anti-cGMP immunohistochemistry. We revealed that projections from each subdivision of the MGC overlapped or separated in specific regions of the AILPC. These results suggest that integration and segregation of pheromone information may occur in the AILPC. ¬© 2004 Wiley-Liss, Inc.</t>
  </si>
  <si>
    <t>340-351</t>
  </si>
  <si>
    <t>Journal of Comparative Neurology</t>
  </si>
  <si>
    <t>60014256;60014652;60025272</t>
  </si>
  <si>
    <t>55521168900;24764508600;18133980000</t>
  </si>
  <si>
    <t>Seki, Yoichi;Aonuma, Hitoshi;Kanzaki, Ryohei</t>
  </si>
  <si>
    <t>Tokyo;Sapporo;Tsukuba</t>
  </si>
  <si>
    <t>The University of Tokyo;Hokkaido University;University of Tsukuba</t>
  </si>
  <si>
    <t>60025272;60014652;60014256</t>
  </si>
  <si>
    <t>Seki Y.</t>
  </si>
  <si>
    <t>Pheromone processing center in the protocerebrum of Bombyx mori revealed by nitric oxide-induced anti-cGMP immunocytochemistry</t>
  </si>
  <si>
    <t>10.1002/cne.20392</t>
  </si>
  <si>
    <t>2-s2.0-12444309338</t>
  </si>
  <si>
    <t>['velocity components', 'turbulent flow', 'transducers gives', 'technique applied', 'simultaneous use', 'signal conditioning', 'show briefly', 'precise estimation', 'lagrangian turbulence', 'dynamical range', 'acquisition schemes', '55 db', '3d position', '2 decades']</t>
  </si>
  <si>
    <t>Ultrasonic transducers array can be used to track solid particles advected by a turbulent flow. The simultaneous use of four linear antennas of transducers gives the 3D position of the particles. The extraction of the Doppler frequency shift gives a precise estimation of velocity components. We describe the principle of the technique, the signal conditioning and the acquisition schemes. We show briefly the performances of the technique applied to a turbulent flow at high Reynolds number. The dynamical range of the measurement is over 55 dB and the frequency response spans over 2 decades. These performances allow us to investigate the inertial time scales of Lagrangian turbulence. ¬© 2005 American Institute of Physics.</t>
  </si>
  <si>
    <t>Review of Scientific Instruments</t>
  </si>
  <si>
    <t>60000179;60005667;60005667;60110744</t>
  </si>
  <si>
    <t>6601958539;16638458600;7004185986;55508156500</t>
  </si>
  <si>
    <t>Mordant, Nicolas;Metz, Pascal;Pinton, Jean Fran√ßois;Michel, Olivier</t>
  </si>
  <si>
    <t>France;France;France</t>
  </si>
  <si>
    <t>Nice;Lyon;Paris</t>
  </si>
  <si>
    <t>Laboratoire Joseph-Louis Lagrange;√âcole Normale Sup√©rieure de Lyon;√âcole Normale Sup√©rieure</t>
  </si>
  <si>
    <t>60110744;60005667;60000179</t>
  </si>
  <si>
    <t>Mordant N.</t>
  </si>
  <si>
    <t>Acoustical technique for Lagrangian velocity measurement</t>
  </si>
  <si>
    <t>10.1063/1.1844452</t>
  </si>
  <si>
    <t>2-s2.0-13744263146</t>
  </si>
  <si>
    <t>IBN-0077474</t>
  </si>
  <si>
    <t>['time course', 'rights reserved', 'response specificity', 'response properties', 'precise location', 'panulirus interruptus', 'neurons constitute', 'maxilliped 2', 'maxilliped 1', 'mandibular palp', 'individual neurons', 'heterogeneous population', 'growing understanding', 'food mixtures', 'excitatory compound', 'different appendages', 'detailed assessment', 'dependent responses', 'decapod crustaceans', 'chemosensory neurons', 'broadly tuned', 'best compounds', 'behavioral roles', 'additional chemoreceptors']</t>
  </si>
  <si>
    <t>Adaptation | Chemical senses | Chemoreceptors | Electrophysiology | Gustation</t>
  </si>
  <si>
    <t>We studied electrophysiological properties of single chemosensory neurons in the mouthparts of the spiny lobsters Panulirus argus and Panulirus interruptus to complement our growing understanding of the behavioral roles of mouthparts of decapod crustaceans. Food mixtures and 13 single compounds were used to characterize the response specificity, sensitivity, and time course of individual neurons in the endopods of maxilliped 2 and 3. Additional chemoreceptors were found in the mandibular palp and basis of maxilliped 1 but they were not characterized. Neurons were broadly tuned, with the five most potent single compounds being ammonium, adenosine-5‚Ä≤-monophosphate, taurine, glutamate, and aspartate. Cluster analysis indicated that the neurons constitute a heterogeneous population that could be placed into seven groups linked according to their most excitatory compound. These neurons in the mouthparts had concentration-dependent responses, with thresholds between 10 -7 and 10 -4 M and without saturation even at 10 -3 or 10 -2 M. They also quickly adapted when exposed to their best compounds at 10 -4 and 10 -3 M. A comparison of the response properties of these neurons in the mouthparts with those of chemosensory neurons in other crustacean appendages shows that neurons in the mouthparts have relatively broad tuning biased toward detecting and resolving high concentrations. Based on these comparisons, we suggest a functional distinction among the chemosensors on the different appendages: long distance detection by the antennae, precise location and collection by the pereiopods, and detailed assessment of quality by the mouthparts. ¬© 2004 Elsevier B.V. All rights reserved.</t>
  </si>
  <si>
    <t>175-186</t>
  </si>
  <si>
    <t>Journal of Experimental Marine Biology and Ecology</t>
  </si>
  <si>
    <t>60030840-60029170;60012387;60030840;60012387</t>
  </si>
  <si>
    <t>6602647546;8268083800;7006578938;7006809234</t>
  </si>
  <si>
    <t>Garm, Anders;Shabani, Shkelzen;H√∏eg, Jens T.;Derby, Charles D.</t>
  </si>
  <si>
    <t>Denmark;Sweden;United States</t>
  </si>
  <si>
    <t>Copenhagen;Lund;Atlanta</t>
  </si>
  <si>
    <t>K√∏benhavns Universitet;Lunds Universitet;Georgia State University</t>
  </si>
  <si>
    <t>60030840;60029170;60012387</t>
  </si>
  <si>
    <t>Garm A.</t>
  </si>
  <si>
    <t>Chemosensory neurons in the mouthparts of the spiny lobsters Panulirus argus and Panulirus interruptus (Crustacea: Decapoda)</t>
  </si>
  <si>
    <t>S0022098104004861</t>
  </si>
  <si>
    <t>10.1016/j.jembe.2004.08.016</t>
  </si>
  <si>
    <t>2-s2.0-11844249356</t>
  </si>
  <si>
    <t>['¬© 2005', 'wave functions', 'wave function', 'theoretical predictions', 'statistical properties', 'range correlations', 'phase rigidity', 'perfect agreement', 'measured quantities', 'current density']</t>
  </si>
  <si>
    <t>We investigate the statistical properties of wave functions in an open chaotic cavity. When the number of channels in the openings of the billiard is increased by varying the frequency, wave functions cross over from real to complex. The distribution of the phase rigidity, which characterizes the degree to which a wave function is complex, and long-range correlations of intensity and current density are studied as a function of the number of channels in the openings. All measured quantities are in perfect agreement with theoretical predictions. ¬© 2005 The American Physical Society.</t>
  </si>
  <si>
    <t>60012556;60012556;60012556;60027191</t>
  </si>
  <si>
    <t>56066730800;7007175819;36894166500;7005686730</t>
  </si>
  <si>
    <t>Kim, Y. H.;Kuhl, U.;St√∂ckmann, H. J.;Brouwer, P. W.</t>
  </si>
  <si>
    <t>Ithaca;Marburg</t>
  </si>
  <si>
    <t>Cornell University Laboratory of Atomic and Solid State Physics;Philipps-Universit√§t Marburg</t>
  </si>
  <si>
    <t>60027191;60012556</t>
  </si>
  <si>
    <t>Kim Y.H.</t>
  </si>
  <si>
    <t>Measurement of long-range wave-function correlations in an open microwave billiard</t>
  </si>
  <si>
    <t>10.1103/PhysRevLett.94.036804</t>
  </si>
  <si>
    <t>2-s2.0-18044390869</t>
  </si>
  <si>
    <t>['tangent loss', 'structural surface', 'structural layers', 'sflpe ),', 'satellite communication', 'sas indicates', 'sas concept', 'sas ).', 'point bending', 'mechanical properties', 'good agreement', 'flexure behavior', 'fatigue testing', 'fatigue behavior', 'experimental results', 'electrical properties', 'dielectric constant', 'design specifications', 'cyclic four', 'constituent materials', 'composite engineering', 'antenna performance', 'antenna elements']</t>
  </si>
  <si>
    <t>Bending fatigue | Microstrip antenna | Sandwich structure | SAS | Surface antenna structure</t>
  </si>
  <si>
    <t>Our objective in this work was to design a Surface Antenna Structure (SAS) for satellite communication and investigate the fatigue behavior of an asymmetric sandwich structure (SAS). The term, SAS indicates that a structural surface itself acts as an antenna. Constituent materials were selected for their electrical properties, dielectric constant, and tangent loss as well as mechanical properties. Antenna elements were inserted into structural layers to create a multilayer microstrip array antenna. Electrical measurements showed that antenna performance was in good agreement with the design specifications. Under cyclic four-point bending, the flexure behavior was investigated by static and fatigue testing. The fatigue life curve of the SAS was obtained. These experimental results were then compared with several single load level fatigue life prediction equations (SFLPE), and good agreement was found. The SAS concept is the first serious attempt at integration of antenna and composite engineering and promises to be an innovative future communication technology.</t>
  </si>
  <si>
    <t>35-51</t>
  </si>
  <si>
    <t>Journal of Reinforced Plastics and Composites</t>
  </si>
  <si>
    <t>60032330;60032330;60032330;60032330</t>
  </si>
  <si>
    <t>55574226097;55996878100;56036161800;36024195200</t>
  </si>
  <si>
    <t>Kim, D. H.;Hwang, W.;Park, H. C.;Park, W. S.</t>
  </si>
  <si>
    <t>Kim D.H.</t>
  </si>
  <si>
    <t>Fatigue characteristics of a surface antenna structure designed for satellite communication</t>
  </si>
  <si>
    <t>10.1177/0731684405041718</t>
  </si>
  <si>
    <t>2-s2.0-12344310543</t>
  </si>
  <si>
    <t>['underlying bone', 'transducers measured', 'tibiofemoral forces', 'tibial tray', 'tibial forces', 'therefore developed', 'theoretic estimates', 'successful transmission', 'stress transfer', 'stress distribution', 'soft tissue', 'six times', 'rights reserved', 'reasonable accuracy', 'polyethylene insert', 'four corners', 'data acquisition', 'cadaveric bone', 'cadaver knee', 'bone cement', 'also able', 'activity analyzed']</t>
  </si>
  <si>
    <t>In vivo forces | Knee biomechanics | Telemetry | Tibiofemoral forces | Total knee arthroplasty</t>
  </si>
  <si>
    <t>Tibial forces are important because they determine polyethylene wear, stress distribution in the implant, and stress transfer to underlying bone. Theoretic estimates of tibiofemoral forces have varied between three and six times the body weight depending on the mathematical models used and the type of activity analyzed. An implantable telemetry system was therefore developed to directly measure tibiofemoral compressive forces. This system was tested in a cadaver knee in a dynamic knee rig. A total knee tibial arthroplasty prosthesis was instrumented with four force transducers located at the four corners of the tibial tray. These transducers measured the total compressive forces on the tibial tray and the location of the center of pressure. A microprocessor performed analog-to-digital signal conversion and performed pulse code modulation of a surface acoustic wave radio frequency oscillator. This signal was then transmitted through a single pin hermetic feed-through tantalum wire antenna located at the tip of the stem. The radio frequency signal was received by an external antenna connected to a receiver and to a computer for data acquisition. The prosthesis was powered by external coil induction. The tibial transducer accurately measured both the magnitude and the location of precisely applied external loads. Successful transmission of the radio frequency signal up to a range of 3m was achieved through cadaveric bone, bone cement, and soft tissue. Reasonable accuracy was obtained in measuring loads applied through a polyethylene insert. The implant was also able to detect unicondylar loading with liftoff. ¬© 2004 Elsevier Ltd. All rights reserved.</t>
  </si>
  <si>
    <t>299-304</t>
  </si>
  <si>
    <t>Journal of Biomechanics</t>
  </si>
  <si>
    <t>60006656;60006656;60006656;60006656;60006656</t>
  </si>
  <si>
    <t>7003725395;8836155600;6701353198;7201537405;7102595880</t>
  </si>
  <si>
    <t>D'Lima, Darryl D.;Townsend, Christopher P.;Arms, Steven W.;Morris, Beverly A.;Colwell, Clifford W.</t>
  </si>
  <si>
    <t>Scripps Clinic</t>
  </si>
  <si>
    <t>D'Lima D.</t>
  </si>
  <si>
    <t>An implantable telemetry device to measure intra-articular tibial forces</t>
  </si>
  <si>
    <t>S0021929004000892</t>
  </si>
  <si>
    <t>10.1016/j.jbiomech.2004.02.011</t>
  </si>
  <si>
    <t>2-s2.0-10444238549</t>
  </si>
  <si>
    <t>['vertical winds', 'tropopause region', 'steepest slopes', 'spectral magnitudes', 'spectral indices', 'spectral growth', 'spectral analyses', 'seasonal variation', 'rights reserved', 'quite variable', 'mst radar', 'mesoscale spectra', 'lower stratosphere', 'law region', 'horizontal winds', 'higher value', 'high correlations', 'average value', 'average slopes']</t>
  </si>
  <si>
    <t>Antenna array | Brunt-vaisala frequency | Gravity waves | Mesoscale | Middle atmosphere | Stratosphere | Troposphere | Turbulence | Wave number spectra | Zonal and meridional winds</t>
  </si>
  <si>
    <t>Spectral analyses of horizontal and vertical winds measured by Gadanki (13.5¬∞N, 79.2¬∞E) MST radar in the troposphere and lower stratosphere have been presented. Average slopes of the wave number spectra obtained in the power-law region are -2.5 for horizontal winds and -2.2 for vertical winds. Spectral indices are found to vary in different altitude zones with steepest slopes in the tropopause region for both horizontal and vertical winds. A seasonal variation of the slope has also been observed with higher value in summer. The ratio of the spectral magnitudes between the stratosphere and troposphere is found to be quite variable with an average value of 4.2 and 5.5 for horizontal and vertical winds, respectively. The power-law region seems to be dominated by gravity wave fluctuations and high correlations are observed between horizontal and vertical winds and between stratospheric and tropospheric energy densities. It is suggested that the saturated gravity wave model may be modified to match the observed spectral features. Spectral growth is found to be inhibited on some days which cannot be explained by gravity wave theory. It is felt that mesoscale spectra can be influenced by mechanism like 2D-turbulence. ¬© 2004 Eslevier Ltd. All rights reserved.</t>
  </si>
  <si>
    <t>251-258</t>
  </si>
  <si>
    <t>Journal of Atmospheric and Solar-Terrestrial Physics</t>
  </si>
  <si>
    <t>100610552;60075919;60075919;100610552;100610552</t>
  </si>
  <si>
    <t>35577333000;6506428470;57197387475;6506689666;6506941875</t>
  </si>
  <si>
    <t>Dutta, Gopa;Bapiraju, B.;Prasad, T. S.P.L.N.;Balasubrahmanyam, P.;Aleem Basha, H.</t>
  </si>
  <si>
    <t>Hyderabad;Hyderabad</t>
  </si>
  <si>
    <t>A.V. College of Arts, Science &amp; Commerce;Anwarul Uloom College</t>
  </si>
  <si>
    <t>60075919;100610552</t>
  </si>
  <si>
    <t>Dutta G.</t>
  </si>
  <si>
    <t>Vertical wave number spectra of wind fluctuations in the troposphere and lower stratosphere over Gadanki, a tropical station</t>
  </si>
  <si>
    <t>S136468260400224X</t>
  </si>
  <si>
    <t>10.1016/j.jastp.2004.08.003</t>
  </si>
  <si>
    <t>2-s2.0-11944275954</t>
  </si>
  <si>
    <t>['xanthophyll fraction', 'xanthophyll cycle', 'violaxanthin isomerization', 'trans violaxanthin', 'trans conformation', 'thylakoid membrane', 'substantial increase', 'small fraction', 'similar effect', 'security valve', 'rights reserved', 'respectively ).', 'protein stabilizes', 'protein complex', 'photosystem ii', 'particular conformation', 'major fraction', 'lhcii reveals', 'isolated complex', 'induced isomerization', 'ftir spectra', 'excessive excitations', 'diffusion within', 'dark incubation', 'cis stereoisomer', 'cis form', 'cis conformation', 'chromatographic analysis', 'approximately 4', 'also possible', '5 min', '445 nm', '30 min', '250 œºmol']</t>
  </si>
  <si>
    <t>Carotenoid isomers | Carotenoids | LHCII | Photosynthesis | Violaxanthin</t>
  </si>
  <si>
    <t>Three main xanthophyll pigments are bound to the major photosynthetic pigment-protein complex of Photosystem II (LHCII): lutein, neoxanthin and violaxanthin. Chromatographic analysis of the xanthophyll fraction of LHCII reveals that lutein appears mainly in the all-trans conformation, neoxanthin in the 9‚Ä≤-cis conformation and major fraction of violaxanthin in the all-trans conformation. Nevertheless, a small fraction of violaxanthin appears always in a cis conformation: 9-cis and 13-cis (approximately 4% and 2% in the darkness, respectively). Illumination of the isolated complex (5 min, 445 nm, 250 Œºmol m-2 s-1) results in the substantial increase in the concentration of the cis steric conformers of violaxanthin: up to 6% of 9-cis and 4% of 13-cis. Similar effect can be obtained by dark incubation of the same preparation for 30 min at 60 ¬∞C. Heating-induced isomerization of the all-trans violaxanthin can also be obtained in the organic solvent system but the formation of the 9-cis stereoisomer has not been observed under such conditions. The fact that the appearance of the 9-cis form of violaxanthin is specific for the protein environment suggests that violaxanthin may replace neoxanthin in LHCII in the N1 xanthophyll binding pocket and that the protein stabilizes this particular conformation. The analysis of the electronic absorption spectra of LHCII and the FTIR spectra of the protein in the Amid I band spectral region indicates that violaxanthin isomerization is associated with the disaggregation of the complex. It is postulated that this reorganization of LHCII provides conditions for desorption of violaxanthin from the pigment protein complexes, its diffusion within the thylakoid membrane and therefore, availability to the enzymatic deepoxidation within the xanthophyll cycle. It is also possible that violaxanthin isomerization plays the role of a security valve, by consuming an energy of excessive excitations in the antenna pigment network (in particular, exchanged at the triplet state levels). ¬© 2004 Elsevier B.V. All rights reserved.</t>
  </si>
  <si>
    <t>109-114</t>
  </si>
  <si>
    <t>Journal of Photochemistry and Photobiology B: Biology</t>
  </si>
  <si>
    <t>60011685-60022659;60011685;60011685</t>
  </si>
  <si>
    <t>6507412549;6701372735;7005047468</t>
  </si>
  <si>
    <t>NiedzÃÄwiedzki, Dariusz;Krupa, Zbigniew;Gruszecki, Wies≈Çaw I.</t>
  </si>
  <si>
    <t>United States;Poland</t>
  </si>
  <si>
    <t>Storrs;Lublin</t>
  </si>
  <si>
    <t>University of Connecticut;Maria Curie-Sklodowska University in Lublin</t>
  </si>
  <si>
    <t>60022659;60011685</t>
  </si>
  <si>
    <t>NiedzÃÄwiedzki D.</t>
  </si>
  <si>
    <t>Temperature-induced isomerization of violaxanthin in organic solvents and in light-harvesting complex II</t>
  </si>
  <si>
    <t>S1011134404001538</t>
  </si>
  <si>
    <t>10.1016/j.jphotobiol.2004.09.012</t>
  </si>
  <si>
    <t>2-s2.0-12344287815</t>
  </si>
  <si>
    <t>['head phantoms', 'fdtd simulations', 'evaluated using', 'conservative approach', '1800 mhz']</t>
  </si>
  <si>
    <t>Dosimetry | FDTD methods | Measurement techniques</t>
  </si>
  <si>
    <t>A new human head phantom has been proposed by CENELEC/IEEE, based on a large scale anthropom√©tric survey. This phantom is compared to a homogeneous Generic Head Phantom and three high resolution anatomical head models with respect to specific absorption rate (SAR) assessment. The head phantoms are exposed to the radiation of a generic mobile phone (GMP) with different antenna types and a commercial mobile phone. The phones are placed in the standardized testing positions and operate at 900 and 1800 MHz. The average peak SAR is evaluated using both experimental (DASY3 near field scanner) and numerical (FDTD simulations) techniques. The numerical and experimental results compare well and confirm that the applied SAR assessment methods constitute a conservative approach. ¬© 2005 Wiley-Liss, Inc.</t>
  </si>
  <si>
    <t>125-137</t>
  </si>
  <si>
    <t>Bioelectromagnetics</t>
  </si>
  <si>
    <t>60074510;60101877;60074510;60101877;60101877;60074510</t>
  </si>
  <si>
    <t>26221093900;6604024300;8526865400;16636398000;6603053104;7003283774</t>
  </si>
  <si>
    <t>Christ, Andreas;Chavannes, Nicolas;Nikoloski, Neviana;Gerber, Hans Ulrich;Pokoviƒá, Katja;Kuster, Niels</t>
  </si>
  <si>
    <t>Zurich;Zurich</t>
  </si>
  <si>
    <t>Schmid &amp; Partner Engineering AG;Foundation for Research on Information Technologies in Society (ITIS)</t>
  </si>
  <si>
    <t>60101877;60074510</t>
  </si>
  <si>
    <t>Christ A.</t>
  </si>
  <si>
    <t>A numerical and experimental comparison of human head phantoms for compliance testing of mobiletelephone equipment</t>
  </si>
  <si>
    <t>10.1002/bem.20088</t>
  </si>
  <si>
    <t>2-s2.0-12844280587</t>
  </si>
  <si>
    <t>R01CA070761</t>
  </si>
  <si>
    <t>['sensing depth', 'relevant design', 'radiation characteristics', 'like tissue', 'groundplane backed', 'fed directly', 'complementary polarizations', 'axial ratio', '8 ghz']</t>
  </si>
  <si>
    <t>Archimedean spiral | Circular polarization | Lossy medium | Microstrip antenna | Traveling wave</t>
  </si>
  <si>
    <t>The radiation characteristics and mode of operation of single-arm, groundplane backed, Arthimedean spiral antennas are investigated by means of conformal finite difference time domain numerical analysis. It is shown that this antenna type may be categorized as a well-matched, broadband, circularly polarized traveling wave structure that can be fed directly by nonbalanced coaxial networks. The study further concentrates on relevant design and description features parameterized in terms of measures like radiation efficiency, sensing depth, directivity, and axial ratio of complementary polarizations. We document that an antenna of only 30-mm transverse size produces circularly polarized waves in a two-octave frequency span (2-8 GHz) with acceptable radiation efficiency (76%-94%) when loaded by muscle-like tissue.</t>
  </si>
  <si>
    <t>321-330</t>
  </si>
  <si>
    <t>IEEE Transactions on Biomedical Engineering</t>
  </si>
  <si>
    <t>60021255-102004893-101666470;60021255-60023691;60023691-60007957-60010065</t>
  </si>
  <si>
    <t>7202843461;6505914311;7005772755</t>
  </si>
  <si>
    <t>Jacobsen, Svein;Rolfsnes, Hans Olav;Stauffer, Paul R.</t>
  </si>
  <si>
    <t>United States;Norway;United States;United States;;Norway</t>
  </si>
  <si>
    <t>San Francisco;Tromso;Tucson;Wooster;;</t>
  </si>
  <si>
    <t>University of California, San Francisco;UiT The Arctic University of Norway;The University of Arizona;The College of Wooster;Infromation Control Ltd;Norwegian Res. Cncl. for Sci./Hum</t>
  </si>
  <si>
    <t>60023691;60021255;60010065;60007957;102004893;101666470</t>
  </si>
  <si>
    <t>Jacobsen S.</t>
  </si>
  <si>
    <t>Characteristics of microstrip muscle-loaded single-arm Archimedean spiral antennas as investigated by FDTD numerical computations</t>
  </si>
  <si>
    <t>10.1109/TBME.2004.840502</t>
  </si>
  <si>
    <t>2-s2.0-13244256869</t>
  </si>
  <si>
    <t>['receiver similar', 'rate performance', 'rate 3', 'quasiorthogonal space', 'novel contribution', 'maximum likelihood', 'loop stbc', 'loop scheme', 'loop ostbc', 'loop methods', 'linear processing', 'feedback parameter', 'delay optimal', 'closed form', 'channel gains', 'approach taken', 'also provided', '1 ].']</t>
  </si>
  <si>
    <t>Closed-loop | Diversity | Orthogonal STBC | Space-time block coding</t>
  </si>
  <si>
    <t>Closed-loop, rate-one, channel orthogonalized space-time block codes (CO-STBCs) for three and four transmit antennas using a single (real) phase feedback term have been proposed [1]. These codes achieve full diversity and result in maximum likelihood (ML) decoding with only linear processing at the receiver similar to OSTBCs. In this paper, we propose a closed-loop STBC for five and six transmit antennas with rate 3/4, where the one parameter feedback angle can be evaluated in closed form. These codes achieve full diversity and are delay optimal. Simulation results comparing the error-rate performance of the CO-STBC with open-loop OSTBC as well as some quasiorthogonal space-time block codes are also provided. While the 1- to 5-dB gain accrued by the closed-loop scheme (over the open-loop methods) is not surprising, the novel contribution of this work is in the approach taken to derive the feedback parameter as a single phase term, which is purely a function of the channel gains. ¬© 2005 IEEE.</t>
  </si>
  <si>
    <t>130-133</t>
  </si>
  <si>
    <t>60025757;60025757;60025757</t>
  </si>
  <si>
    <t>9636839700;6603863682;6602080475</t>
  </si>
  <si>
    <t>Milleth, J. Klutto;Giridhar, K.;Jalihal, Devendra</t>
  </si>
  <si>
    <t>Chennai</t>
  </si>
  <si>
    <t>Indian Institute of Technology Madras</t>
  </si>
  <si>
    <t>Milleth J.</t>
  </si>
  <si>
    <t>Closed-loop transmit diversity schemes for five and six transmit antennas</t>
  </si>
  <si>
    <t>10.1109/LSP.2004.840927</t>
  </si>
  <si>
    <t>2-s2.0-13244271393</t>
  </si>
  <si>
    <t>AST-9987339</t>
  </si>
  <si>
    <t>['weak signals', 'usually well', 'sufficient accuracy', 'subspace projection', 'simulated results', 'signal corruption', 'recent work', 'radio astronomy', 'practical scenarios', 'performance comparison', 'noise ratios', 'new extensions', 'made sources', 'low inrs', 'interest levels', 'image synthesis', 'grade 3', 'existing array', 'even interference', 'adaptive filtering', 'adaptive beamforming']</t>
  </si>
  <si>
    <t>Adaptive arrays | Interference cancellation | Radio astronomy | Spatial filtering | Subspace projection</t>
  </si>
  <si>
    <t>Interferometric image synthesis in radio astronomy is plagued by signal corruption from man-made sources. The very weak signals of interest can be overwhelmed by such interference. Recent work has proposed using array signal processing techniques of adaptive beamforming, adaptive filtering, and subspace projection to remove interference prior to image synthesis. In some practical scenarios, we have found poor cancellation performance when using such methods. Because signal-of-interest levels in radio astronomy (RA) are usually well below the noise, even interference to noise ratios (INR) less than unity can affect signal estimation. At these low INRs, it is difficult to estimate interference parameters or statistics with sufficient accuracy for high-performance adaptive cancellation or subspace projection. By adding a few (one to three) low-gain (relative to the primary telescope dishes) " auxiliary" antennas to an array, it is possible to overcome this problem. This paper will show that using such antennas (e.g. commercial-grade 3-m dishes) with an existing array can significantly improve interference rejection. New extensions to subspace projection spatial filtering methods are presented, along with analytical and simulated results for performance comparison. ¬© 2005 IEEE.</t>
  </si>
  <si>
    <t>2 I</t>
  </si>
  <si>
    <t>60006832;60006832;60006832</t>
  </si>
  <si>
    <t>7003609448;56094138800;7003381644</t>
  </si>
  <si>
    <t>Jeffs, Brian D.;Li, Lisha;Warnick, Karl F.</t>
  </si>
  <si>
    <t>Jeffs B.</t>
  </si>
  <si>
    <t>Auxiliary antenna-assisted interference mitigation for radio astronomy arrays</t>
  </si>
  <si>
    <t>10.1109/TSP.2004.840787</t>
  </si>
  <si>
    <t>2-s2.0-13244272102</t>
  </si>
  <si>
    <t>Japan Science and Technology Corporation</t>
  </si>
  <si>
    <t>JST</t>
  </si>
  <si>
    <t>['would join', 'technical improvements', 'support system', 'sufficiently accurate', 'stylus pen', 'similar program', 'questionnaire revealed', 'poorly evaluated', 'pda ).', 'participants answered', 'partially erased', 'nature appeared', 'important process', 'highly evaluated', 'forest education', 'field experiments', 'feel comfortable', 'educational efficacy', 'drawing function', 'drawing could', 'developed system', 'consists mainly', 'conducted throughout', 'cables connecting', 'autonomous gps']</t>
  </si>
  <si>
    <t>Education support system | Field experiments | Forest education | GPS | PDA</t>
  </si>
  <si>
    <t>Field education programs have been conducted throughout the world because learning through experience is an important process in environmental and forest education. We developed a support system for forest education that consists mainly of a Global Positioning System (GPS) and personal digital assistant (PDA). Moreover, field experiments were conducted to evaluate educational efficacy as well as usability of the developed system. Through a post-questionnaire the developed system was highly evaluated in terms of educational efficacy and enjoyment. On the other hand, the questionnaire revealed the need for technical improvements. For example, the drawing function, which involves the use of a stylus pen, was the most poorly evaluated because a drawing could not be partially erased as with an eraser and representation was not sufficiently accurate. In addition, positions where information on nature appeared were sometimes inaccurate due to positional errors caused by using the autonomous GPS. Some participants answered that walking with the developed system was also troublesome due to its shape and size. In fact, they did not feel comfortable about the cables connecting the GPS to the PDA and GPS to its antenna. Although there were some problems with the system, we believe that the field education program was successful because 95% of the participants answered that they would join a similar program again.</t>
  </si>
  <si>
    <t>43-50</t>
  </si>
  <si>
    <t>Journal of Forest Research</t>
  </si>
  <si>
    <t>60011001;60011001;60011001;60011001;60011001;60011001</t>
  </si>
  <si>
    <t>8630004500;15727056000;8630004100;7005619710;7103366968;57085660800</t>
  </si>
  <si>
    <t>Abe, Mitsutoshi;Yoshimura, Tetsuhiko;Yasukawa, Naoki;Koba, Keisuke;Moriya, Kazuyuki;Sakai, Tetsuro</t>
  </si>
  <si>
    <t>Kyoto</t>
  </si>
  <si>
    <t>Kyoto University</t>
  </si>
  <si>
    <t>Abe M.</t>
  </si>
  <si>
    <t>Development and evaluation of a support system for forest education</t>
  </si>
  <si>
    <t>10.1007/s10310-004-0099-6</t>
  </si>
  <si>
    <t>2-s2.0-13244291660</t>
  </si>
  <si>
    <t>Semiconductor Research Corporation</t>
  </si>
  <si>
    <t>NAG 10-316</t>
  </si>
  <si>
    <t>SRC</t>
  </si>
  <si>
    <t>['ultimate test', 'transmitting antenna', 'receiver pair', 'integrated circuit', 'ghz signal', 'frequency divided', 'broadcasted across', 'also demonstrated']</t>
  </si>
  <si>
    <t>Flip-chip package | Integrated antennas | Wireless interconnection</t>
  </si>
  <si>
    <t>An intrachip wireless interconnect using integrated antennas is demonstrated in a flip-chip ball grid array package. The wireless interconnect consists of a transmitter-receiver pair, which is fabricated in a 0.18-Œºm CMOS process. A 15-GHz signal is generated and broadcasted across the integrated circuit. The signal is picked up by a receiver 4 mm away on the same integrated circuit and frequency divided by eight to produce a 1.875-GHz local clock signal. The interconnection is also demonstrated between a transmitting antenna and a packaged receiver 40 cm away from the transmitting antenna. Demonstration of intrachip wireless interconnects in a package has been considered the ultimate test for this technology. ¬© 2005 IEEE.</t>
  </si>
  <si>
    <t>115-117</t>
  </si>
  <si>
    <t>IEEE Electron Device Letters</t>
  </si>
  <si>
    <t>60013959;60013959;60013959;60013959;60013959;60013959</t>
  </si>
  <si>
    <t>7004658942;7404330914;55448911100;15077140500;35275497500;6602508365</t>
  </si>
  <si>
    <t>Branch, J.;Guo, X.;Gao, L.;Sugavanam, A.;Lin, Jau Jr;O, K. K.</t>
  </si>
  <si>
    <t>Gainesville</t>
  </si>
  <si>
    <t>University of Florida</t>
  </si>
  <si>
    <t>Branch J.</t>
  </si>
  <si>
    <t>Wireless communication in a flip-chip package using integrated antennas on silicon substrates</t>
  </si>
  <si>
    <t>10.1109/LED.2004.841461</t>
  </si>
  <si>
    <t>2-s2.0-13444249992</t>
  </si>
  <si>
    <t>['physical length', 'multichannel grating', 'grating compensates', 'fiber dispersion', 'equal bandwidth', 'dispersion slope', 'constituent gratings', 'compensate simultaneously', 'apodization function']</t>
  </si>
  <si>
    <t>Dispersion | Dispersion slope | Fiber Bragg gratings | Multichannel</t>
  </si>
  <si>
    <t>The design of a multichannel fiber Bragg grating to compensate simultaneously the fiber dispersion and dispersion slope is proposed and analyzed. It is found that constituent gratings with equal length would result in unequal channel bandwidth and large band edge sidelobes in broad bandwidth channels due to large dispersion slope. To overcome these short-comings, we propose a new design procedure in that both the physical length and apodization function of the constituent gratings be allowed to vary. This results in a multichannel grating with equal bandwidth and negligible band edge sidelobes. Of course, this grating compensates both the fiber dispersion and dispersion slope very well. ¬© 2005 IEEE.</t>
  </si>
  <si>
    <t>381-383</t>
  </si>
  <si>
    <t>60016930-60013983;60016930;60016930;60016930;60016930;60013983;60013983</t>
  </si>
  <si>
    <t>57188661949;7404976908;8636348000;57219369214;7404340151;7403402204;7402159467</t>
  </si>
  <si>
    <t>Wu, Qiang;Yu, Chongxiu;Wang, Kuiru;Wang, Xu;Yu, Zhihui;Chan, H. P.;Chu, Pak L.</t>
  </si>
  <si>
    <t>China;Hong Kong</t>
  </si>
  <si>
    <t>Beijing;Kowloon</t>
  </si>
  <si>
    <t>Beijing University of Posts and Telecommunications;City University of Hong Kong</t>
  </si>
  <si>
    <t>60016930;60013983</t>
  </si>
  <si>
    <t>Wu Q.</t>
  </si>
  <si>
    <t>New sampling-based design of simultaneous compensation of both dispersion and dispersion slope for multichannel fiber Bragg gratings</t>
  </si>
  <si>
    <t>10.1109/LPT.2004.840023</t>
  </si>
  <si>
    <t>2-s2.0-13444251322</t>
  </si>
  <si>
    <t>Natural Sciences and Engineering Research Council of Canada</t>
  </si>
  <si>
    <t>NSERC</t>
  </si>
  <si>
    <t>['radiation power', 'radiation element', 'photomixing media', 'photomixing efficiencies', 'photoconductive photomixer', 'photoconductive film', 'new terahertz', 'namely longitudinal', 'eliminates source', 'device configuration', 'antenna device', 'analytical expressions', 'also makes', '10 thz']</t>
  </si>
  <si>
    <t>Microwave photonics | Photoconductive antenna | Photomixers | Terahertz (THz) technology</t>
  </si>
  <si>
    <t>A new terahertz (THz) photoconductive photomixer/antenna device is presented. A continuous-wave THz signal is generated in a dc-biased photoconductive film by employing optical heterodyne scheme, and at the same time, the size of the film on the grounded dielectric substrate is designed to have an efficient broadside radiation. Incorporating the photoconductive film as the photomixing media and the radiation element not only eliminates source to antenna coupling problem but also makes the proposed device attractive for THz array source configurations. Analytical expressions for the photocurrent and the radiation power are derived under high dc bias condition, and the effects of the device configuration on its performance is studied. Two possible photomixer configurations, namely longitudinal and transversal, are introduced and their photomixing efficiencies and radiation power are compared. The typical nW output power is achievable by mW laser pump power for frequencies up to 10 THz. ¬© 2005 IEEE.</t>
  </si>
  <si>
    <t>234-241</t>
  </si>
  <si>
    <t>IEEE Journal of Quantum Electronics</t>
  </si>
  <si>
    <t>60014171;60014171;60014171;60014171</t>
  </si>
  <si>
    <t>57203511048;6602999837;7005912644;7102255360</t>
  </si>
  <si>
    <t>Saeedkia, Daryoosh;Majedi, Amir Hamed;Safavi-Naeini, Safieddin;Mansour, Raafat R.</t>
  </si>
  <si>
    <t>Saeedkia D.</t>
  </si>
  <si>
    <t>Analysis and design of a photoconductive integrated photomixer/antenna for terahertz applications</t>
  </si>
  <si>
    <t>10.1109/JQE.2004.839688</t>
  </si>
  <si>
    <t>2-s2.0-13444252851</t>
  </si>
  <si>
    <t>['would allow', 'visibility correlation', 'visibilities measured', 'statistical properties', 'statistical estimators', 'simple relation', 'redshifted 21', 'recombination era', 'present estimates', 'present epoch', 'power spectrum', 'patchy distribution', 'neutral hydrogen', 'interferometric observations', 'inherent advantage', 'hundred times', 'frequency domain', 'expected signal', 'entire post', 'easily distinguished', 'distinct signature', 'different baselines', 'determined largely', 'deals directly', 'dark matter', 'dark ages', 'cosmological distribution', 'continuum sources', 'background radiation', 'antenna separations']</t>
  </si>
  <si>
    <t>Cosmology: Theory | Diffuse radiation | Large-scale structure of Universe</t>
  </si>
  <si>
    <t>Redshifted 21-cm radiation originating from the cosmological distribution of neutral hydrogen (H I) appears as background radiation in low-frequency radio observations. The angular and frequency domain fluctuations in this radiation carry information concerning cosmological structure formation. We propose that correlations between visibilities measured at different baselines and frequencies in radio-interferometric observations be used to quantify the statistical properties of these fluctuations. This has an inherent advantage over other statistical estimators in that it deals directly with the visibilities which are the primary quantities measured in radio-interferometric observations. Also, the visibility correlation has a very simple relation with the power spectrum. We present estimates of the expected signal for nearly the entire post-recombination era, from the dark ages to the present epoch. The epoch of reionization, where H I has a patchy distribution, has a distinct signature where the signal is determined by the size of the discrete ionized regions. The signal at other epochs, where H I follows the dark matter, is determined largely by the power spectrum of dark matter fluctuations. The signal is strongest for baselines where the antenna separations are within a few hundred times the wavelength of observation, and an optimal strategy would preferentially sample these base-lines. In the frequency domain, for most baselines the visibilities at two different frequencies are uncorrelated beyond ŒîŒΩ ‚àº 1 MHz, a signature which, in principle, would allow the H I signal to be easily distinguished from the continuum sources of contamination.</t>
  </si>
  <si>
    <t>1519-1528</t>
  </si>
  <si>
    <t>Monthly Notices of the Royal Astronomical Society</t>
  </si>
  <si>
    <t>60004750;60004750</t>
  </si>
  <si>
    <t>8415341800;7403093941</t>
  </si>
  <si>
    <t>Bharadwaj, Somnath;Ali, Sk Saiyad</t>
  </si>
  <si>
    <t>Kharagpur</t>
  </si>
  <si>
    <t>Indian Institute of Technology Kharagpur</t>
  </si>
  <si>
    <t>Bharadwaj S.</t>
  </si>
  <si>
    <t>On using visibility correlations to probe the H I distribution from the dark ages to the present epoch -I. Formalism and the expected signal</t>
  </si>
  <si>
    <t>10.1111/j.1365-2966.2004.08604.x</t>
  </si>
  <si>
    <t>2-s2.0-13444263771</t>
  </si>
  <si>
    <t>['¬© springer', 'water environment', 'verlag 2004', 'two compounds', 'retention time', 'ph values', 'ph determines', 'ph 5', 'ph 10', 'mobile phase', 'may correspond', 'isopseudohypericin may', 'hplc behavior', 'extraction conditions', 'compound cyclopseudohypericin', 'also shown']</t>
  </si>
  <si>
    <t>Cyclopseudohypericin | Equilibria | HPLC-DAD analysis | Isopseudohypericin | Pseudohypericin</t>
  </si>
  <si>
    <t>Isopseudohypericin is formed from pseudohypericin in an alkaline, alcohol/water environment. The conditions for this conversion are specified, showing that these two compounds are in equilibrium at pH values of 5-10; pseudohypericin is stable below pH 5, and isopseudohypericin is stable above pH 10. It is also shown that the HPLC behavior of isopseudohypericin is dependent on the pH of the mobile phase: pH determines both the retention time and the UV-Vis spectrum characteristics of the corresponding peak analyzed using a diode array detector. Finally, different extraction conditions yield extracts containing different proportions of isopseudohypericin: it is suggested that this isopseudohypericin may be an artefact of extraction conditions and/or it may correspond to the compound cyclopseudohypericin, discussed by other experts but never formally characterized. ¬© Springer-Verlag 2004.</t>
  </si>
  <si>
    <t>159-168</t>
  </si>
  <si>
    <t>Monatshefte fur Chemie</t>
  </si>
  <si>
    <t>60102127;60102127</t>
  </si>
  <si>
    <t>12753943000;6603622780</t>
  </si>
  <si>
    <t>Na√Øt-Si, Youssef;Fourneron, Jean Dominique</t>
  </si>
  <si>
    <t>Marseille</t>
  </si>
  <si>
    <t>Aix Marseille Universit√©</t>
  </si>
  <si>
    <t>Na√Øt-Si Y.</t>
  </si>
  <si>
    <t>Chemical and chromatographic behavior of pseudohypericin and isopseudohypericin, and the occurrence of isopseudohypericin in Saint John's Wort (Hypericum perforatum) extracts</t>
  </si>
  <si>
    <t>10.1007/s00706-004-0237-z</t>
  </si>
  <si>
    <t>2-s2.0-13444302506</t>
  </si>
  <si>
    <t>['sufficient conditions', 'spectral density', 'special emphasis', 'snr need', 'noise ratio', 'lower bounds', 'logarithmic behaviors', 'limited single', 'lebesgue measure', 'high signal', 'grow double', 'fully cognizant', 'fractional power', 'finally demonstrate', 'fading process', 'e .,', 'channel capacity', 'capacity grows', 'asymptotic ratio', 'asymptotic dependence']</t>
  </si>
  <si>
    <t>Asymptotic expansion | Channel capacity | Fading channels | High signal-to-noise ratio (SNR) | Multiplexing gain | Noncoherent | Rayleigh | Rice | Time-selective</t>
  </si>
  <si>
    <t>We consider a peak-power-limited single-antenna flat complex-Gaussian fading channel where the receiver and transmitter, while fully cognizant of the distribution of the fading process, have no knowledge of its realization. Upper and lower bounds on channel capacity are derived, with special emphasis on tightness in the high signal-to-noise ratio (SNR) regime. Necessary and sufficient conditions (in terms of the autocorrelation of the fading process) are derived for capacity to grow double-logarithmically in the SNR. For cases in which capacity increases logarithmically in the SNR, we provide an expression for the " pre-log" i.e., for the asymptotic ratio between channel capacity and the logarithm of the SNR. This ratio is given by the Lebesgue measure of the set of harmonics where the spectral density of the fading process is zero. We finally demonstrate that the asymptotic dependence of channel capacity on the SNR need not be limited to logarithmic or double-logarithmic behaviors. We exhibit power spectra for which capacity grows as a fractional power of the logarithm of the SNR. ¬© 2005 IEEE.</t>
  </si>
  <si>
    <t>437-446</t>
  </si>
  <si>
    <t>Lapidoth, Amos</t>
  </si>
  <si>
    <t>Lapidoth A.</t>
  </si>
  <si>
    <t>On the asymptotic capacity of stationary Gaussian fading channels</t>
  </si>
  <si>
    <t>10.1109/TIT.2004.840889</t>
  </si>
  <si>
    <t>2-s2.0-13444302710</t>
  </si>
  <si>
    <t>CCR-0133818</t>
  </si>
  <si>
    <t>['users may', 'user converges', 'unlike point', 'transmitter knows', 'transmits information', 'transmit antennas', 'sinrs ),', 'since lack', 'scheme scales', 'scaling obtained', 'receive antennas', 'random beams', 'point multiple', 'path loss', 'partial csi', 'obtained provided', 'n single', 'n increasing', 'multiuser gains', 'made available', 'log n', 'little feedback', 'linear increase', 'large n', 'large enough', 'interference ratios', 'highest signal', 'heterogeneous network', 'guaranteeing fairness', 'grow faster', 'furthermore show', 'channel coefficients', 'antenna users', 'antenna channels', 'also study']</t>
  </si>
  <si>
    <t>Broadcast channel | Channel state information (CSI) | Multiuser diversity | Wireless communications</t>
  </si>
  <si>
    <t>In multiple-antenna broadcast channels, unlike point-to-point multiple-antenna channels, the multiuser capacity depends heavily on whether the transmitter knows the channel coefficients to each user. For instance, in a Gaussian broadcast channel with M transmit antennas and n single-antenna users, the sum rate capacity scales like M log log n for large n if perfect channel state information (CSI) is available at the transmitter, yet only logarithmically with M if it is not. In systems w ith large n, obtaining full CSI from all users may not be feasible. Since lack of CSI does not lead to multiuser gains, it is therefore of interest to investigate transmission schemes that employ only partial CSI. In this paper, we propose a scheme that constructs M random beams and that transmits information to the users with the highest signal-to-noise-plus-interference ratios (SINRs), which can be made available to the transmitter with very little feedback. For fixed M and n increasing, the throughput of our scheme scales as M log log nN, where N is the number of receive antennas of each user. This is precisely the same scaling obtained with perfect CSI using dirty paper coding. We furthermore show that a linear increase in throughput with M can be obtained provided that M does not not grow faster than log n. We also study the fairness of our scheduling in a heterogeneous network and show that, when M is large enough, the system becomes interference dominated and the probability of transmitting to any user converges to 1/ n, irrespective of its path loss. In fact, using M =Œ± log n transmit antennas emerges as a desirable operating point, both in terms of providing linear scaling of the throughput with M as well as in guaranteeing fairness. ¬© 2005 IEEE.</t>
  </si>
  <si>
    <t>506-522</t>
  </si>
  <si>
    <t>7102307578;7006111389</t>
  </si>
  <si>
    <t>Sharif, Masoud;Hassibi, Babak</t>
  </si>
  <si>
    <t>Sharif M.</t>
  </si>
  <si>
    <t>On the capacity of MIMO broadcast channels with partial side information</t>
  </si>
  <si>
    <t>10.1109/TIT.2004.840897</t>
  </si>
  <si>
    <t>2-s2.0-13444305231</t>
  </si>
  <si>
    <t>['œ ©', 'total degrees', 'therefore 4wt', 'spherical array', 'spatial degrees', 'solid angle', 'polarized antennas', 'physical environment', 'physical constraints', 'modeling strategies', 'manageable description', 'input multiple', 'geometry constraints', 'effective aperture', 'available number', 'antenna theory', 'antenna systems', 'antenna channel', 'antenna arrays', '2wt degrees']</t>
  </si>
  <si>
    <t>Antenna theory | Degrees of freedom | Multiple antennas | Multiple-input multiple-output (MIMO) systems | Physical channel modeling</t>
  </si>
  <si>
    <t>Multiple-antenna systems that are limited by the area and geometry of antenna arrays, are considered. Given these physical constraints, the limit on the available number of spatial degrees of freedom is derived. The commonly used statistical multiple-input multiple-output (MIMO) model is inadequate. Antenna theory is applied to take into account the area and geometry constraints, and to define the spatial signal space so as to interpret experimental channel measurements in an array-independent but manageable description of the physical environment. Based on these modeling strategies, for a spherical array of effective aperture A in a physical environment of angular spread Œ© in solid angle, the number of spatial degrees of freedom is shown to be A Œ© for uni-polarized antennas and 2A Œ© for tri-polarized antennas. Together with the 2WT degrees of freedom for a system of bandwidth W transmitting in an interval T, the total degrees of freedom of a multiple-antenna channel is therefore 4WT A Œ© . ¬© 2005 IEEE.</t>
  </si>
  <si>
    <t>523-536</t>
  </si>
  <si>
    <t>60033010;60025038;60025038</t>
  </si>
  <si>
    <t>7103068863;7102134856;7101916524</t>
  </si>
  <si>
    <t>Poon, Ada S.Y.;Brodersen, Robert W.;Tse, David N.C.</t>
  </si>
  <si>
    <t>Santa Clara;Berkeley</t>
  </si>
  <si>
    <t>Intel Corporation;University of California, Berkeley</t>
  </si>
  <si>
    <t>60033010;60025038</t>
  </si>
  <si>
    <t>Poon A.</t>
  </si>
  <si>
    <t>Degrees of freedom in multiple-antenna channels: A signal space approach</t>
  </si>
  <si>
    <t>10.1109/TIT.2004.840892</t>
  </si>
  <si>
    <t>2-s2.0-13544275678</t>
  </si>
  <si>
    <t>['tomographic inversion', 'stationary scatterers', 'simple case', 'show results', 'scattering model', 'scatterer locations', 'resulting image', 'radar imaging', 'planar surface', 'numerical tests', 'numerical shortcut', 'frequency waveform', 'data measured', 'cone reduces']</t>
  </si>
  <si>
    <t>We develop the theory of radar imaging from data measured by a moving antenna emitting a single-frequency waveform. We show that, under a linearized (Born) scattering model, the signal at a given Doppler shift is due to a superposition of returns from stationary scatterers on a cone whose axis is the flight velocity vector. This cone reduces to a hyperbola when the scatterers are known to lie on a planar surface. In this case, reconstruction of the scatterer locations can be accomplished by a tomographic inversion in which the scattering density function is reconstructed from its integrals over hyperbolas. We give an approximate reconstruction formula and analyse the resolution of the resulting image. We provide a numerical shortcut and show results of numerical tests in a simple case.</t>
  </si>
  <si>
    <t>Inverse Problems</t>
  </si>
  <si>
    <t>60033012;60025534</t>
  </si>
  <si>
    <t>7004905312;7005592424</t>
  </si>
  <si>
    <t>Borden, Brett;Cheney, Margaret</t>
  </si>
  <si>
    <t>Monterey;Troy</t>
  </si>
  <si>
    <t>Naval Postgraduate School;Rensselaer Polytechnic Institute</t>
  </si>
  <si>
    <t>Borden B.</t>
  </si>
  <si>
    <t>Synthetic-aperture imaging from high-Doppler-resolution measurements</t>
  </si>
  <si>
    <t>10.1088/0266-5611/21/1/001</t>
  </si>
  <si>
    <t>2-s2.0-13744249774</t>
  </si>
  <si>
    <t>Salaojituksen Tukis√§√§ti√∂ sr</t>
  </si>
  <si>
    <t>['transmitted via', 'spectrum analyser', 'soil texture', 'soil properties', 'soil layer', 'silt loam', 'rights reserved', 'results indicate', 'received 15', 'real time', 'outcoming angle', 'measured data', 'intensity due', 'four depths', 'elsevier ltd', 'dielectric loss', 'case measurement', 'angular defocusing', '5 mhz']</t>
  </si>
  <si>
    <t>At present, measurement of soil properties is not real time or wireless. A radio telemetry soil inquiry system based on autonomous soil scouts could be developed if the radio technical properties of soil were known. The objective of this work was to develop a model for calculating the attenuation of a radio signal transmitted from underground and received in air. The model includes three attenuating mechanisms: (1) dielectric loss in soil; (2) reflection from the surface; and (3) angular defocusing of the intensity due to refraction. The most significant model input parameters are frequency, outcoming angle and both real and imaginary soil permittivity, which are both dependent on frequency, moisture and soil texture. The model was verified by a case measurement in a silt loam. A discone (disc and cone) antenna was installed in four depths in three different holes and a sinusoidal 14 dB of mW (dBm) signal at 869.5 MHz was transmitted via the antenna through the soil layer and received 15 m away with a dipole and a spectrum analyser. The model estimates fit well to the measured data and the attenuation is at a reasonable level considering the development of a soil inquiry system. The results indicate that all essential attenuating mechanisms are included. ¬© 2004 Silsoe Research Institute. All rights reserved. Published by Elsevier Ltd.</t>
  </si>
  <si>
    <t>127-133</t>
  </si>
  <si>
    <t>Biosystems Engineering</t>
  </si>
  <si>
    <t>Tiusanen, J.</t>
  </si>
  <si>
    <t>Helsinki</t>
  </si>
  <si>
    <t>Helsingin Yliopisto</t>
  </si>
  <si>
    <t>Tiusanen J.</t>
  </si>
  <si>
    <t>Attenuation of a soil scout radio signal</t>
  </si>
  <si>
    <t>S1537511004002041</t>
  </si>
  <si>
    <t>10.1016/j.biosystemseng.2004.10.013</t>
  </si>
  <si>
    <t>2-s2.0-13744257622</t>
  </si>
  <si>
    <t>National Science and Technology Development Agency</t>
  </si>
  <si>
    <t>17/2545</t>
  </si>
  <si>
    <t>‡∏™‡∏ß‡∏ó‡∏ä</t>
  </si>
  <si>
    <t>['return loss', 'paper proposes', 'narrow bandwidth', 'microstrip antenna', 'light weight', 'impedance characteristics']</t>
  </si>
  <si>
    <t>Bandwidth enhancement | Microstrip antenna | Serrated coupling</t>
  </si>
  <si>
    <t>Microstrip antenna is suitable for mobile handsets due to its light weight and compactness. The disadvantages of narrow bandwidth is necessary to be improved for modern wireless communication systems. This paper proposes the serration of coupled microstrip antenna to improve in the impedance characteristics. Return loss of this antenna is analyzed in terms of serration. The obvious measured characteristics improvement can be observed. They are found to be useful for practical wireless communication systems.</t>
  </si>
  <si>
    <t>60009119;60021543</t>
  </si>
  <si>
    <t>6507417033;6603834855</t>
  </si>
  <si>
    <t>Saksiri, W.;Krairiksh, M.</t>
  </si>
  <si>
    <t>Thailand;Thailand</t>
  </si>
  <si>
    <t>Ladkrabang Bangkok;Bangkok</t>
  </si>
  <si>
    <t>King Mongkut's Institute of Technology Ladkrabang;Mahanakorn University of Technology</t>
  </si>
  <si>
    <t>60021543;60009119</t>
  </si>
  <si>
    <t>Saksiri W.</t>
  </si>
  <si>
    <t>A couple microstrip antenna employing serrated coupling</t>
  </si>
  <si>
    <t>10.1109/LMWC.2004.842824</t>
  </si>
  <si>
    <t>2-s2.0-13844275845</t>
  </si>
  <si>
    <t>SM99-10051</t>
  </si>
  <si>
    <t>['xef2 post', 'still retaining', 'separately resolving', 'preliminary efforts', 'paper treats', 'ion flux', 'heating due', 'fabrication process', 'exposed portion', 'constructed using', 'addition allows', '3 w', '25 œºv']</t>
  </si>
  <si>
    <t>Heat flux | Plasma etching | Semiconductor manufacturing | Sensors</t>
  </si>
  <si>
    <t>This paper treats the design, fabrication, and testing of a wafer-grown thermal flux sensor for use in plasma etch processes. This sensor is capable of separately resolving the heating due to ion flux from that due to surface chemical reactions. The sensor is constructed using a modified Gardon gauge structure with an added antenna structure. This addition allows the exposed portion of the gauge to be formed from any plasma etchable material while still retaining the high sensitivity inherent in a Gargon-type heat flux sensor. The fabrication process for the sensor uses standard MEMS process steps, with an XeF2 post-process structure release. Bench-top experimental results showing the sensitivity (0.25 ŒºV/W/m2) and repeatibility (8.3 W/m2) are presented and discussed, and preliminary efforts at in situ etch monitoring are discussed.</t>
  </si>
  <si>
    <t>148-162</t>
  </si>
  <si>
    <t>IEEE Transactions on Semiconductor Manufacturing</t>
  </si>
  <si>
    <t>100489095;100489095;60025038;60025038</t>
  </si>
  <si>
    <t>7006301470;57197042538;7004835843;7004447999</t>
  </si>
  <si>
    <t>Freed, Mason;Kr√ºger, Michiel V.P.;Poolla, Kameshwar;Spanos, Costas J.</t>
  </si>
  <si>
    <t>Berkeley;Dublin</t>
  </si>
  <si>
    <t>University of California, Berkeley;OnWafer Technologies</t>
  </si>
  <si>
    <t>60025038;100489095</t>
  </si>
  <si>
    <t>Freed M.</t>
  </si>
  <si>
    <t>Wafer-grown heat flux sensor arrays for plasma etch processes</t>
  </si>
  <si>
    <t>10.1109/TSM.2004.840526</t>
  </si>
  <si>
    <t>2-s2.0-13844281156</t>
  </si>
  <si>
    <t>NSC91-2219-E002-017</t>
  </si>
  <si>
    <t>['transition design', 'tolerance analysis', 'performed via', 'paper proposes', 'order 3', 'multisection transformer', 'genetic algorithm', 'efficiently optimize', '20 db']</t>
  </si>
  <si>
    <t>Conductor backed coplanar waveguide (CB-CPW) | Genetic algorithm (GA) | Multisection transformer | Waveguide transition</t>
  </si>
  <si>
    <t>This paper proposes a broadband transition design between conductor-backed coplanar waveguide (CB-CPW) and rectangular waveguide based on the concept of the multisection transformer. The genetic algorithm (GA) was adopted to efficiently optimize the multisection transformer for achieving wideband performance. Using a multisection of order 3, a V-band transition realized on an Al2O3 substrate could achieve 25% bandwidth with a return loss better than 20 dB. Two transitions connected back to back were realized to demonstrate the feasibility of the transition. Also, a tolerance analysis was performed via the simulation to verify the robustness of this transition design.</t>
  </si>
  <si>
    <t>128-130</t>
  </si>
  <si>
    <t>60005429;60005429;60005429;60005429;60005429</t>
  </si>
  <si>
    <t>24469725800;55178710000;7402864148;7501642025;7402943497</t>
  </si>
  <si>
    <t>Hung, Cheng Fu;Liu, An Shyi;Chien, Chih Hung;Wang, Chun Long;Wu, Ruey Beei</t>
  </si>
  <si>
    <t>Hung C.F.</t>
  </si>
  <si>
    <t>Bandwidth enhancement on waveguide transition to conductor backed CPW with high dielectric constant substrate</t>
  </si>
  <si>
    <t>10.1109/LMWC.2004.842862</t>
  </si>
  <si>
    <t>2-s2.0-13844281402</t>
  </si>
  <si>
    <t>KAIST</t>
  </si>
  <si>
    <t>['rugby ball', 'reactive load', 'one immersed', 'muscle phantom', 'best among', 'also suggested', '5 cm', '45 ghz', '4 db']</t>
  </si>
  <si>
    <t>Hyperthermia | Matching technique of interstitial antennas and specific absorption rate (SAR) distributions | New types of interstitial antennas | Transmission line equivalent circuit of the interstitial antenna</t>
  </si>
  <si>
    <t>New and simple interstitial antennas tipped with reactive load (RL) are presented. For their design, a matching technique based on transmission line theory is also suggested. To verify the technique, one immersed in muscle phantom is designed, fabricated, measured, and compared. The measured reflection coefficient at 2.45 GHz is - 28.4 dB, which considered the best among those reported, and the measured region greater than 43 ¬∞C is a rugby ball (major axis 4.5 cm and minor axis 2.3 cm), which demonstrates that it can be applied for a deep seated tumor or cancer.</t>
  </si>
  <si>
    <t>83-85</t>
  </si>
  <si>
    <t>56329976900;7501503361</t>
  </si>
  <si>
    <t>Ahn, Hee Ran;Lee, Kwyro</t>
  </si>
  <si>
    <t>Ahn H.</t>
  </si>
  <si>
    <t>Interstitial antennas tipped with reactive load</t>
  </si>
  <si>
    <t>10.1109/LMWC.2004.842826</t>
  </si>
  <si>
    <t>2-s2.0-13844281409</t>
  </si>
  <si>
    <t>GR/R15139/01</t>
  </si>
  <si>
    <t>['sum pattern', 'paper describes', 'generate sum', 'difference pattern', 'antenna consists', '6 ghz', '6 db', '5 ghz', '26 db']</t>
  </si>
  <si>
    <t>Differential phase polarizer | Monopulse horn antenna</t>
  </si>
  <si>
    <t>This paper describes the design and performance of a conical Potter horn antenna which can generate sum or difference far field patterns suitable for monopulse tracking applications. The antenna consists of a horn antenna fed with a metal post loaded polarizer which is energised by suitably phased 50-Œ© matched coaxial probes. The prototype demonstrator designed here operates in the frequency range 8-8.6 GHz with sum and difference patterns obtained by using a very simple phasing circuit. At 8.5 GHz, the gain of the sum pattern is 18.6 dB and the null in the difference pattern is 26 dB at boresight.</t>
  </si>
  <si>
    <t>60029738;60029738</t>
  </si>
  <si>
    <t>57196559964;7102894931</t>
  </si>
  <si>
    <t>Subbarao, B.;Fusco, V. F.</t>
  </si>
  <si>
    <t>Subbarao B.</t>
  </si>
  <si>
    <t>Single aperture monopulse horn antenna</t>
  </si>
  <si>
    <t>10.1109/LMWC.2004.842825</t>
  </si>
  <si>
    <t>2-s2.0-13844296733</t>
  </si>
  <si>
    <t>['third harmonics', 'occupied area', 'letter presents', 'ground plane', 'dgs eliminates', 'dgs decreases', 'combination use']</t>
  </si>
  <si>
    <t>Defected ground structure (DGS) | Harmonics | Patch antenna | Photonic bandgap (PBG)</t>
  </si>
  <si>
    <t>This letter presents a microstrip patch antenna integrated with two-dimensional photonic bandgap (PBG) and one-dimensional defected ground structure (DGS) jointly in ground plane. It is demonstrated that application of both PBG and DGS eliminates the second and third harmonics and improves the return loss level. Moreover, the combination use of PBG and DGS decreases the occupied area by 70% compared to the conventional PBG patch antenna.</t>
  </si>
  <si>
    <t>60025084;60025084;60020880;60025084</t>
  </si>
  <si>
    <t>22035253500;55706912200;8637983000;13408269300</t>
  </si>
  <si>
    <t>Liu, Haiwen;Li, Zhengfan;Sun, Xiaowei;Mao, Junfa</t>
  </si>
  <si>
    <t>Shanghai Jiao Tong University;Shanghai Institute of Microsystem and Information Technology Chinese Academy of Sciences</t>
  </si>
  <si>
    <t>60025084;60020880</t>
  </si>
  <si>
    <t>Liu H.</t>
  </si>
  <si>
    <t>Harmonic suppression with photonic bandgap And defected ground structure for a microstrip patch antenna</t>
  </si>
  <si>
    <t>10.1109/LMWC.2004.842809</t>
  </si>
  <si>
    <t>2-s2.0-13844296734</t>
  </si>
  <si>
    <t>['wireless technique', 'wafer contact', 'vlsi wafers', 'thereby enabling', 'presented along', 'experimental results', 'discrete form', 'design changes', 'demonstrated experimentally', 'communications link', 'area overhead', 'antenna coupling', 'also presented', '10 000th', '1 v']</t>
  </si>
  <si>
    <t>CMOS | Faults | Low-voltage | VLSI | Wireless process control monitor</t>
  </si>
  <si>
    <t>A wireless technique for the testing of very large scale ICs and wafers is presented. This test technique uses standard CMOS to achieve wireless parametric testing. This technique has virtually no area overhead, minimal power requirements, and no process or design changes are required. Most compelling is that wafer contact is not required, thereby enabling the in-line process control/monitoring of the manufacture of VLSI wafers or chips. Simulations of representative VLSI antenna designs are presented along with experimental results from the implementation of the antenna coupling and communications link. Also presented are specific circuit simulations showing the characteristics of operation under a range of conditions. The technique is demonstrated experimentally in discrete form with operation at voltages as low as 1 V with submilliwatt power levels. This technique can be implemented with a requirement of 1/10 000th the area of a Pentium-class VLSI circuit, allowing contactless testing of wafers before packaging.</t>
  </si>
  <si>
    <t>169-179</t>
  </si>
  <si>
    <t>IEEE Transactions on Very Large Scale Integration (VLSI) Systems</t>
  </si>
  <si>
    <t>60030835;60027165;60030835</t>
  </si>
  <si>
    <t>7402319831;7003531052;57192214386</t>
  </si>
  <si>
    <t>Moore, Brian;Margala, Martin;Backhouse, Chris</t>
  </si>
  <si>
    <t>Edmonton;Rochester</t>
  </si>
  <si>
    <t>University of Alberta;University of Rochester</t>
  </si>
  <si>
    <t>60030835;60027165</t>
  </si>
  <si>
    <t>Moore B.</t>
  </si>
  <si>
    <t>Design of wireless on-wafer submicron characterization system</t>
  </si>
  <si>
    <t>10.1109/TVLSI.2004.840780</t>
  </si>
  <si>
    <t>2-s2.0-13844317237</t>
  </si>
  <si>
    <t>['uwb single', 'uwb band', 'transfer responses', 'study shows', 'strip monopole', 'roll monopole', 'radiation characteristics', 'proposed bi', 'planar monopole', 'paper presents', 'frequency domains', 'experimentally compared', 'examined across', 'band schemes', 'achieving broadband', '6 ghz']</t>
  </si>
  <si>
    <t>Antenna radiation patterns | Antenna transient analysis | Antennas | Gain measurement | Monopole antennas | Monopulse antennas | Pulse excited antennas | Scattering parameters | Transfer functions | Ultrawide-band (UWB)</t>
  </si>
  <si>
    <t>This paper presents a bi-arm rolled monopole for ultrawide-band (UWB) applications. The roll monopole is constructed by wrapping a planar monopole. The impedance and radiation characteristics of the proposed roll monopole are experimentally compared with a rectangular planar monopole and strip monopole. Furthermore, the transfer responses of transmit-receive antenna systems comprising two identical monopoles are examined across the UWB band. The characteristics of the monopoles are investigated in both time and frequency domains for UWB single-band and multiple-band schemes. The study shows that the proposed bi-arm rolled monopole is capable of achieving broadband and omnidirectional radiation characteristics within 3.1-10.6 GHz for UWB wireless communications. ¬© 2005 IEEE.</t>
  </si>
  <si>
    <t>672-677</t>
  </si>
  <si>
    <t>Chen, Zhi Ning</t>
  </si>
  <si>
    <t>A-Star, Institute for Infocomm Research</t>
  </si>
  <si>
    <t>Chen Z.</t>
  </si>
  <si>
    <t>Novel bi-arm rolled monopole for UWB applications</t>
  </si>
  <si>
    <t>10.1109/TAP.2004.841285</t>
  </si>
  <si>
    <t>2-s2.0-13944249138</t>
  </si>
  <si>
    <t>['wall widths', 'wall width', 'studied experimentally', 'shaped slot', 'several prototypes', 'proposed antennas', 'proposed antenna', 'proper shorting', 'paper presents', 'impedance bandwidth', 'frequency characteristic', 'f antenna', 'different shorting']</t>
  </si>
  <si>
    <t>Compact antenna | Dual-band antenna | Planar inverted-F antenna (PIFA)</t>
  </si>
  <si>
    <t>This paper presents the performance of a single-feed triangular planar inverted-F antenna with a V-shaped slot. Several prototypes of the proposed antennas with different shorting-wall widths are studied experimentally. The obtained results show that, by selecting a proper shorting-wall width, the proposed antenna not only has dual-frequency characteristic but also can achieve the impedance bandwidth of more than 30% in higher operating frequency band. In addition, the radiation pattern across the entire operating bandwidth is measured and discussed. ¬© 2005 IEEE.</t>
  </si>
  <si>
    <t>874-876</t>
  </si>
  <si>
    <t>Row, Jeen Sheen</t>
  </si>
  <si>
    <t>Changhua</t>
  </si>
  <si>
    <t>National Changhua University of Education</t>
  </si>
  <si>
    <t>Row J.</t>
  </si>
  <si>
    <t>Dual-frequency triangular planar inverted-F antenna</t>
  </si>
  <si>
    <t>10.1109/TAP.2004.841280</t>
  </si>
  <si>
    <t>2-s2.0-13944249514</t>
  </si>
  <si>
    <t>National Telecommunications and Information Administration</t>
  </si>
  <si>
    <t>NTIA</t>
  </si>
  <si>
    <t>['urban area', 'frequencies measured', 'delay spread', '5750 mhz', '11 db']</t>
  </si>
  <si>
    <t>Basic transmission loss | Delay spread | Impulse response | Path loss | Radiowave propagation | Urban environment</t>
  </si>
  <si>
    <t>Impulse response radiowave propagation measurements from an urban area of Denver, CO, are described. The basic transmission loss and delay spread are used to characterize the mobile communications environment. These metrics are quantified using path loss slope and delay spread statistics. By analyzing the results versus carrier frequency, the relative propagation impairments at 430, 1350, 2260, and 5750 MHz are compared. It was found that the path loss slope increased on average by 11 dB/dec and the median delay spread decreased from 0.7 to 0.3Œºs over the decade of frequencies measured. ¬© 2005 IEEE.</t>
  </si>
  <si>
    <t>694-701</t>
  </si>
  <si>
    <t>Papazian, Peter</t>
  </si>
  <si>
    <t>Institute for Telecommunication Sciences</t>
  </si>
  <si>
    <t>Papazian P.</t>
  </si>
  <si>
    <t>Basic transmission loss and delay spread measurements for frequencies between 430 and 5750 MHz</t>
  </si>
  <si>
    <t>10.1109/TAP.2004.841391</t>
  </si>
  <si>
    <t>2-s2.0-13944249883</t>
  </si>
  <si>
    <t>A monopolar patch antenna that utilizes a band-width broadening technique is investigated experimentally and numerically. The proposed antenna consists of a monopole that is formed by connecting four trapezoidal plates orthogonally. A circular patch, which is shorted to the circular ground plane by four shorting wires, is placed at the top of the monopole. The antenna possesses 10-and 14-dB return loss bandwidths of 138% and 107.2% respectively, which is about 49 times that of the corresponding monopolar wire-patch antenna. Also, it provides monopole-like radiation patterns over such wide operating bandwidth. As the proposed antenna can achieve such wide impedance bandwidth with relatively low profile, it is very suitable for multi-band mobile communication systems. ¬© 2005 IEEE.</t>
  </si>
  <si>
    <t>655-661</t>
  </si>
  <si>
    <t>Lau, Ka Leung;Li, Pei;Luk, Kwai Man</t>
  </si>
  <si>
    <t>10.1109/TAP.2004.841322</t>
  </si>
  <si>
    <t>2-s2.0-13944250622</t>
  </si>
  <si>
    <t>['time control', 'structural dynamics', 'paraboloid antenna', 'different stimulations', 'cpu time', 'control effects', 'computing cost']</t>
  </si>
  <si>
    <t>In this paper, a precise integration algorithm is introduced to deal with structural dynamics. Because the optimal shape control requests real-time control and the CPU time for computing feedback control is as short as possible, the modal control algorithm is given. The computing cost is less than that of the all state feedback control. Finally, the control effects of a paraboloid antenna under different stimulations are studied.</t>
  </si>
  <si>
    <t>191-196</t>
  </si>
  <si>
    <t>Smart Materials and Structures</t>
  </si>
  <si>
    <t>7201887899;56216077600;36573049700</t>
  </si>
  <si>
    <t>Yao, Guo Feng;Gao, Xue Fei;Chen, Su Huan</t>
  </si>
  <si>
    <t>Yao G.</t>
  </si>
  <si>
    <t>Modal control in the optimal shape control and the shape control research of a paraboloid antenna under different stimulations</t>
  </si>
  <si>
    <t>10.1088/0964-1726/14/1/019</t>
  </si>
  <si>
    <t>2-s2.0-13944257364</t>
  </si>
  <si>
    <t>['uplink signal', 'term statistics', 'system designers', 'optical signals', 'optical interfaces', 'modulation scheme', 'good agreement', 'downlink one', 'commercial systems', 'best value', 'atmospheric turbulence', 'antenna diameter', 'acquisition sequences']</t>
  </si>
  <si>
    <t>Atmospheric turbulence | Free-space laser communications | Long-term statistics | Optical ground station | Probability density function | Random pointing jitter</t>
  </si>
  <si>
    <t>A ground-to-space laser communications experiment was conducted to verify the optical interfaces between a laser communications terminal in an optical ground station and an optical payload onboard a geostationary satellite 38 000 km away. The end-to-end optical characteristics such as intensity, sensitivity, wavelength, polarization, and the modulation scheme of optical signals as well as acquisition sequences of the terminals were tested under fairly good atmospheric conditions. The downlink's bit error rate was on the order of 10-10 in spite of atmospheric turbulence. Atmospheric turbulence-induced signal fading increased the uplink bit error rate, the best value of which was 2.5 x 10-5 because the turbulent layer near the earth surface affects the uplink signal more than it does the downlink one. The far-field optical antenna patterns were measured through the ground-to-satellite laser links. The long-term statistics of the optical signal data is in good agreement with the calculated joint probability density function due to atmospheric turbulence and pointing jitter error effects, which means the stationary stochastic process can be applied to not only the static link analysis but also the dynamic link performance of the optical communications link. The equivalent broadened optical beam pattern should be used for the fading analysis even though the atmospheric coherence length is larger than the antenna diameter or the optical beam diameter of the transmitter. From these results, a more accurate dynamic link design of the optical communications link can be performed that would be useful for system designers, especially for designers of commercial systems. ¬© 2005 IEEE.</t>
  </si>
  <si>
    <t>842-850</t>
  </si>
  <si>
    <t>60022990-60032325;60022990;60022990;60022990;60011125;60011125-60003044;60031159;60029398</t>
  </si>
  <si>
    <t>55605833300;7005906862;7006502324;35477858300;10239063400;16633435400;56061874500;6507483136</t>
  </si>
  <si>
    <t>Toyoshima, Morio;Yamakawa, Shiro;Yamawaki, Toshihiko;Arai, Katsuyoshi;Garc√≠a-Talavera, Marcos Reyes;Alonso, Angel;Sodnik, Zoran;Demelenne, Benoit</t>
  </si>
  <si>
    <t>Japan;Netherlands;France;Japan;Spain;Spain</t>
  </si>
  <si>
    <t>Koganei;Noordwijk aan Zee;Paris;Chofu;San Cristobal de La Laguna;San Cristobal de La Laguna</t>
  </si>
  <si>
    <t>Japan National Institute of Information and Communications Technology;ESTEC - European Space Research and Technology Centre;European Space Agency - ESA;Japan Aerospace Exploration Agency;Instituto Astrofisico de Canarias;Universidad de la Laguna</t>
  </si>
  <si>
    <t>60032325;60031159;60029398;60022990;60011125;60003044</t>
  </si>
  <si>
    <t>Toyoshima M.</t>
  </si>
  <si>
    <t>Long-term statistics of laser beam propagation in an optical ground-to-geostationary satellite communications link</t>
  </si>
  <si>
    <t>10.1109/TAP.2004.841329</t>
  </si>
  <si>
    <t>2-s2.0-13944259725</t>
  </si>
  <si>
    <t>DP0210989</t>
  </si>
  <si>
    <t>['upper hemisphere', 'resonator antenna', 'polarization level', 'peak cross', 'peak co', 'loss bandwidth', 'experimental results', 'dielectric resonator', '51 ghz', '5 %)']</t>
  </si>
  <si>
    <t>Dielectric resonators | Dielectric-loaded antennas | Dielectric-resonator (DR) antennas | Hybrid antennas | Microstrip antennas</t>
  </si>
  <si>
    <t>Experimental results are presented for a hybrid-resonator antenna, consisting of a microstrip patch resonator coupled to a dielectric resonator. They demonstrate a 10 dB return-loss bandwidth of 5.14-6.51 GHz (23.5 %) and a radiation pattern similar to that of a conventional microstrip patch or dielectric-resonator antenna. The peak cross-polarization level in the upper hemisphere is at least 18 dB below the peak co-polarization level. ¬© 2005 IEEE.</t>
  </si>
  <si>
    <t>870-871</t>
  </si>
  <si>
    <t>60019544;60001481-60019544</t>
  </si>
  <si>
    <t>35586058800;7202832083</t>
  </si>
  <si>
    <t>Esselle, Karu P.;Bird, Trevor S.</t>
  </si>
  <si>
    <t>Esselle K.</t>
  </si>
  <si>
    <t>A hybrid-resonator antenna: Experimental results</t>
  </si>
  <si>
    <t>10.1109/TAP.2004.841325</t>
  </si>
  <si>
    <t>2-s2.0-13944260823</t>
  </si>
  <si>
    <t>227660-03</t>
  </si>
  <si>
    <t>['update approach', 'successfully utilized', 'stop filter', 'results show', 'pass filter', 'parameters using', 'parameter sensitivities', 'optimizers supported', 'optimization framework', 'first time', 'difference approach', 'cost function', 'avm sensitivities', 'adjoint finite', 'adjoint broyden', 'additional overhead']</t>
  </si>
  <si>
    <t>Adjoint variable method (AVM) | Method of moments (MoM) | Microstrip structures | Minimax optimization | Sensitivities</t>
  </si>
  <si>
    <t>We demonstrate, for the first time, the integration of adjoint variable method (AVM) sensitivities and the method of moments (MoM) within an optimization framework, where the S-parameters are used to define the cost function. The AVM efficiently estimates the sensitivities of the S-parameters using only one MoM simulation with some additional overhead. Two possible approaches are used: the adjoint finite-difference approach and the adjoint Broyden-update approach. The AVM S-parameter sensitivities are successfully utilized to optimize a band-stop filter, a band-pass filter, and an electromagnetically coupled microstrip Yagi antenna. The results show that the optimizers supported by AVM sensitivities are capable of reaching feasible designs satisfying the specifications. ¬© 2005 IEEE.</t>
  </si>
  <si>
    <t>880-883</t>
  </si>
  <si>
    <t>60010294;60031828;60031828</t>
  </si>
  <si>
    <t>7006317749;7006737382;7003928690</t>
  </si>
  <si>
    <t>Soliman, Ezzeldin A.;Bakr, Mohamed H.;Nikolova, Natalia K.</t>
  </si>
  <si>
    <t>Canada;Egypt</t>
  </si>
  <si>
    <t>Hamilton;Giza</t>
  </si>
  <si>
    <t>McMaster University;Cairo University</t>
  </si>
  <si>
    <t>60031828;60010294</t>
  </si>
  <si>
    <t>Soliman E.</t>
  </si>
  <si>
    <t>Accelerated gradient-based optimization of planar circuits</t>
  </si>
  <si>
    <t>10.1109/TAP.2004.841268</t>
  </si>
  <si>
    <t>2-s2.0-13944261545</t>
  </si>
  <si>
    <t>General Motors Corporation</t>
  </si>
  <si>
    <t>GM</t>
  </si>
  <si>
    <t>['typical requirement', 'terrestrial transponders', 'maximizes left', 'geostationary satellites', 'antenna termed', '90 ¬∞', '70 ¬∞', '30 ¬∞']</t>
  </si>
  <si>
    <t>Direct broadcast satellite | Dual pattern antenna | Spiral | Top loaded monopole</t>
  </si>
  <si>
    <t>In this paper an antenna is presented that satisfies the two-fold radiation pattern requirement of communication systems utilizing both geostationary satellites and terrestrial transponders for coverage of mobile terminal away from the equator. A typical requirement for such a system is a low profile antenna that maximizes left-hand circularly polarized radiation in the satellite viewing angle, from 30¬∞ to 70¬∞ from zenith, and vertically polarized radiation in the terrestrial station viewing angle, from 70¬∞ to 90¬∞ from zenith. This dual radiation pattern coverage is achieved by integrating a small four arm spiral with a top loaded monopole into a single compact volume, an antenna termed a spirapole. ¬© 2005 IEEE.</t>
  </si>
  <si>
    <t>866-869</t>
  </si>
  <si>
    <t>60021939;60021939;60022195;60000501</t>
  </si>
  <si>
    <t>7004515434;14121756300;6507626650;6602793643</t>
  </si>
  <si>
    <t>Colburn, Joseph S.;Lynch, Jonathan J.;Obatoyinbo, Adesunloye;Talty, Timothy</t>
  </si>
  <si>
    <t>Cambridge;Malibu;Detroit</t>
  </si>
  <si>
    <t>Massachusetts Institute of Technology;HRL Laboratories;General Motors</t>
  </si>
  <si>
    <t>60022195;60021939;60000501</t>
  </si>
  <si>
    <t>Colburn J.</t>
  </si>
  <si>
    <t>Spirapole antenna for communication systems utilizing both satellite and terrestrial assets</t>
  </si>
  <si>
    <t>10.1109/TAP.2004.841270</t>
  </si>
  <si>
    <t>2-s2.0-13944262122</t>
  </si>
  <si>
    <t>11476/95/NL/NB</t>
  </si>
  <si>
    <t>['wave analysis', 'technique reveals', 'significant reduction', 'saf );', 'radiating elements', 'proper storage', 'physical problem', 'paper presents', 'one element', 'numerical solutions', 'mom ),', 'large number', 'good approximation', 'computational effort', 'also include', 'adequate contents']</t>
  </si>
  <si>
    <t>Array antennas | Horns | Mutual coupling</t>
  </si>
  <si>
    <t>This paper presents a procedure to reduce the computational effort for the full-wave analysis of corrugated or stepped rectangular horns/ cavities, open-ended on an infinite ground plane. This procedure, framed in the method of moments (MoM), is based on the construction of appropriate basis functions generated by solving the problem of one element in isolation. These functions are termed "synthetic aperture functions" (SAF); being numerical solutions of a physical problem, they have the adequate contents of high-order waveguide modes which allow the proper storage of local reactive energy. They also include a good approximation of the correct edge behavior. The technique reveals a significant reduction of computational resources compared to an ordinary MoM solution, especially for a large number of radiating elements. ¬© 2005 IEEE.</t>
  </si>
  <si>
    <t>60009037;60021859;60002838;60012162</t>
  </si>
  <si>
    <t>35944424300;55575947900;7005998607;24766561500</t>
  </si>
  <si>
    <t>Focardi, Paolo;Freni, Angelo;Maci, Stefano;Vecchi, Giuseppe</t>
  </si>
  <si>
    <t>Italy;Italy;United States;Italy</t>
  </si>
  <si>
    <t>Florence;Turin;Pasadena;Siena</t>
  </si>
  <si>
    <t>Universit√† degli Studi di Firenze;Politecnico di Torino;Jet Propulsion Laboratory;Universit√† degli Studi di Siena</t>
  </si>
  <si>
    <t>60021859;60012162;60009037;60002838</t>
  </si>
  <si>
    <t>Focardi P.</t>
  </si>
  <si>
    <t>Efficient analysis of arrays of rectangular corrugated horns: The synthetic aperture function approach</t>
  </si>
  <si>
    <t>10.1109/TAP.2004.841332</t>
  </si>
  <si>
    <t>2-s2.0-13944262858</t>
  </si>
  <si>
    <t>['superior candidate', 'small effect', 'slot antennas', 'slot antenna', 'simulated results', 'return loss', 'radiation performance', 'radiation pattern', 'paper examines', 'fed cavity', 'edge effect', 'diffracted fields']</t>
  </si>
  <si>
    <t>Cavity-backed slot antennas | Finite ground plane | Slot antennas</t>
  </si>
  <si>
    <t>This paper examines the effect of a finite ground plane on microstrip-fed cavity-backed slot antennas. The uniform geometrical theory of diffraction is employed for calculating the diffracted fields from the edges of a slot antenna's finite ground plane. Measured and simulated results are presented to illustrate the edge effect of a finite ground plane on a slot antenna's return loss and radiation pattern. It is demonstrated that the finite ground plane has a small effect on a slot antenna's radiation performance, which suggests that slot antennas are a superior candidate for mobile terminals compared to microstrip patch antennas. ¬© 2005 IEEE.</t>
  </si>
  <si>
    <t>862-865</t>
  </si>
  <si>
    <t>11040305000;7403324500</t>
  </si>
  <si>
    <t>Zheng, Boyu;Shen, Zhongxiang</t>
  </si>
  <si>
    <t>Zheng B.</t>
  </si>
  <si>
    <t>Effect of a finite ground plane on microstrip-fed cavity-backed slot antennas</t>
  </si>
  <si>
    <t>10.1109/TAP.2004.841278</t>
  </si>
  <si>
    <t>2-s2.0-13944264307</t>
  </si>
  <si>
    <t>['wave ratio', 'trip propagation', 'reflection canceling', 'radiation patterns', 'obliquely arrayed', 'oblique arrangement', 'input port', 'fem ).', 'feed waveguide', 'diffused away', 'coupling windows', 'coupling window', 'conventional arrays', 'basic operations', 'antenna input', 'accumulated reflection']</t>
  </si>
  <si>
    <t>Alternating phase | Single-layer slotted waveguide array</t>
  </si>
  <si>
    <t>An alternating phase fed waveguide array with an oblique arrangement of feed waveguide is proposed. It belongs to single-layer waveguide arrays developed by the authors. Conventional arrays with radiation waveguides arranged perpendicularly to the feed waveguide suffer from accumulated reflection from coupling windows after round-trip propagation at the input port. In the proposed oblique arrangement, the reflections from each coupling window will not accumulate in phase but be diffused away out of phase. First, the design of obliquely arrayed T-junctions is conducted using two-dimensional finite element method (FEM). Then basic operations of the reflection canceling as well as improved voltage standing-wave ratio at the antenna input are confirmed by experiments. Almost the same radiation patterns and gain as the conventional arrays are observed in the measurements. ¬© 2005 IEEE.</t>
  </si>
  <si>
    <t>594-600</t>
  </si>
  <si>
    <t>60107350;60031126;60031126;60031126;60031126</t>
  </si>
  <si>
    <t>57214342546;55704475000;7402174027;7006899159;35495699200</t>
  </si>
  <si>
    <t>Arai, Daisuke;Zhang, Miao;Sakurai, Kimio;Hirokawa, Jiro;Ando, Makoto</t>
  </si>
  <si>
    <t>Kadoma;Tokyo</t>
  </si>
  <si>
    <t>Panasonic Corporation;Tokyo Institute of Technology</t>
  </si>
  <si>
    <t>60107350;60031126</t>
  </si>
  <si>
    <t>Arai D.</t>
  </si>
  <si>
    <t>Obliquely arranged feed waveguide for alternating-phase fed single-layer slotted waveguide array</t>
  </si>
  <si>
    <t>10.1109/TAP.2004.841292</t>
  </si>
  <si>
    <t>2-s2.0-13944264309</t>
  </si>
  <si>
    <t>ECS-0115756</t>
  </si>
  <si>
    <t>['substantial reduction', 'smooth transition', 'scatterers composed', 'results obtained', 'proposed technique', 'po solutions', 'po regions', 'po region', 'po part', 'physical optics', 'mom region', 'matching method', 'linear quadrilaterals', 'large antennas', 'greatly extends', 'galerkin method', 'frequency applications', 'dramatic reduction', 'domain nature', 'domain mom', 'computation time', 'arbitrary shapes']</t>
  </si>
  <si>
    <t>Electromagnetic analysis | Higher order modeling | Hybrid methods | Method of moments (MoM) | Physical optics (PO) | Reflector antennas</t>
  </si>
  <si>
    <t>An efficient and accurate higher order, large-domain hybrid computational technique based on the method of moments (MoM) and physical optics (PO) is proposed for analysis of large antennas and scatterers composed of perfectly conducting surfaces of arbitrary shapes. The technique utilizes large generalized curvi-linear quadrilaterals of arbitrary geometrical orders in both the MoM and PO regions. It employs higher order divergence-conforming hierarchical polynomial basis functions in the context of the Galerkin method in the MoM region and higher order diver-gence-conforming interpolatory Chebyshev-type polynomial basis functions in conjunetion with a point-matching method in the PO region. The results obtained by the higher order MoM-PO are validated against the results of the full MoM analysis in three characteristic realistic examples. The truly higher order and large-domain nature of the technique in both MoM and PO regions enables a very substantial reduction in the number of unknowns and increase in accuracy and efficiency when compared to the low-order, small-domain MoM-PO solutions. The PO part of the proposed technique, on the other hand, allows for a dramatic reduction in the computation time and memory with respect to the pure MoM higher order techniqne, which greatly extends the practicality of the higher order MoM with a smooth transition between low- and high-frequency applications. ¬© 2005 IEEE.</t>
  </si>
  <si>
    <t>800-813</t>
  </si>
  <si>
    <t>60009060-100418077;60009060</t>
  </si>
  <si>
    <t>7102319321;35612330300</t>
  </si>
  <si>
    <t>Djordjeviƒá, Miroslav;Notaro≈°, Branislav M.</t>
  </si>
  <si>
    <t>Dartmouth;Beltsville</t>
  </si>
  <si>
    <t>University of Massachusetts Dartmouth;Antenna Research Associates Inc</t>
  </si>
  <si>
    <t>60009060;100418077</t>
  </si>
  <si>
    <t>Djordjeviƒá M.</t>
  </si>
  <si>
    <t>Higher order hybrid method of moments - Physical optics modeling technique for radiation and scattering from large perfectly conducting surfaces</t>
  </si>
  <si>
    <t>10.1109/TAP.2004.841318</t>
  </si>
  <si>
    <t>2-s2.0-13944264676</t>
  </si>
  <si>
    <t>['measured bandwidth']</t>
  </si>
  <si>
    <t>¬± 45¬∞ | Aperture coupled | Dual services | Inverted feeding | Polarizations</t>
  </si>
  <si>
    <t>A wide-band aperture coupled 2 √ó 4 microstrip array antenna using inverted feeding structures is presented for serving both Personal Communications Services and International Mobile Telecommunications-2000 services simultaneously. The measured bandwidth for 10 dB return loss at each port is 19.84% and 28.25%, respectively, which cover both services. ¬© 2005 IEEE.</t>
  </si>
  <si>
    <t>861-862</t>
  </si>
  <si>
    <t>60021032;60016912</t>
  </si>
  <si>
    <t>14822760600;7402126718</t>
  </si>
  <si>
    <t>Yun, Wansuk;Yoon, Young Joong</t>
  </si>
  <si>
    <t>United States;South Korea</t>
  </si>
  <si>
    <t>Atlanta;Seoul</t>
  </si>
  <si>
    <t>Georgia Institute of Technology;Yonsei University</t>
  </si>
  <si>
    <t>Yun W.</t>
  </si>
  <si>
    <t>A wide-band aperture coupled microstrip array antenna using inverted feeding structures</t>
  </si>
  <si>
    <t>10.1109/TAP.2004.841283</t>
  </si>
  <si>
    <t>2-s2.0-13944265011</t>
  </si>
  <si>
    <t>['single antennas', 'phase produced', 'new technique', 'electromagnetic structure', 'current approach', 'computational load', 'antenna pattern', 'antenna arrays', 'also used']</t>
  </si>
  <si>
    <t>Magnitude-only data | Nonminimum phase | Phase reconstruction</t>
  </si>
  <si>
    <t>A new technique for reconstructing the nonminimum phase function from magnitude-only data is presented in this paper. The nonminimum phase function is reconstructed by utilizing the fact that the discrete Fourier transform of the far field power pattern is equal to the autocorrelation of the equivalent spatial current distribution on the electromagnetic structure. An all-pass filter representation is also used to reduce the computational load in computing the nonminimum phase function. The solution for the phase is not unique but is up to a linear phase delay between the actual phase function and the phase produced by the current approach. However, we generate a solution which has a spatially causal response, as the antennas are all finite in size. This approach is applied to the synthesis of nonminimum phase functions from the magnitude only antenna pattern. Several examples dealing with single antennas and antenna arrays have been simulated to illustrate the applicability of this approach. ¬© 2005 IEEE.</t>
  </si>
  <si>
    <t>833-841</t>
  </si>
  <si>
    <t>60030551;60030551;60030551</t>
  </si>
  <si>
    <t>57192451893;7201756983;55650323300</t>
  </si>
  <si>
    <t>Yang, Jie;Koh, Jinhwan;Sarkar, Tapan K.</t>
  </si>
  <si>
    <t>Syracuse</t>
  </si>
  <si>
    <t>Syracuse University</t>
  </si>
  <si>
    <t>Reconstructing a nonminimum phase response from the far-field power pattern of an electromagnetic system</t>
  </si>
  <si>
    <t>10.1109/TAP.2004.841335</t>
  </si>
  <si>
    <t>2-s2.0-13944267112</t>
  </si>
  <si>
    <t>['verify performance', 'several angles', 'results show', 'provide high', 'proposed method', 'method performance', 'good estimation', 'estimator condition', 'estimating doa', 'estimating direction', 'different scenarios', 'computer simulations', 'anechoic chamber']</t>
  </si>
  <si>
    <t>Adjustable reactance | Cross-correlation | Direction-of-arrival (DoA) | Directive beam patterns | Electronically steerable parasitic array radiator (ESPAR) antenna | Gaussian noise | High precision</t>
  </si>
  <si>
    <t>An approach for estimating direction-of-arrival (DoA) based on power output cross-correlation and antenna pattern diversity is proposed for a reactively steerable antenna. An "estimator condition"is proposed, from which the most appropriate pattern shape is derived. Computer simulations with directive beam patterns obtained from an electronically steerable parasitic array radiator antenna model are conducted to illustrate the theory and to inspect the method performance with respect to the "estimator condition." The simulation results confirm that a good estimation can be expected when suitable directive patterns are chosen. In addition, to verify performance, experiments on estimating DoA are conducted in an anechoic chamber for several angles of arrival and different scenarios of antenna adjustable reactance values. The results show that the proposed method can provide high-precision DoA estimation. ¬© 2005 IEEE.</t>
  </si>
  <si>
    <t>678-684</t>
  </si>
  <si>
    <t>60001271;60001271;60001271</t>
  </si>
  <si>
    <t>9743671200;7202188560;35511585800</t>
  </si>
  <si>
    <t>Taillefer, Eddy;Hirata, Akifumi;Ohira, Takashi</t>
  </si>
  <si>
    <t>Advanced Telecommunications Research Institute International (ATR)</t>
  </si>
  <si>
    <t>Taillefer E.</t>
  </si>
  <si>
    <t>Direction-of-arrival estimation using radiation power pattern with an ESPAR antenna</t>
  </si>
  <si>
    <t>10.1109/TAP.2004.841312</t>
  </si>
  <si>
    <t>2-s2.0-13944269874</t>
  </si>
  <si>
    <t>['spherical arrays', 'single run', 'searching algorithm', 'previous techniques', 'nonlinear optimization', 'method offers', 'memory storage', 'maximum spacing', 'mathematical transformation', 'limiting properties', 'limiting forms', 'legendre functions', 'genetic algorithms', 'generalized application', 'g .,', 'following advantages', 'element positions', 'effective method', 'beamwidth values', 'array geometry', 'array designer', 'approach utilizes', 'antenna elements']</t>
  </si>
  <si>
    <t>Array | Cylindrical | Linear | Optimization | Planar | Spacing | Spherical</t>
  </si>
  <si>
    <t>An effective method for optimizing the performance of a fixed current distribution, uniformly spaced antenna array has been to adjust its element positions to provide performance improvement. In comparison with the default uniform structure, this approach yields performance improvements such as smaller sidelobe levels or beamwidth values. Additionally, it provides practical advantages such as reductions in size, weight and number of antenna elements. The objective of this paper is to describe a unified mathematical approach to nonlinear optimization of multidimensional array geometries. The approach utilizes a class of limiting properties of sinusoidal, Bessel or Legendre functions that are dictated by the array geometry addressed. The efficacy of the method is demonstrated by its generalized application to synthesis of rectangular, cylindrical and spherical arrays. The unified mathematical approach presented below is a synthesis technique founded on the mathematical transformation of the desired field pattern, followed by the application of limiting forms of the transformation, and resulting in the development of a closed form expression for the element positions. The method offers the following advantages over previous techniques such as direct nonlinear optimization or genetic algorithms. First, it is not an iterative, searching algorithm, and provides element spacing values directly in a single run of the algorithm, thereby saving valuable CPU time and memory storage. Second, It permits the array designer to place practical constraints on the array geometry, (e.g., the minimum/maximum spacing between adjacent elements). ¬© 2005 IEEE.</t>
  </si>
  <si>
    <t>621-634</t>
  </si>
  <si>
    <t>60013649;60014439</t>
  </si>
  <si>
    <t>7401972862;7003524350</t>
  </si>
  <si>
    <t>Kumar, B. P.;Branner, G. R.</t>
  </si>
  <si>
    <t>Davis;Sacramento</t>
  </si>
  <si>
    <t>University of California, Davis;California State University, Sacramento</t>
  </si>
  <si>
    <t>60014439;60013649</t>
  </si>
  <si>
    <t>Kumar B.</t>
  </si>
  <si>
    <t>Generalized analytical technique for the synthesis of unequally spaced arrays with linear, planar, cylindrical or spherical geometry</t>
  </si>
  <si>
    <t>10.1109/TAP.2004.841324</t>
  </si>
  <si>
    <t>2-s2.0-13944271868</t>
  </si>
  <si>
    <t>['weakly amplitude', 'wave analysis', 'uniform high', 'transition functions', 'tapering along', 'tapered illumination', 'systematic procedure', 'special attention', 'sample calculation', 'physical interpretation', 'paper deals', 'one dimension', 'numerical evaluation', 'modulated edge', 'individual radiators', 'fw scattering', 'function forms', 'frequency representation', 'field obtained', 'equiamplitude excitation', 'electromagnetic radiation', 'direct summation', 'corresponding fw', 'asymptotic algorithm', 'array edges']</t>
  </si>
  <si>
    <t>Floquet expansions | Green's functions | Periodic structures | Phased array antennas</t>
  </si>
  <si>
    <t>This paper deals with the derivation and physical interpretation of a uniform high-frequency representation of the Green's function for a large planar rectangular phased array of dipoles with weakly varying excitation. Thereby, our earlier published results, valid for equiamplitude excitation, and those for tapered illumination in one dimension are extended to tapering along both dimensions, including dipole amplitudes tending to zero at the edges. As previously, the field obtained by direct summation over the contributions from the individual radiators is restructured into a double spectral integral whose high-frequency asymptotic reduction yields a series of propagating and evanescent Floquet waves (FWs) together with corresponding FW-modulated diffracted fields, which arise from FW scattering at the array edges and vertexes. To accommodate the weak amplitude tapering, new generalized periodicity-modulated edge and vertex "slope" transition functions are introduced, accompanied by a systematic procedure for their numerical evaluation. Special attention is given to the analysis and physical interpretation of the complex vertex diffracted ray fields. A sample calculation is included to demonstrate the accuracy of the asymptotic algorithm. The resulting array Green's function forms the basic building block for the full-wave analysis of planar weakly amplitude-tapered phased array antennas, and for the description of electromagnetic radiation and scattering from weakly amplitude-tapered rectangular periodic structures. ¬© 2005 IEEE.</t>
  </si>
  <si>
    <t>608-620</t>
  </si>
  <si>
    <t>60002838;60002838;60002838;60019674</t>
  </si>
  <si>
    <t>6603378892;7003509990;7005998607;56883021600</t>
  </si>
  <si>
    <t>Mariottini, F.;Capolino, F.;Maci, S.;Felsen, L. B.</t>
  </si>
  <si>
    <t>Boston;Siena</t>
  </si>
  <si>
    <t>Boston University;Universit√† degli Studi di Siena</t>
  </si>
  <si>
    <t>60019674;60002838</t>
  </si>
  <si>
    <t>Mariottini F.</t>
  </si>
  <si>
    <t>Asymptotic high-frequency Green's function for a large rectangular planar periodic phased array of dipoles with weakly tapered excitation in two dimensions</t>
  </si>
  <si>
    <t>10.1109/TAP.2004.841321</t>
  </si>
  <si>
    <t>2-s2.0-13944272619</t>
  </si>
  <si>
    <t>Multidisciplinary University Research Initiative</t>
  </si>
  <si>
    <t>DAAD19-99-1-0197</t>
  </si>
  <si>
    <t>MURI</t>
  </si>
  <si>
    <t>['slot antenna', 'resonant frequencies', 'resonant configuration', 'radiation pattern', 'polarization state', 'good matching', 'fundamental structure', 'frequency tuning', 'experimental behavior', 'effective bandwidth', 'bias voltages', 'antenna tuning', 'antenna parameters', '890 mhz']</t>
  </si>
  <si>
    <t>Electronic tuning | Miniaturization | PIN diode switch | Reconfigurable antenna | Resonant antenna</t>
  </si>
  <si>
    <t>In this paper the design of a compact, efficient and electronically tunable antenna is presented. A single-fed resonant slot loaded with a series of PIN diode switches constitute the fundamental structure of the antenna. The antenna tuning is realized by changing its effective electrical length, which is controlled by the bias voltages of the solid state shunt switches along the slot antenna. Although the design is based on a resonant configuration, an effective bandwidth of 1.7:1 is obtained through this tuning without requiring a reconfigurable matching network. Four resonant frequencies from 540-890 MHz are selected in this bandwidth and very good matching is achieved for all resonant frequencies. Theoretical and experimental behavior of the antenna parameters is presented and it is demonstrated that the radiation pattern, efficiency and polarization state of the antenna remain essentially unaffected by the frequency tuning. ¬© 2005 IEEE.</t>
  </si>
  <si>
    <t>645-654</t>
  </si>
  <si>
    <t>60025778-60009254;60025778;60025778-60009254</t>
  </si>
  <si>
    <t>6602824141;35585913500;56246062600</t>
  </si>
  <si>
    <t>Peroulis, Dimitrios;Sarabandi, Kamal;Katehi, Linda P.B.</t>
  </si>
  <si>
    <t>Ann Arbor;West Lafayette</t>
  </si>
  <si>
    <t>University of Michigan, Ann Arbor;Purdue University</t>
  </si>
  <si>
    <t>60025778;60009254</t>
  </si>
  <si>
    <t>Peroulis D.</t>
  </si>
  <si>
    <t>Design of reconfigurable slot antennas</t>
  </si>
  <si>
    <t>10.1109/TAP.2004.841339</t>
  </si>
  <si>
    <t>2-s2.0-13944275214</t>
  </si>
  <si>
    <t>['weights adapted', 'user location', 'transmitting antenna', 'transmitted signal', 'simultaneously minimizing', 'receiver locations', 'received signals', 'proposed approach', 'numerical simulations', 'material medium', 'input multi', 'incorporates near', 'field environments', 'beam forming']</t>
  </si>
  <si>
    <t>Adaptivity on transmit | Multi-input multi-output (MIMO)</t>
  </si>
  <si>
    <t>In this paper a technique is presented on how to enhance the received signals in a near field multi-input multi-output (MIMO) environment where beam forming is not possible. This is done through the use of adaptivity on transmit. This technique is based on the principle of reciprocity, is independent of the material medium in which it is transmitting, and incorporates near-field environments and multipath. The objective here is to select a set of weights adapted to each receiver to be applied to each transmitting antenna, which is a function of the user location, so that the transmitted signal at the carrier frequency may be directed to a particular receiver location while simultaneously minimizing the received signal strengths at other receiver locations. Numerical simulations have been made to illustrate the novelty of the proposed approach. ¬© 2005 IEEE.</t>
  </si>
  <si>
    <t>685-693</t>
  </si>
  <si>
    <t>60030551;101895045;60030551</t>
  </si>
  <si>
    <t>7404625734;56405468900;55650323300</t>
  </si>
  <si>
    <t>Hwang, Seunghyeon;Medouri, Abdellatif;Sarkar, Tapan K.</t>
  </si>
  <si>
    <t>United States;Morocco</t>
  </si>
  <si>
    <t>Syracuse;Agdal Rabat</t>
  </si>
  <si>
    <t>Syracuse University;National School of Applied Physics</t>
  </si>
  <si>
    <t>60030551;101895045</t>
  </si>
  <si>
    <t>Hwang S.</t>
  </si>
  <si>
    <t>Signal enhancement in a near-field MIMO environment through adaptivity on transmit</t>
  </si>
  <si>
    <t>10.1109/TAP.2004.841327</t>
  </si>
  <si>
    <t>2-s2.0-13944278439</t>
  </si>
  <si>
    <t>ECS-0313951</t>
  </si>
  <si>
    <t>['wireless local', 'widely used', 'shaped slot', 'radiation characteristics', 'parametric study', 'operating principle', 'input impedance', 'good impedance', 'first time', 'experimental results', 'excited sba', 'compact structure', 'coaxial line', 'antenna structure']</t>
  </si>
  <si>
    <t>Short backfire antenna | Slot-fed antenna | Wideband antenna</t>
  </si>
  <si>
    <t>The short backfire antenna (SBA) has been widely used for mobile satellite communications, tracking, telemetry, and wireless local-area network applications due to its compact structure and excellent radiation characteristics. The most common excitation topology for the SBA is a balance-fed wire dipole, which has the disadvantage of a narrow frequency bandwidth for the input impedance. In this paper, an H-shaped slot is employed to excite the SBA for the first time. The H-shaped slot is unbalance-fed from a coaxial line. It is demonstrated that the H-shaped slot-excited SBA can achieve a bandwidth for input impedance of more than 20% (VSWR&lt;2) while maintaining good radiation performance. The antenna structure is described and the simulation and experimental results are presented. The operating principle is investigated to explain why the slot-excited SBA can result in good impedance and radiation characteristics. A parametric study is conducted for the use of practical engineering design. ¬© 2005 IEEE.</t>
  </si>
  <si>
    <t>662-671</t>
  </si>
  <si>
    <t>7404724322;55461840100;7003916876;56972325400;7004223794</t>
  </si>
  <si>
    <t>Li, Rong Lin;Thompson, Dane;Tentzeris, Manos M.;Laskar, Joy;Papapolymerou, John</t>
  </si>
  <si>
    <t>Li R.L.</t>
  </si>
  <si>
    <t>Development of a wide-band short backfire antenna excited by an unbalance-fed H-shaped slot</t>
  </si>
  <si>
    <t>10.1109/TAP.2004.841291</t>
  </si>
  <si>
    <t>2-s2.0-13944278440</t>
  </si>
  <si>
    <t>['reflector antennas', 'place nulls', 'paper describes', 'genetic algorithm']</t>
  </si>
  <si>
    <t>This paper describes an adaptive nulling system for reflector antennas that uses a genetic algorithm to mechanically adjust scattering elements in order to place nulls in the sidelobes of cylindrical parabolic reflector antennas. ¬© 2005 IEEE.</t>
  </si>
  <si>
    <t>887-890</t>
  </si>
  <si>
    <t>Haupt, Randy L.</t>
  </si>
  <si>
    <t>Haupt R.</t>
  </si>
  <si>
    <t>Adaptive nulling with a reflector antenna using movable scattering elements</t>
  </si>
  <si>
    <t>10.1109/TAP.2004.841271</t>
  </si>
  <si>
    <t>2-s2.0-13944281724</t>
  </si>
  <si>
    <t>['time correction', 'term investigation', 'temperature measurements', 'telescope structure', 'structural deformations', 'pointing cannot', 'good precision', 'element model', 'element calculations', 'conventional way', 'calculations reproduce', 'better performance', 'available finite']</t>
  </si>
  <si>
    <t>Antennas mechanical factors | Measurements</t>
  </si>
  <si>
    <t>Millimeter wavelength radio telescopes built in a conventional way from steel and aluminum require elaborate thermal control to guarantee small structural deformations and good observational performance. We describe the temperature monitoring system of the Institut de Radioastronomie Millim√©trique 30-m telescope and the use of temperature measurements in finite-element calculations of structural deformations. These calculations reproduce with good precision the measured thermal deformations of the telescope and allow the investigation and localization of thermally important elements in the telescope structure. The data are used for calculation of temperature induced main reflector surface deformations and of the associated actual beam pattern, and for prediction and real-time correction of the focus. The pointing cannot be fully predicted since the available finite-element model does not include the Nasmyth focus cabin (and the concrete pedestal). The long-term investigation of the telescope's thermal behavior led to an improvement of the thermal control system and to a better performance of the telescope. ¬© 2005 IEEE.</t>
  </si>
  <si>
    <t>851-860</t>
  </si>
  <si>
    <t>60001753;60001753;60026785;60091990;60001753</t>
  </si>
  <si>
    <t>7003267978;55348923700;36741738000;6602270674;57213959193</t>
  </si>
  <si>
    <t>Greve, Albert;Bremer, Michael;Pe√±alver, Juan;Raffin, Philippe;Morris, David</t>
  </si>
  <si>
    <t>Taiwan;Spain;France</t>
  </si>
  <si>
    <t>Taipei;Granada;Saint Martin d'Heres</t>
  </si>
  <si>
    <t>Academia Sinica, Institute of Astronomy and Astrophysics;Instituto de Radioastronomia Milimetrica;IRAM Institut de RadioAstronomie Millim√©trique</t>
  </si>
  <si>
    <t>60091990;60026785;60001753</t>
  </si>
  <si>
    <t>Greve A.</t>
  </si>
  <si>
    <t>Improvement of the IRAM 30-m telescope from temperature measurements and finite-element calculations</t>
  </si>
  <si>
    <t>10.1109/TAP.2004.838785</t>
  </si>
  <si>
    <t>2-s2.0-13944283780</t>
  </si>
  <si>
    <t>Samsung</t>
  </si>
  <si>
    <t>['processing snr', 'minimum post', 'estimated channel', 'error performance', 'directly related', 'conventional method']</t>
  </si>
  <si>
    <t>Antenna shuffling | DSTTD | Spatial correlation | STBC</t>
  </si>
  <si>
    <t>A new antenna shuffling scheme for DSTTD (Double Space Time Transmit Diversity) is proposed. The proposed method obtains the shuffling pattern directly from the estimated channel by maximizing minimum post-processing SNR (Signal to Noise Ratio), while the conventional method minimizes channel correlation. Since the minimum post-processing SNR is directly related with error performance, the proposed method shows better bit error rate performance than the conventional method. ¬© 2005 IEEE.</t>
  </si>
  <si>
    <t>124-126</t>
  </si>
  <si>
    <t>60016912;60016912;60016912</t>
  </si>
  <si>
    <t>7202796186;8892525100;8389894300</t>
  </si>
  <si>
    <t>Shim, Seijoon;Kim, Kyeongyeon;Lee, Chungyong</t>
  </si>
  <si>
    <t>Shim S.</t>
  </si>
  <si>
    <t>An efficient antenna shuffling scheme for a DSTTD system</t>
  </si>
  <si>
    <t>10.1109/LCOMM.2005.02020</t>
  </si>
  <si>
    <t>2-s2.0-14044249467</t>
  </si>
  <si>
    <t>['transducer interface', 'single chip', 'second chip', 'sealed cavities', 'remotely powered', 'relative humidity', 'realized using', 'realize vacuum', 'power capacitance', 'paper presents', 'modulated carrier', 'mhz carrier', 'gold eutectic', 'glass process', 'frequency conversion', 'data transfer', '750 hz', '32 mm3', '15 ff', '1200 torr', '10 khz']</t>
  </si>
  <si>
    <t>Anodic bonding | Backscatter modulation | Bimorph sensor | Capacitive interface | Electrical feedthrough | Eutectic bonding | Passive telemetry | Relaxation oscillator | Wireless sensor</t>
  </si>
  <si>
    <t>This paper presents a microsystem that utilizes inductive power and data transfer through a backscatter-modulated carrier and a transducer interface that monitors its environment through embedded capacitive transducers. Formed on a single chip, transducers for temperature, pressure, and relative humidity are realized using a silicon-on-glass process that combines anodic bonding and a silicon-gold eutectic to realize vacuum-sealed cavities with low-impedance (6 Œ©) electrical feedthroughs. Temperature is sensed capacitively using a row of Si/Au bimorph beams that produce a sensitivity of 15 fF/*C from 20 to 100 *C. The absolute pressure sensors have a sensitivity of 15 fF/torr and a range from 500 to 1200 torr, while the relative humidity sensor responds with 39 fF/%RH from 20 to 95%RH. A relaxation oscillator implements low-power capacitance-to-frequency conversion on a second chip with a sensitivity of 750 Hz/pF at 10 kHz, forming a 341 ŒºW transducer interface. The system is remotely powered by a 3-MHz carrier and has a volume of 32 mm3, including the hybrid antenna wound around the perimeter of the system. ¬© 2005 IEEE.</t>
  </si>
  <si>
    <t>Journal of Microelectromechanical Systems</t>
  </si>
  <si>
    <t>6507917005;7102251580</t>
  </si>
  <si>
    <t>DeHennis, Andrew D.;Wise, Kensall D.</t>
  </si>
  <si>
    <t>DeHennis A.</t>
  </si>
  <si>
    <t>A wireless microsystem for the remote sensing of pressure, temperature, and relative humidity</t>
  </si>
  <si>
    <t>10.1109/JMEMS.2004.839650</t>
  </si>
  <si>
    <t>2-s2.0-14044253472</t>
  </si>
  <si>
    <t>['upper bound', 'uniformity distribution', 'undesirable situation', 'taking advantage', 'spot size', 'spatial non', 'partial coverage', 'main challenges', 'communication system', 'communication procedure', 'collects information', 'base station', 'antenna gain']</t>
  </si>
  <si>
    <t>Code division multiple access | Mobile | Power consumption | Sensor network wireless communication</t>
  </si>
  <si>
    <t>One of the main challenges in implementing wireless sensor networks (WSN) is to minimize power consumption in order to maximize network lifetime. To accomplish this, we derive an upper bound on the average network lifetime. The upper bound was derived for a code division multiple access (CDMA) communication system. The communication procedure that consumes most of the energy is transmission. But, it is possible to reduce energy consumption by increasing the antenna gain of the base station which collects information from the sensors. However, a problem that arises is that the spot size of high gain antenna is smaller than low gain antenna and as a result the base station provides only partial coverage to the network, which is obviously an undesirable situation. Therefore we propose to shape the base-station antenna gain in such a way that maximizes network lifetime, by taking advantage of the spatial non-uniformity distribution of the sensors on the ground. ¬© 2005 IEEE.</t>
  </si>
  <si>
    <t>154-156</t>
  </si>
  <si>
    <t>Arnon, Shlomi</t>
  </si>
  <si>
    <t>Beer Sheba</t>
  </si>
  <si>
    <t>Ben-Gurion University of the Negev</t>
  </si>
  <si>
    <t>Arnon S.</t>
  </si>
  <si>
    <t>Deriving an upper bound on the average operation time of a wireless sensor network</t>
  </si>
  <si>
    <t>10.1109/LCOMM.2005.02022</t>
  </si>
  <si>
    <t>2-s2.0-14044253478</t>
  </si>
  <si>
    <t>['substantially reduced', 'significantly lower', 'resonant frequency', 'radiation efficiency', 'radiated power', 'patch segments', 'overall length', 'microstrip antenna', 'given frequency', 'faster rate', 'different widths', 'dielectric losses']</t>
  </si>
  <si>
    <t>Electrically small antennas | Microstrip antennas | Radiation efficiency</t>
  </si>
  <si>
    <t>When patch segments of different widths are adjoined to form a microstrip antenna, the resonant frequency is significantly lower than that of a conventional rectangular microstrip antenna with the same overall length. It is shown, however, that the radiation efficiency is substantially reduced as the antenna becomes small at a given frequency. As the resonant frequency decreases, the radiated power is lowered at a faster rate than the conduction and dielectric losses. ¬© 2005 IEEE.</t>
  </si>
  <si>
    <t>871-873</t>
  </si>
  <si>
    <t>60017536;60017536</t>
  </si>
  <si>
    <t>7410158021;36892632300</t>
  </si>
  <si>
    <t>Lee, Choon Sae;Tseng, Kuo Hua</t>
  </si>
  <si>
    <t>Dallas</t>
  </si>
  <si>
    <t>Southern Methodist University</t>
  </si>
  <si>
    <t>Lee C.</t>
  </si>
  <si>
    <t>Radiation efficiency of electrically small microstrip antennas with width discontinuities</t>
  </si>
  <si>
    <t>10.1109/TAP.2004.841282</t>
  </si>
  <si>
    <t>2-s2.0-14044260599</t>
  </si>
  <si>
    <t>Louisiana Board of Regents</t>
  </si>
  <si>
    <t>LEQSF (2004-07)-RD-A-13</t>
  </si>
  <si>
    <t>['transmission vector', 'transmission matrix', 'generated simply']</t>
  </si>
  <si>
    <t>Complex orthogonal space-time block codes | Maximal rates | Minimal decoding delays | Transmit diversity</t>
  </si>
  <si>
    <t>We present a new complex orthogonal space-time block code (STBC) for 8 transmit antennas, which is generated simply by padding a transmission vector for the 8th transmit antenna to the transmission matrix of the existing complex orthogonal STBC for 7 transmit antennas. The presented complex orthogonal STBC for 8 transmit antennas achieves the same maximal rate 5/8 as well as the same minimal decoding delay 56 as those of the previously constructed complex orthogonal STBC for 7 transmit antennas. ¬© 2005 IEEE.</t>
  </si>
  <si>
    <t>Liang, Xue Bin</t>
  </si>
  <si>
    <t>Liang X.</t>
  </si>
  <si>
    <t>A complex orthogonal space-time block code for 8 transmit antennas</t>
  </si>
  <si>
    <t>10.1109/LCOMM.2005.02007</t>
  </si>
  <si>
    <t>2-s2.0-14044262203</t>
  </si>
  <si>
    <t>DP0450118</t>
  </si>
  <si>
    <t>['simulation results', 'obtained results', 'noncoherent detection', 'letter presents', 'evaluated using', 'analytical model']</t>
  </si>
  <si>
    <t>Adaptive arrays | Bit error rate | Code division multiple access | M-ary orthogonal modulation | Nakagami fading channels</t>
  </si>
  <si>
    <t>This letter presents an analytical model for evaluating the Bit Error Rate (BER) of a Direct Sequence Code Division Multiple Access (DS-CDMA) system, with M-ary orthogonal modulation and noncoherent detection, employing an array antenna operating in a Nakagami fading environment. An expression of the Signal to Interference plus Noise Ratio (SINR) at the output of the receiver is derived, which allows the BER to be evaluated using a closed form expression. The analytical model is validated by comparing the obtained results with simulation results. ¬© 2005 IEEE.</t>
  </si>
  <si>
    <t>148-150</t>
  </si>
  <si>
    <t>60031004;60031004</t>
  </si>
  <si>
    <t>7005375527;35570164700</t>
  </si>
  <si>
    <t>Durrani, Salman;Bialkowski, Mareck E.</t>
  </si>
  <si>
    <t>Durrani S.</t>
  </si>
  <si>
    <t>Analysis of the error performance of adaptive array antennas for CDMA with noncoherent M-ary orthogonal modulation in Nakagami fading</t>
  </si>
  <si>
    <t>10.1109/LCOMM.2005.02013</t>
  </si>
  <si>
    <t>2-s2.0-14044266865</t>
  </si>
  <si>
    <t>['various periods', 'structure due', 'strong light', 'strong illumination', 'spectra revealed', 'specific action', 'significantly protected', 'significant protection', 'red region', 'protective role', 'propyl gallate', 'photochemical activity', 'p700 photooxidation', 'main form', 'light exposure', 'less affected', 'isolated photosystem', 'induced damage', 'increasing period', 'fluorescence maximum', 'circular dichroism', 'center proteins', '10 h']</t>
  </si>
  <si>
    <t>Active oxygen | Light stress | P700 | Photosystem I | Submembrane fraction</t>
  </si>
  <si>
    <t>The protective role of reactive oxygen scavengers against photodamage was studied in isolated photosystem (PS) I submembrane fractions illuminated (2000 ŒºE¬∑m¬∑-2¬∑s-1) for various periods at 4 ¬∞C. The photochemical activity of the submembrane fractions measured as P700 photooxidation was significantly protected in the presence of histidine or n-propyl gallate. Chlorophyll photobleaching resulting in a decrease of absorbance and fluorescence, and a blue-shift of both absorbance and fluorescence maximum in the red region, was also greatly delayed in the presence of these scavengers. Western blot analysis revealed the light harvesting antenna complexes of PSI, Lhca2 and Lhca1, were more susceptible to strong light when compared to Lhca3 and Lhca4. The reaction-center proteins PsaB, PsaC, and PsaE were most sensitive to strong illumination while other polypeptides were less affected. Addition of histidine or n-propyl gallate lead to significant protection of reaction-center proteins as well as Lhca against strong illumination. Circular dichroism (CD) spectra revealed that the Œ±-helix content decreased with increasing period of light exposure, whereas Œ≤-strands, turns, and unordered structure increased. This unfolding was prevented with the addition of histidine or n-propyl gallate even after 10 h of strong illumination. Catalase or superoxide dismutase could not minimize the alteration of PSI photochemical activity and structure due to photodamage. The specific action of histidine and n-propyl gallate indicates that 1O2 was the main form of reactive oxygen species responsible for strong light-induced damage in PSI submembrane fractions.</t>
  </si>
  <si>
    <t>892-902</t>
  </si>
  <si>
    <t>1742464X</t>
  </si>
  <si>
    <t>FEBS Journal</t>
  </si>
  <si>
    <t>60021501-60003892;60021501;60021501;60021501;60021501</t>
  </si>
  <si>
    <t>25230733100;7005670727;7102084636;7007133458;7006162153</t>
  </si>
  <si>
    <t>Rajagopal, Subramanyam;Joly, David;Gauthier, Alain;Beauregard, Marc;Carpentier, Robert</t>
  </si>
  <si>
    <t>Trois-Rivieres;Tempe</t>
  </si>
  <si>
    <t>Universit√© du Qu√©bec √† Trois-Rivi√®res;Arizona State University</t>
  </si>
  <si>
    <t>60021501;60003892</t>
  </si>
  <si>
    <t>Rajagopal S.</t>
  </si>
  <si>
    <t>Protective effect of active oxygen scavengers on protein degradation and photochemical function in photosystem I submembrane fractions during light stress</t>
  </si>
  <si>
    <t>10.1111/j.1742-4658.2004.04512.x</t>
  </si>
  <si>
    <t>2-s2.0-14044275616</t>
  </si>
  <si>
    <t>CCR-0073391</t>
  </si>
  <si>
    <t>['rayleigh block', 'particularly designed', 'iterative decoding', 'interleaved space', 'free feedback', 'conventional 16', 'constellation labeling', 'alamouti scheme']</t>
  </si>
  <si>
    <t>Bit-interleaved coded modulation (BICM) | Constellation labeling | Quadratic assignment problem (QAP) | Space-time coding</t>
  </si>
  <si>
    <t>We design constellation labeling maps for bit-interleaved space-time coded modulation with iterative decoding (BI-STCM-ID) over Rayleigh block-fading channels using the Alamouti scheme and Nr receive antennas. To achieve the largest asymptotic coding gain from the constellation labeling, we propose a new design criterion that maximizes the (-2Nr)-th power mean of the squared Euclidean distances associated with all "error-free feedback" events in the constellation. Based on this power mean criterion, we show that the labeling optimization problem falls into the category of quadratic assignment problems. We propose two novel 16-QAM labeling maps that are particularly designed for Nr = 1 and Nr = 2, respectively. Numerical results show that both labeling maps achieve about 1 dB coding gain over the conventional 16-QAM modified set partitioning labeling. ¬© 2005 IEEE.</t>
  </si>
  <si>
    <t>157-159</t>
  </si>
  <si>
    <t>60015481-60013301;60015481</t>
  </si>
  <si>
    <t>56110483000;7006447110</t>
  </si>
  <si>
    <t>Huang, Yuheng;Ritcey, James A.</t>
  </si>
  <si>
    <t>Seattle;San Diego</t>
  </si>
  <si>
    <t>University of Washington;Qualcomm Incorporated</t>
  </si>
  <si>
    <t>60015481;60013301</t>
  </si>
  <si>
    <t>Huang Y.</t>
  </si>
  <si>
    <t>Improved 16-QAM constellation labeling for BI-STCM-ID with the Alamouti scheme</t>
  </si>
  <si>
    <t>10.1109/LCOMM.2005.02002</t>
  </si>
  <si>
    <t>2-s2.0-14044277517</t>
  </si>
  <si>
    <t>['thoroughly described', 'services claim', 'rate transmissions', 'particular attention', 'main boosters', 'last part', 'highlight ways', 'detection techniques', 'cdma systems', 'article focuses']</t>
  </si>
  <si>
    <t>In this article the main boosters of future CDMA communication systems are presented and described in order to highlight ways to cope with the more challenging requirements future systems and services claim. Particular attention is devoted to the inherent weak points of CDMA systems and detection techniques that can be used to overcome their impairments. Moreover, high-data-rate transmissions in wireless channels require proper link adaptation techniques; these are thoroughly described as well. Finally, the last part of this article focuses on the design of suitable protocol strategies for new heterogeneous multimedia packet services characterized by strict QoS requirements. ¬© 2005 IEEE.</t>
  </si>
  <si>
    <t>95-100</t>
  </si>
  <si>
    <t>60021859;60021859;60021859;60021859;60021859;60021859</t>
  </si>
  <si>
    <t>7006637220;23059703100;6602605333;23393011300;6701609673;7004175752</t>
  </si>
  <si>
    <t>Fantacci, Romano;Chiti, Francesco;Marabissi, Dania;Mennuti, Giada;Morosi, Simone;Tarchi, Daniele</t>
  </si>
  <si>
    <t>Fantacci R.</t>
  </si>
  <si>
    <t>Perspectives for present and future CDMA-based communications systems</t>
  </si>
  <si>
    <t>10.1109/MCOM.2005.1391507</t>
  </si>
  <si>
    <t>2-s2.0-14244251992</t>
  </si>
  <si>
    <t>['wifi promises', 'tutorial overview', 'possible options', 'near future', 'named 802', 'least quadruple', 'large number', 'large areas', 'june 2004', 'judge due', 'ieee 802', 'exciting addition', 'developing areas', 'currently unavailable', 'article presents', 'also increasing', '2004 ).', '16 family']</t>
  </si>
  <si>
    <t>The IEEE 802.16 family of standards and its associated industry consortium, WiMax, promise to deliver high data rates over large areas to a large number of users in the near future. This exciting addition to current broadband options such as DSL, cable, and WiFi promises to rapidly provide broadband access to locations in the world's rural and developing areas where broadband is currently unavailable, as well as competing for urban market share. WiMax's competitiveness in the marketplace largely depends on the actual data rates and ranges that are achieved, but this has been difficult to judge due to the large number of possible options and competing marketing claims. This article first provides a tutorial overview of 802.16. Then, based on extensive recent studies, this article presents the realistic attainable throughput and performance of expected WiMax compatible systems based on the 802.16d standard approved in June 2004 (now named 802.16-2004). We also suggest future enhancements to the standard that could at least quadruple the achievable data rate, while also increasing the robustness and coverage, with only moderate complexity increases. ¬© 2005 IEEE.</t>
  </si>
  <si>
    <t>129-136</t>
  </si>
  <si>
    <t>100351848;60079147;60013372;60013372</t>
  </si>
  <si>
    <t>57209815043;7006090103;55627508700;8398292400</t>
  </si>
  <si>
    <t>Ghosh, Arunabha;Wolter, David R.;Andrews, Jeffrey G.;Chen, Runhua</t>
  </si>
  <si>
    <t>San Antonio;Austin;Austin</t>
  </si>
  <si>
    <t>SBC Communications Inc.;The University of Texas at Austin;SBC Technology Resources</t>
  </si>
  <si>
    <t>60079147;60013372;100351848</t>
  </si>
  <si>
    <t>Ghosh A.</t>
  </si>
  <si>
    <t>Broadband wireless access with WiMax/802.16: Current performance benchmarks, and future potential</t>
  </si>
  <si>
    <t>10.1109/MCOM.2005.1391513</t>
  </si>
  <si>
    <t>2-s2.0-14244266617</t>
  </si>
  <si>
    <t>['wwans continue', 'wireless networks', 'vehicular mobility', 'valuable lessons', 'several technologies', 'receive antennas', 'performance wwans', 'multimedia applications', 'licensed spectrum', 'lag advances', 'data rates', '200 mb']</t>
  </si>
  <si>
    <t>Tremendous consumer interest in multimedia applications is fueling the need for successively higher data rates in wireless networks. Data rates in wireless wide area networks are limited by the need to address wide coverage, vehicular mobility, and the limitations of licensed spectrum. Thus, data rates in WWANs continue to lag advances in wireless local area networks by orders of magnitude. There are valuable lessons to be learned from the design of WLANs that provide data rates in excess of hundreds of megabits per second. Several technologies will be instrumental in enabling future high-performance WWANs, including multiple transmit and receive antennas. OFDM, closed loop transmission control, and low-latency MAC operation. We describe a MIMO WLAN design and prototype that exploits these attributes to provide data rates in excess of 200 Mb/s above the MAC. ¬© 2005 IEEE.</t>
  </si>
  <si>
    <t>101-109</t>
  </si>
  <si>
    <t>60013301;60013301;60013301;60013301;60013301</t>
  </si>
  <si>
    <t>7102719242;7202400692;7003289875;7401941949;57213711697</t>
  </si>
  <si>
    <t>Nanda, Sanjiv;Walton, Rod;Ketchum, John;Wallace, Mark;Howard, Steven</t>
  </si>
  <si>
    <t>Qualcomm Incorporated</t>
  </si>
  <si>
    <t>Nanda S.</t>
  </si>
  <si>
    <t>A high-performance MIMO OFDM wireless LAN</t>
  </si>
  <si>
    <t>10.1109/MCOM.2005.1391508</t>
  </si>
  <si>
    <t>2-s2.0-14244268288</t>
  </si>
  <si>
    <t>Nokia</t>
  </si>
  <si>
    <t>['spatial correlation', 'input multiple', 'efficient multiple', 'corresponding single', 'competing schemes', 'cell system']</t>
  </si>
  <si>
    <t>We propose an efficient multiple-input multiple-output concept based on space-time turbo coded modulation and layered spatial multiplexing architectures for cellular multicarrier code-division multiple access systems. We design appropriate receiver algorithms, and compare their performance to competing schemes in a single-cell system. We then evaluate the performance of the scheme in a seven-cell system with universal frequency reuse. The proposed MIMO scheme improves throughput significantly compared to the corresponding single-antenna communications even in the presence of spatial correlation. ¬© 2005 IEEE.</t>
  </si>
  <si>
    <t>118-124</t>
  </si>
  <si>
    <t>60012954;60012954;60012954;60012954;60012954;60024322;60024322</t>
  </si>
  <si>
    <t>7004091452;7801561185;8294243300;7409083564;6602090333;7003856813;7401708096</t>
  </si>
  <si>
    <t>Juntti, Markku;Vehkapera, Mikko;Leinonen, Jouko;Li, Zexian;Tujkovic, Djordje;Tsumura, Shigehiko;Hara, Shinsuke</t>
  </si>
  <si>
    <t>Japan;Finland</t>
  </si>
  <si>
    <t>Suita;Oulu</t>
  </si>
  <si>
    <t>Osaka University;Oulun Yliopisto</t>
  </si>
  <si>
    <t>60024322;60012954</t>
  </si>
  <si>
    <t>Juntti M.</t>
  </si>
  <si>
    <t>MIMO MC-CDMA communications for future cellular systems</t>
  </si>
  <si>
    <t>10.1109/MCOM.2005.1391510</t>
  </si>
  <si>
    <t>2-s2.0-14244268289</t>
  </si>
  <si>
    <t>['violent dynamics', 'supersonic reflections', 'state sustainment', 'stable high', 'rmf antennas', 'reversed configuration', 'recent progress', 'prolate frcs', 'produced using', 'preferred state', 'possibly conforming', 'natural divertor', 'mwb fluxes', 'msec lifetime', 'magnetized plasma', 'magnetic helicity', 'hundred ev', 'fusion conditions', 'frc state', 'experimentally demonstrated', 'demonstrated formation', 'confinement scaling', 'capture process', 'approximately preserved']</t>
  </si>
  <si>
    <t>Current drive | Field reversed configuration | Macroinstabilities</t>
  </si>
  <si>
    <t>The field-reversed configuration (FRC) offers an attractive alternative approach to magnetically confined fusion because of its extremely high Œ≤, simple linear geometry, and natural divertor for helium ash removal. Multi-hundred eV and high density FRCs have been produced using the standard Field Reversed Theta Pinch (RFTP) method, with a confinement scaling that leads to fusion conditions. These FRCs are, however, limited to only tens of mWb fluxes and sub-msec lifetime. Recent progress has been made in building up the flux and sustaining the FRC current using Rotating Magnetic Fields (RMF) in the Translation, Sustainment, and Confinement (TCS) facility at the University of Washington. TCS has demonstrated formation and steady-state sustainment of standard, flux-confined, prolate FRCs. The RMF also provides stability for the n = 2 rotational mode, which is the dominant global instability observed experimentally. Simple calculations show that a strong radially inward force imposed by the RMF increases proportionally to any local outward deformation of the plasma cross section. Evidence of this has been experimentally demonstrated, and the effects of various RMF antenna geometries studied. High temperature FRCs could also be produced in TCS by translating high energy plasmoids formed in the normal theta pinch manner into the confinement chamber containing the RMF antennas. Extremely interesting results were obtained for this translation and capture process. The plasmoids can survive the violent dynamics of supersonic reflections off magnetic mirror structures, producing a stable high-Œ≤, near-FRC state with substantial flux conversion from toroidal to poloidal. This is a tribute not only to the robustness of FRCs, but also to the tendency of an FRC to assume a preferred state for a magnetized plasma. The magnetic helicity, as inferred by a simple interpretive model, is approximately preserved, possibly conforming to a high-Œ≤ relaxation principle.</t>
  </si>
  <si>
    <t>2605-2609</t>
  </si>
  <si>
    <t>Guo, Houyang</t>
  </si>
  <si>
    <t>Seattle</t>
  </si>
  <si>
    <t>University of Washington</t>
  </si>
  <si>
    <t>Guo H.</t>
  </si>
  <si>
    <t>Recent results on field reversed configurations from the translation, confinement and sustainment experiment</t>
  </si>
  <si>
    <t>10.1088/1009-0630/7/1/001</t>
  </si>
  <si>
    <t>2-s2.0-14544275443</t>
  </si>
  <si>
    <t>['œ ≥', 'water uptake', 'water sorption', 'water molecules', 'water content', 'thermogravimetric analysis', 'saturated ).', 'relatively insensitive', 'pom system', 'polymer molecules', 'participative water', 'molecular environment', 'measured spectra', 'measured isothermally', 'frequency range', 'experimental data', 'dielectric layer', 'compared using', 'associative effects', 'approximately 20', 'antenna performance', 'absorbed water', '65 wt', '2 ghz', '10 mhz']</t>
  </si>
  <si>
    <t>Dielectric relaxation | Moisture absorption | Polyoxymethylene | POM</t>
  </si>
  <si>
    <t>The effects of absorbed water on the Œ≥-relaxation process of polyoxymethylene (POM) were studied using dielectric spectroscopy and thermogravimetric analysis. The spectra were measured isothermally over the frequency range of 10 MHz to 2 GHz, and the water content was varied from dried to 1.65 wt% (saturated). The strength and rate of the Œ≥ -relaxation process increased with increasing water content, contradicting earlier studies that found this process to be relatively insensitive to changes in the molecular environment. Two different formalisms that express the fraction of contributing water dipoles to the measured spectra were compared using the experimental data. The results of the two expressions differed by approximately 20% in their estimation of unbound, participative water and both suggest that the water relaxation process is slowed for the absorbed water in comparison to free, or bulk, water. The shift in the measured spectra for the water/POM system is attributed to the steric hindrances imposed on the water molecules by the hydrogen bonds formed with the polymer molecules. The effects of water sorption by POM were used to derive the associative effects on antenna performance for a hypothetical microstrip antenna comprised of a dielectric layer of POM. It was found that the resonant frequency decreased by 7.5% for a water uptake of 1.65 weight percent.</t>
  </si>
  <si>
    <t>183-193</t>
  </si>
  <si>
    <t>IEEE Transactions on Dielectrics and Electrical Insulation</t>
  </si>
  <si>
    <t>Wasylyshyn, Dwayne A.</t>
  </si>
  <si>
    <t>Research in Motion Limited</t>
  </si>
  <si>
    <t>Wasylyshyn D.</t>
  </si>
  <si>
    <t>Effects of moisture on the dielectric properties of polyoxymethylene (POM)</t>
  </si>
  <si>
    <t>10.1109/TDEI.2005.1394029</t>
  </si>
  <si>
    <t>2-s2.0-14544293897</t>
  </si>
  <si>
    <t>['studied theoretically', 'numerical computations', 'loss resistance', 'input resistance', 'input impedance', 'francis inc', 'equivalent circuit', 'dipole antennas', 'demonstrated quantitatively', 'coupling resistance', 'coupling effect', 'cavity antiresonance', 'antenna shielded', 'antenna inside', 'antenna coupled']</t>
  </si>
  <si>
    <t>Antenna efficiency | Coupling resistance | Equivalent circuit | Full wave analysis | Loss resistance | Wheeler method</t>
  </si>
  <si>
    <t>An equivalent circuit is derived for an antenna coupled to a shielding cavity via field analysis. The input impedance of the antenna inside the cavity is then studied theoretically and experimentally. It is shown that the input resistance of the antenna shielded by the cavity is not merely the loss resistance, but is actually the sum of the antenna loss resistance and the coupling resistance between the antenna and cavity. This coupling effect is demonstrated quantitatively by numerical computations for dipole antennas. A method is proposed to avoid the antenna-cavity antiresonance in the measurement of loss resistance of the antenna. Copyright ¬© 2005 Taylor &amp; Francis Inc.</t>
  </si>
  <si>
    <t>115-131</t>
  </si>
  <si>
    <t>60017672;60001439;60020078</t>
  </si>
  <si>
    <t>7501574345;7202724032;6507101831</t>
  </si>
  <si>
    <t>Huang, Yeqin;Narayanan, Ram M.;Kadambi, Govind R.</t>
  </si>
  <si>
    <t>Lincoln;New Orleans;University Park</t>
  </si>
  <si>
    <t>Laird Technologies;Tulane University;Pennsylvania State University</t>
  </si>
  <si>
    <t>60020078;60017672;60001439</t>
  </si>
  <si>
    <t>Equivalent circuit for antenna-cavity coupling in wheeler's cap technique</t>
  </si>
  <si>
    <t>10.1080/02726340590910084</t>
  </si>
  <si>
    <t>2-s2.0-14644388197</t>
  </si>
  <si>
    <t>['work aims', 'whole structure', 'uniform along', 'scattered fields', 'proposed analysis', 'propagation direction', 'numerical results', 'much larger', 'model using', 'mobile telephones', 'medical devices', 'key issues', 'hearing aids', 'fringing field', 'francis inc', 'dyadic green', 'detrimental effect', 'analytical expressions']</t>
  </si>
  <si>
    <t>Antennas | Circular cylinder | Dipole | Dyadic green's function | Electromagnetic | Head model | Implant | Mobile phone | Scatterer | Spheres</t>
  </si>
  <si>
    <t>Caution should be exercised when using modern wireless telecommunication devices around sensitive electromedical equipment used in hospital intensive care units. Mobile telephones can also cause interference in certain other medical devices, such as cardiac pace makers and hearing aids. Key issues to address are the questions of whether mobile phones have a detrimental effect on implants, and how the interaction of the handset with the body can be minimized in order to both alleviate public fears and improve handset antenna performance and new prosthetic designs. This work aims to investigate the scattering of an electromagnetic (EM) wave from a perfectly conducting cylindrical implant of electrically small radius (of resonant length), embedded eccentrically into a dielectric spherical head model. The method of dyadic Green's function (DGF) for spherical vector wave functions is used. Analytical expressions for the scattered fields of a cylindrical implant embedded head model is obtained. Numerical results from analytical expressions are computed for this problem and then compared with the results from the same model using the finite difference time domain, EMU-FDTD electromagnetic simulator. The whole structure is assumed to be uniform along the propagation direction. It is assumed that the size of the head is much larger than the size and thickness of the implant so that the fringing field can be neglected. The effect of interconnecting cross sections and the fringing field are not taken into account. The advantage of the proposed analysis is its simplicity and efficiency in computation. Copyright ¬© 2005 Taylor &amp; Francis Inc.</t>
  </si>
  <si>
    <t>93-114</t>
  </si>
  <si>
    <t>60020623;60023998</t>
  </si>
  <si>
    <t>6602440720;56221323400</t>
  </si>
  <si>
    <t>Reyhani, S. M.S.;Ludwig, S. A.</t>
  </si>
  <si>
    <t>Cardiff;Uxbridge</t>
  </si>
  <si>
    <t>Cardiff University;Brunel University London</t>
  </si>
  <si>
    <t>60023998;60020623</t>
  </si>
  <si>
    <t>Reyhani S.</t>
  </si>
  <si>
    <t>Implanted spherical head model for numerical EMC investigation</t>
  </si>
  <si>
    <t>10.1080/02726340590909815</t>
  </si>
  <si>
    <t>2-s2.0-14644427192</t>
  </si>
  <si>
    <t>['wave accurate', 'versatile solution', 'trial functions', 'systematic formulation', 'solved numerically', 'several examples', 'setting e', 'relevant equation', 'propagation constant', 'multilayers superstrates', 'microstrip leaky', 'integral equation', 'galerkin method', 'francis inc', 'dielectric values', 'analytical expressions']</t>
  </si>
  <si>
    <t>Antenna, microstrip | Beam width | Dielectric coating | Efficiency | Gain | Leaky-wave | Multilayers | Radiating pattern | SLL</t>
  </si>
  <si>
    <t>In this paper, a full-wave accurate and versatile solution for multilayers superstrates on microstrip leaky-wave antenna analysis is described. Therefore, setting E and J continuity conditions on radiating aperture provides, a systematic formulation of the integral equation by a periodic discontinuity network where the concept of trial functions is introduced. Since current density is established by analytical expressions, the relevant equation is solved numerically by Galerkin method. The propagation constant of the leaky-wave is obtained by a least squares method. Hence, electronic beam scanning applications and performances are investigated upon layers thickness and dielectric values. Several examples are given and discussed. Copyright ¬© 2005 Taylor &amp; Francis Inc.</t>
  </si>
  <si>
    <t>133-151</t>
  </si>
  <si>
    <t>60068756;60028112</t>
  </si>
  <si>
    <t>6603208353;7007171277</t>
  </si>
  <si>
    <t>Mekkioui, Zahera;Baudrand, Henri</t>
  </si>
  <si>
    <t>Algeria;France</t>
  </si>
  <si>
    <t>Tlemcen;Toulouse</t>
  </si>
  <si>
    <t>Universit√© Abou Bekr Belkaid Tlemcen;ENSEEIHT Ecole Nationale Sup√©rieure d'Electrotechnique, d'Electronique, d'Informatique, d'Hydraulique et des T√©l√©communications</t>
  </si>
  <si>
    <t>Mekkioui Z.</t>
  </si>
  <si>
    <t>Effects of multilayers superstrates on microstrip leaky-wave antennas radiating characteristics and performances</t>
  </si>
  <si>
    <t>10.1080/02726340590910093</t>
  </si>
  <si>
    <t>2-s2.0-14644445195</t>
  </si>
  <si>
    <t>['wave antennas', 'recent experiments', 'evanescent layer', 'evanescence layer', 'elementary one', 'dimensional model', 'commonly described']</t>
  </si>
  <si>
    <t>The effect on coupling of an evanescent layer in front of ion cyclotron fast-wave antennas is commonly described by the exponential factor exp(-2k ‚à•d), with k‚à• the parallel wave vector of the peak of the launched wave spectrum and d the width of the evanescence layer. With an elementary one-dimensional model, we demonstrate that this dependence is too pessimistic, as confirmed by recent experiments. ¬© 2005 IAEA.</t>
  </si>
  <si>
    <t>Nuclear Fusion</t>
  </si>
  <si>
    <t>60102528;60102528;60102528;60022717</t>
  </si>
  <si>
    <t>6602715761;7005473290;7202145169;6603517165</t>
  </si>
  <si>
    <t>Bilato, R.;Brambilla, M.;Hartmann, D. A.;Parisot, A.</t>
  </si>
  <si>
    <t>Germany;United States</t>
  </si>
  <si>
    <t>Garching bei Munchen;Cambridge</t>
  </si>
  <si>
    <t>EURATOM Association, Germany;Plasma Science and Fusion Center</t>
  </si>
  <si>
    <t>60102528;60022717</t>
  </si>
  <si>
    <t>Bilato R.</t>
  </si>
  <si>
    <t>Influence of an evanescence layer in front of the antenna on the coupling efficiency of ion cyclotron waves</t>
  </si>
  <si>
    <t>10.1088/0029-5515/45/2/L02</t>
  </si>
  <si>
    <t>2-s2.0-14744267943</t>
  </si>
  <si>
    <t>['tore supra', 'tearing mode', 'run successfully', 'operational space', 'operational domain', 'mhd regime', 'mhd activity', 'maget p', 'lower hybrid', 'linearly unstable', 'lh waves', 'inductive discharges', 'high level', 'fully non', 'full reconnection', 'deposition profile', 'current drive', 'bvac ),', '6 min']</t>
  </si>
  <si>
    <t>Fully non-inductive discharges with lower hybrid (LH) current drive have been run successfully in Tore Supra, allowing for stationary plasma conditions for more than 6 min. The operational domain has been explored in terms of total plasma current (Ip), magnetic field (Bvac), and parallel refractive index („Äàn‚à•„Äâ), which characterize the deposition profile of LH waves. MHD activity has been encountered in a number of cases, either at a low saturated level, or at a high level in the so-called MHD regime (Maget P. et al 2004 Nucl Fusion 44 443). This work first addresses the linear MHD stability properties of the operational space (Bvac, IP, „Äàn‚à•„Äâ). Although most regions are found to be linearly unstable, the condition for triggering the deleterious MHD regime is more restrictive, and is shown to result from the full reconnection of the double-tearing mode. A simple criterion based on the helical flux œà*, namely œà* = 0 at the outer resonant surface, is used for the identification of the region where the MHD regime is triggered. ¬© 2005 IAEA.</t>
  </si>
  <si>
    <t>69-80</t>
  </si>
  <si>
    <t>60003729;60003729;60003729;60003729;60003729;60003729;60003729;60003729;60003729</t>
  </si>
  <si>
    <t>6603751314;9436440700;7006695965;6602144784;56037767800;7006119138;6506574719;7005646945;8306830000</t>
  </si>
  <si>
    <t>Maget, P.;Imbeaux, F.;Huysmans, G.;Clairet, F.;Moreau, Ph;Segui, J. L.;Vermare, L.;Ottaviani, M.;Goniche, M.</t>
  </si>
  <si>
    <t>Saint Paul lez Durance</t>
  </si>
  <si>
    <t>CEA Cadarache</t>
  </si>
  <si>
    <t>Maget P.</t>
  </si>
  <si>
    <t>MHD stability of fully non-inductive discharges in Tore Supra</t>
  </si>
  <si>
    <t>10.1088/0029-5515/45/2/001</t>
  </si>
  <si>
    <t>2-s2.0-14744280597</t>
  </si>
  <si>
    <t>['six degrees', 'rights reserved', 'paper presents', 'numerical results', 'models indicates', 'helical beam', 'equilibrium equations']</t>
  </si>
  <si>
    <t>Equilibrium equations | Isotropic material | Mixed-hybrid finite beam element | Mixed-hybrid formulation | Radius of curvature | Resulting forces distribution</t>
  </si>
  <si>
    <t>This paper presents a two node finite element with six degrees of freedom per node, able to model the behaviour of a three-dimensional isotropic helical beam with two constant radii of curvature (curvature and torsion radii). The formulation, which includes the shear strain effects, is based on the assumed resultant forces hybrid approach. The resulting forces approximation verifies exactly the equilibrium equations. Numerical results of samples and distribution of generalized forces along the helical beam are presented. Comparison with other models indicates that the presented element gives exact solutions. ¬© 2005 Elsevier Ltd. All rights reserved.</t>
  </si>
  <si>
    <t>209-229</t>
  </si>
  <si>
    <t>International Journal of Mechanical Sciences</t>
  </si>
  <si>
    <t>60070321;60070321;60070321;60070321</t>
  </si>
  <si>
    <t>8317182600;10739926700;24281058600;13806002000</t>
  </si>
  <si>
    <t>Taktak, Mohamed;Dammak, Fakhreddine;Abid, Said;Haddar, Mohamed</t>
  </si>
  <si>
    <t>Tunisia</t>
  </si>
  <si>
    <t>Sfax</t>
  </si>
  <si>
    <t>Ecole Nationale d'Ingenieurs de Sfax</t>
  </si>
  <si>
    <t>Taktak M.</t>
  </si>
  <si>
    <t>A mixed-hybrid finite element for three-dimensional isotropic helical beam analysis</t>
  </si>
  <si>
    <t>S0020740304002966</t>
  </si>
  <si>
    <t>10.1016/j.ijmecsci.2004.12.010</t>
  </si>
  <si>
    <t>2-s2.0-14944363252</t>
  </si>
  <si>
    <t>Iran National Science Foundation</t>
  </si>
  <si>
    <t>10-78/10/15</t>
  </si>
  <si>
    <t>INSF</t>
  </si>
  <si>
    <t>['wire antenna', 'sommerfeld integrals', 'previous models', 'new approximation', 'lossy half', 'lightning channel', 'ground approximation', 'frequency domain', 'field components', 'evaluated using', 'distributed resistance', 'different distances', 'current source', 'consistent treatment', 'approach proposed', 'antenna theory']</t>
  </si>
  <si>
    <t>Electromagnetic fields | Lightning return stroke | Lossy ground | Method of moments (MoM)</t>
  </si>
  <si>
    <t>An antenna theory (AT) approach in the frequency domain is presented to compute electromagnetic fields radiated by a lightning return stroke. The lightning channel is modeled as a lossy-wire monopole antenna (a wire antenna with distributed resistance) energized by a current source at its base, and the ground is modeled as a lossy half-space. The method of moments is used for solving the governing electric field integral equation (EFIE) in the frequency domain. The resultant current distribution along the channel is used to calculate electromagnetic fields at different distances from the channel. All field components are evaluated using a rapid but accurate procedure based on a new approximation of Sommerfeld integrals. In contrast with the previous models, the approach proposed here is characterized by a self-consistent treatment of different field components in air or on the surface of a lossy half-space. It is shown that the omission of surface wave terms in the general field equations, as done in the perfect-ground approximation, can strongly affect model-predicted field components. ¬© 2005 IEEE.</t>
  </si>
  <si>
    <t>131-145</t>
  </si>
  <si>
    <t>IEEE Transactions on Electromagnetic Compatibility</t>
  </si>
  <si>
    <t>60007751;60007751;60007751;60013959</t>
  </si>
  <si>
    <t>12140205500;6701324111;7006682049;7005285298</t>
  </si>
  <si>
    <t>Shoory, Abdolhamid;Moini, Rouzbeh;Sadeghi, S. H.Hesam;Rakov, Vladimir A.</t>
  </si>
  <si>
    <t>United States;Iran</t>
  </si>
  <si>
    <t>Gainesville;Tehran</t>
  </si>
  <si>
    <t>University of Florida;Amirkabir University of Technology</t>
  </si>
  <si>
    <t>60013959;60007751</t>
  </si>
  <si>
    <t>Shoory A.</t>
  </si>
  <si>
    <t>Analysis of lightning-radiated electromagnetic fields in the vicinity of lossy ground</t>
  </si>
  <si>
    <t>10.1109/TEMC.2004.842104</t>
  </si>
  <si>
    <t>2-s2.0-15044341874</t>
  </si>
  <si>
    <t>['wire inside', 'using measured', 'transfer impedance', 'taking account', 'take account', 'simple one', 'nearby antenna', 'high frequencies', 'finite reflections', 'current transducers', 'current induced', 'computed results', 'calibration fixture', 'also assessed', 'additional reflections', '600 mhz']</t>
  </si>
  <si>
    <t>Calibration methods | Current transducers | Model validation | Tranfer impedance</t>
  </si>
  <si>
    <t>A simple one-dimensional transmission line model has previously been used to derive improved estimates for the transfer impedance of current transducers at high frequencies by taking account of the finite reflections that occur at the ports of the calibration fixture. This approach is further extended to take account of the additional reflections that occur in the system when an oversized calibration fixture is used. The success of this method is also assessed, for frequencies up to 600 Mhz, using measured and computed results for the current induced on a wire inside a cavity backed aperture illuminated by a nearby antenna. ¬© 2005 IEEE.</t>
  </si>
  <si>
    <t>196-201</t>
  </si>
  <si>
    <t>Ruddle, Alastair R.</t>
  </si>
  <si>
    <t>Nuneaton</t>
  </si>
  <si>
    <t>HORIBA MIRA Ltd.</t>
  </si>
  <si>
    <t>Ruddle A.</t>
  </si>
  <si>
    <t>Calibration of current measurement transducers in oversized calibration fixtures</t>
  </si>
  <si>
    <t>10.1109/TEMC.2004.838227</t>
  </si>
  <si>
    <t>2-s2.0-15044345764</t>
  </si>
  <si>
    <t>['uncertainty sources', 'uncertainty due', 'uncertainty caused', 'tuned dipole', 'receive antennas', 'radio protection', 'radiated emission', 'paper describes', 'must comply', 'maximum difference', 'maximum deviation', 'maximal 2', 'fully specify', 'compatibility test', 'cispr 16', 'antenna properties', '8 db', '5 db', '2 db', '1000 mhz']</t>
  </si>
  <si>
    <t>Antenna factor (AF) | Electromagnetic compatibility (EMC) | Radiated emission | Receive antennaSimulation | Uncertainties | Uncertainty budget</t>
  </si>
  <si>
    <t>This paper describes the results of an investigation into uncertainties in radiated emission measurement results due to the use of different receive antennas. These antennas are used during electromagnetic-compatibility test of products which must comply with regulatory radiated emission requirements. In the past few years, the standardization International Special Committee for Radio Protection (CISPR) Subcommittee A (SCA) has tried to improve the radiated emission measurements by quantifying most of the uncertainty sources. In this paper, we deal with the uncertainty due to the free space antenna factor's inability to fully specify the antenna properties at frequencies up to 1000 Mhz. We have simulated and measured the radiated emission of an equipment-under-test (EUT) using various types of receive antennas. The simulated radiated emission measurement results using a biconical antenna give a maximum difference of 1.2 Db in relation to the use of a tuned dipole. The use of bow-tie antennas leads to a radiated emission difference of maximal 2.5 Db in relation to the tuned dipole. Finally, the use of a log-periodical antenna leads to a maximum deviation of 2.8 Db in relation to the tuned dipole. This means that the uncertainty caused by using different types of receive antennas in 3-m radiated emission measurements may be significant, so the presented uncertainty budgets in CISPR 16-4-2 should therefore be reconsidered and expanded. ¬© 2005 IEEE.</t>
  </si>
  <si>
    <t>77-85</t>
  </si>
  <si>
    <t>van Dijk, Nico</t>
  </si>
  <si>
    <t>Eindhoven</t>
  </si>
  <si>
    <t>Philips Research</t>
  </si>
  <si>
    <t>van Dijk N.</t>
  </si>
  <si>
    <t>Uncertainties in 3-m radiated emission measurements due to the use of different types of receive antennas</t>
  </si>
  <si>
    <t>10.1109/TEMC.2004.842112</t>
  </si>
  <si>
    <t>2-s2.0-15044347659</t>
  </si>
  <si>
    <t>Electric Power Research Institute</t>
  </si>
  <si>
    <t>EP-P12042/C5979</t>
  </si>
  <si>
    <t>EPRI</t>
  </si>
  <si>
    <t>['unbalanced currents', 'transmission line', 'studied theoretically', 'readout unit', 'often used', 'human exposure', 'extremely low', 'erroneous readings', 'electric fields', 'distribution facilities', 'capacitive coupling', 'balanced currents']</t>
  </si>
  <si>
    <t>Electric field | Interference | Power line | Reciprocity theory | RF survey meter</t>
  </si>
  <si>
    <t>An RF survey meter is often used to evaluate the safety of human exposure to RF electromagnetic fields. However, it has been noted that erroneous meter indications occur when the meters are used in strong, extremely low-frequency (ELF) electric fields, such as those found near electric power transmission and distribution facilities. In this paper, coupling between an ELF electromagnetic field and an RF survey meter has been studied theoretically and experimentally. It has been shown that coupling large enough to result in erroneous readings can be caused by unbalanced currents as small as 0.1% of the balanced currents on the transmission line that connects the probe to the readout unit. Unbalanced currents of this magnitude can be caused by capacitive coupling to the probe and readout unit. ¬© 2005 IEEE.</t>
  </si>
  <si>
    <t>86-96</t>
  </si>
  <si>
    <t>60018208;60002366</t>
  </si>
  <si>
    <t>7402077896;7402217919</t>
  </si>
  <si>
    <t>Olsen, Robert G.;Yamazaki, Kenichi</t>
  </si>
  <si>
    <t>United States;Japan</t>
  </si>
  <si>
    <t>Pullman;Tokyo</t>
  </si>
  <si>
    <t>Washington State University Pullman;Central Research Institute of Electric Power Industry</t>
  </si>
  <si>
    <t>Olsen R.G.</t>
  </si>
  <si>
    <t>The interaction between ELF electric fields and RF survey meters: Theory and experiment</t>
  </si>
  <si>
    <t>10.1109/TEMC.2004.842110</t>
  </si>
  <si>
    <t>2-s2.0-15044352032</t>
  </si>
  <si>
    <t>['well demonstrated', 'unconditioned stimulus', 'two odorants', 'rewarded odorant', 'racemic linalool', 'previous experiments', 'olfactory learning', 'odorant blown', 'learning rate', 'higher sensitivity', 'higher salience', 'heliothine moths', 'electroantennogram recordings', 'conditioned stimulus', 'concentration threshold', 'best discrimination', 'air puff']</t>
  </si>
  <si>
    <t>Differential conditioning | Linalool | Myrcene | Ocimene | Olfactory learning | Primary odorant | Proboscis extension response | Recordings</t>
  </si>
  <si>
    <t>The importance of olfactory learning in host plant selection is well demonstrated in insects, including the heliothine moths. In the present study olfactory conditioning of the proboscis extension response was performed to determine the moths' ability to learn and discriminate three plant odorants: Œ≤-ocimene and Œ≤-myrcene (activating the same receptor neurone type), and racemic linalool (activating two different types). The conditioned stimulus (CS) was an air puff with each odorant blown into a constant air stream and over the antennae, and the unconditioned stimulus (US) was sucrose solution applied first to the antennal taste sensilla, then to the proboscis. Conditioning with increasing odorant concentrations induced increased learning performance. The concentration threshold for learning was 100 times lower for racemic linalool than for the two other odorants, a fact that can be correlated with a higher sensitivity of the moths' antennae to racemic linalool as shown in electroantennogram recordings. After correcting for the different odour sensitivities, the moths' ability to discriminate the odorants was studied. Differential conditioning experiments were carried out, in which moths had to distinguish between a rewarded (CS+) odorant and an explicitly unrewarded odorant (CS-), choosing odour concentrations giving the same learning rate in previous experiments. The best discrimination was found with Œ≤-myrcene as the rewarded odorant and racemic linalool as the unrewarded. The opposite combination gave lower discrimination, indicating a higher salience for Œ≤-myrcene than for racemic linalool. The moths could also discriminate between Œ≤-ocimene and Œ≤-myrcene, which was surprising, since they activate the same receptor neurone type. No difference in salience was found between these two odorants.</t>
  </si>
  <si>
    <t>787-796</t>
  </si>
  <si>
    <t>Journal of Experimental Biology</t>
  </si>
  <si>
    <t>60013141;60013141;60027245;60030718-60013141;60013141</t>
  </si>
  <si>
    <t>8059724100;8715897800;7004322034;7102000725;6701730347</t>
  </si>
  <si>
    <t>Skiri, H. T.;Stranden, M.;Sandoz, J. C.;Menzel, R.;Mustaparta, H.</t>
  </si>
  <si>
    <t>Germany;France;Norway</t>
  </si>
  <si>
    <t>Berlin;Toulouse;Trondheim</t>
  </si>
  <si>
    <t>Freie Universit√§t Berlin;Universite Paul Sabatier Toulouse III;Norges Teknisk-Naturvitenskapelige Universitet</t>
  </si>
  <si>
    <t>60030718;60027245;60013141</t>
  </si>
  <si>
    <t>Skiri H.</t>
  </si>
  <si>
    <t>Associative learning of plant odorants activating the same or different receptor neurones in the moth Heliothis virescens</t>
  </si>
  <si>
    <t>10.1242/jeb.01431</t>
  </si>
  <si>
    <t>2-s2.0-15044364562</t>
  </si>
  <si>
    <t>['¬© 2005', 'statistical studies', 'smooth emission', 'sixth antenna', 'similar resolution', 'rights reserved', 'resulting database', 'power beamwidths', 'parkes 64', 'obtained using', 'infrared surveys', 'full survey', 'detailed 4', 'available data', '8 ghz', '6 ghz', '5 pc', "33 ''", '3 œé', "20 ''"]</t>
  </si>
  <si>
    <t>Galaxies: individual (Large Magellanic Cloud) | ISM: general | Radio continuum: general | Surveys</t>
  </si>
  <si>
    <t>Detailed 4.8 and 8.6 GHz radio images of the entire Large Magellanic Cloud with half-power beamwidths of 33'' at 4.8 GHz and 20'' at 8.6 GHz have been obtained using the Australia Telescope Compact Array. A total of 7085 mosaic positions were used to cover an area of 6 on a side. Full polarimetric observations were made. These images have sufficient spatial resolution (‚àº8 and 5 pc, respectively) and sensitivity (3 œÉ of 1 mJy beam -1) to identify most of the individual supernova remnants and H II regions and also, in combination with available data from the Parkes 64 m telescope, the structure of the smooth emission in that galaxy. In addition, limited data using the sixth antenna at 4.5-6 km baselines are available to distinguish bright point sources (&lt;3'' and 2'', respectively) and to help estimate sizes of individual sources smaller than the resolution of the full survey. The resulting database will be valuable for statistical studies and comparisons with X-ray, optical, and infrared surveys of the LMC with similar resolution. ¬© 2005. The American Astronomical Society. All rights reserved.</t>
  </si>
  <si>
    <t>790-804</t>
  </si>
  <si>
    <t>Astronomical Journal</t>
  </si>
  <si>
    <t>60000745;60005920;60000745;60005920</t>
  </si>
  <si>
    <t>7003383426;6602504893;7004889724;7102931909</t>
  </si>
  <si>
    <t>Dickel, John R.;Mcintyre, Vincent J.;Gruendl, Robert A.;Milne, Douglas K.</t>
  </si>
  <si>
    <t>Australia;United States</t>
  </si>
  <si>
    <t>Sydney;Urbana</t>
  </si>
  <si>
    <t>Australia Telescope National Facility;University of Illinois Urbana-Champaign</t>
  </si>
  <si>
    <t>60005920;60000745</t>
  </si>
  <si>
    <t>Dickel J.</t>
  </si>
  <si>
    <t>A 4.8 and 8.6 GHz survey of the large magellanic cloud. I. The images</t>
  </si>
  <si>
    <t>10.1086/426916</t>
  </si>
  <si>
    <t>2-s2.0-15244354202</t>
  </si>
  <si>
    <t>CCR-0225826</t>
  </si>
  <si>
    <t>['uses resampling', 'turbo receiver', 'time domains', 'stochastic counterpart', 'selective channel', 'selection steps', 'sampling techniques', 'sample streams', 'receiver performance', 'receiver antennas', 'proposed sampling', 'multiple transmit', 'iterative equalization', 'intersymbol interference', 'input soft', 'input multiple', 'importance sampling', 'heuristic modification', 'greedy manner', 'deterministic sampler', 'channel equalization', 'channel decoding', 'bayesian inference']</t>
  </si>
  <si>
    <t>Frequency-selective fading | Multiple-input multiple-output (MIMO) | Sequential Monte Carlo (SMC) | Turbo receiver</t>
  </si>
  <si>
    <t>We consider the problem of channel equalization in broadband wireless multiple-input multiple-output (MIMO) systems over frequency-selective fading channels, based on the sequential Monte Carlo (SMC) sampling techniques for Bayesian inference. Built on the technique of importance sampling, the stochastic sampler generates weighted random MIMO symbol samples and uses resampling to rejuvenate the sample streams; whereas the deterministic sampler, a heuristic modification of the stochastic counterpart, recursively performs exploration and selection steps in a greedy manner in both space and time domains. Such a space-time sampling scheme is very effective in combating both intersymbol interference and cochannel interference caused by frequency-selective channel and multiple transmit and receiver antennas. The proposed sampling-based MIMO equalizers significantly outperform the decision-feedback MIMO equalizers with comparable computational complexity. More importantly, being soft-input soft-output in nature, these sampling-based MIMO equalizers can be employed as the first-stage soft demodulator in a turbo receiver for coded broadband MIMO systems. Such a turbo receiver successively improves the receiver performance through iterative equalization, channel re-estimation, and channel decoding. Finally, computer simulation results are provided to demonstrate the performance of the proposed sampling-based soft MIMO equalizers in both uncoded and turbo coded systems. ¬© 2005 IEEE.</t>
  </si>
  <si>
    <t>278-288</t>
  </si>
  <si>
    <t>60016005;60030162</t>
  </si>
  <si>
    <t>55239044200;55000636900</t>
  </si>
  <si>
    <t>Dong, B.;Wang, Xiaodong</t>
  </si>
  <si>
    <t>New York;Kingston</t>
  </si>
  <si>
    <t>Columbia University;Queen‚Äôs University</t>
  </si>
  <si>
    <t>60030162;60016005</t>
  </si>
  <si>
    <t>Dong B.</t>
  </si>
  <si>
    <t>Sampling-based soft equalization for frequency-selective MIMO channels</t>
  </si>
  <si>
    <t>10.1109/TCOMM.2004.841996</t>
  </si>
  <si>
    <t>2-s2.0-15544366719</t>
  </si>
  <si>
    <t>['tunable selection', 'substrate antenna', 'resultant injection', 'radio frequency', 'pulsating lasers', 'pulsating laser', 'pseudorandom data', 'paper reports', 'locking property', 'locked signals', 'lock onto', 'air detection', '630 ghz']</t>
  </si>
  <si>
    <t>Bandpass filter | Injection locking | Radio-over-fiber | Saturable absorber | Self-pulsating laser</t>
  </si>
  <si>
    <t>This paper reports for the first time direct off-air detection and transmission from the radio frequency through to the optical domain using a substrate antenna and a self-pulsating laser. The injection-locking property of self-pulsating lasers is exploited and used to lock onto a 1.393-GHz carrier amplitude shift key modulated with 155-Mb/s pseudorandom data. Tunable selection of carriers at 1.409 and 1.630 GHz is demonstrated, with the resultant injection-locked signals being amplified by ‚àº 20 dB. ¬© 2005 IEEE.</t>
  </si>
  <si>
    <t>809-817</t>
  </si>
  <si>
    <t>Journal of Lightwave Technology</t>
  </si>
  <si>
    <t>60001359;60001359;60001359;60001359</t>
  </si>
  <si>
    <t>7006033464;7101664359;7004736287;7403745212</t>
  </si>
  <si>
    <t>Dudley, Sandra E.M.;Guzman, Jose Miguel;Quinlan, Terence;Walker, Stuart D.</t>
  </si>
  <si>
    <t>Colchester</t>
  </si>
  <si>
    <t>University of Essex</t>
  </si>
  <si>
    <t>Dudley S.</t>
  </si>
  <si>
    <t>Direct off-air detection, transmission, and tunable bandpass filtering using self-pulsating lasers and substrate antennae</t>
  </si>
  <si>
    <t>10.1109/JLT.2004.838850</t>
  </si>
  <si>
    <t>2-s2.0-15744390760</t>
  </si>
  <si>
    <t>['species recorded', 'peraeonites 3', 'mediterranean coasts', 'gnathopod 2', 'black sea', 'antenna 2', 'also discussed']</t>
  </si>
  <si>
    <t>Caprella wirtzi sp. nov. from the Cape Verde Islands is described. It is close to C. liparotensis a species recorded from Portugal and along the Mediterranean coasts to the Black Sea, but distinguished from C. liparotensis by the morphology of antenna 2, gnathopod 2 and peraeonites 3, 6 and 7. Variation from C. liparotensis is also discussed.</t>
  </si>
  <si>
    <t>Journal of the Marine Biological Association of the United Kingdom</t>
  </si>
  <si>
    <t>100326507;60002090</t>
  </si>
  <si>
    <t>15923113300;57211309840</t>
  </si>
  <si>
    <t>Krapp-Schickel, T.;Takeuchi, I.</t>
  </si>
  <si>
    <t>Japan;Germany</t>
  </si>
  <si>
    <t>Matsuyama;Bonn</t>
  </si>
  <si>
    <t>Ehime University;Zoologisches Forsch. Inst. Mus. A.</t>
  </si>
  <si>
    <t>60002090;100326507</t>
  </si>
  <si>
    <t>Krapp-Schickel T.</t>
  </si>
  <si>
    <t>A new species of Caprella (Amphipoda: Caprellidae) from the Cape Verde Islands (Atlantic), with note on Mediterranean Caprella liparotensis</t>
  </si>
  <si>
    <t>10.1017/S002531540501088Xh</t>
  </si>
  <si>
    <t>2-s2.0-15944379222</t>
  </si>
  <si>
    <t>['virgin e', 'usa population', 'two states', 'two extracts', 'two colonies', 'third acetate', 'tda elicited', 'species cannot', 'sete lagoas', 'second colony', 'pupae obtained', 'pheromone glands', 'one another', 'minas gerais', 'mass spectrometry', 'male e', 'lignosellus sub', 'lignosellus females', 'lignosellus antenna', 'isomers œî2', 'insects originating', 'hda elicited', 'goi √°', 'gas chromatography', 'first colony', 'extract obtained', 'extract 2', 'extract 1', 'elasmopalpus lignosellus', 'dmds derivatives', 'compounds elicited', 'bioactivity data', 'acetate compositions']</t>
  </si>
  <si>
    <t>Acetates | Activity | EAG | Elasmopalpus lignosellus | GC-EAD | GC-MS | Polymorphism</t>
  </si>
  <si>
    <t>Two insect colonies of Elasmopalpus lignosellus were reared in our laboratory, the first being initiated from pupae obtained from a cornfield in the region of Sete Lagoas, Minas Gerais and the second from a cornfield in the region of Goi√¢nia, Goi√°s. From the two colonies, two extracts were prepared from the pheromone glands of virgin E. lignosellus females. The extract obtained from the first colony was designated as extract 1 while the extract obtained from the second colony was designated as extract 2. Extract 1 was analyzed by gas chromatography-mass spectrometry (GC-MS) with (Z)-9-hexadecenyl acetate [(Z)-9-HDA] and (Z)-11-hexadecenyl acetate [(Z)-11-HDA] being identified and confirmed by the formation of DMDS derivatives. In addition, a third acetate, which could be either (E)-8-hexadecenyl acetate [(E)-8-HDA] or (E)-9-hexadecenyl acetate [(E)-9-HDA] was detected by GC-MS. Extract 2 was analyzed by gas chromatography (GC) and gas chromatography-electroannetography (GC-EAD) revealing the presence of (Z)-11-HDA and (Z)-9-TDA. In addition, the same compounds elicited a response with the E. lignosellus male antenna obtained from the second insect colony. Electroantennography (EAG) screening with the male E. lignosellus antenna (obtained from the second insect colony) was conducted with the 23 possible tetradecenyl acetates (TDA) and 22 hexadecenyl acetates (HDA) as standards. Out of the 23 TDA isomers evaluated, only (Z)-9-TDA elicited a response and out of the 22 HDA [(Z) and (E) isomers Œî2 to Œî13] evaluated only (Z)-11-HDA elicited a response. The acetate compositions of two extracts obtained from insects originating from the two states (Minas Gerais and Goi√°s) of Brazil were different from one another as well as from that obtained from insects in Tifton, GA, USA. The bioactivity data (GC-EAD) of the extract 2 differed from those reported for the Tifton, GA, USA population. These data suggest polymorphism in relation to the insect populations found in Brazil and in the USA. The possibility of the existence of an E. lignosellus sub-species cannot be ruled out. ¬© 2005 Wiley-VCH Verlag GmbH &amp; Co. KGaA, Weinheim.</t>
  </si>
  <si>
    <t>281-285</t>
  </si>
  <si>
    <t>Journal of Separation Science</t>
  </si>
  <si>
    <t>60013918;60013918;60013918;60011515</t>
  </si>
  <si>
    <t>6603686923;57198581753;12788381900;7003678539</t>
  </si>
  <si>
    <t>Jham, Gulab N.;da Silva, Alexsandro A.;Lima, Eraldo R.;Viana, Paulo</t>
  </si>
  <si>
    <t>Vicosa;Sete Lagoas</t>
  </si>
  <si>
    <t>Universidade Federal de Vicosa;Embrapa Milho e Sorgo</t>
  </si>
  <si>
    <t>60013918;60011515</t>
  </si>
  <si>
    <t>Jham G.N.</t>
  </si>
  <si>
    <t>Identification (GC and GC-MS) of unsaturated acetates in Elasmopalpus lignosellus and their biological activity (GC-EAD and EAG)</t>
  </si>
  <si>
    <t>10.1002/jssc.200401814</t>
  </si>
  <si>
    <t>2-s2.0-15944390179</t>
  </si>
  <si>
    <t>['vertically transmitted', 'two types', 'single polypeptide', 'single phylogeny', 'phototrophic mechanisms', 'photosystem ii', 'occurs throughout', 'maximum likelihood', 'explained without', 'evolutionary history', 'debate continues', 'data indicate', 'cyanobacterial lineage', 'current diversity', 'business media', 'biochemical energy', 'arose within', '46 polypeptides']</t>
  </si>
  <si>
    <t>Cyanobacteria | Green sulfur bacteria | Heliobacteria | Photosystem I | Photosystem II | Phylogeny | Reaction center 1 | Reaction center 2</t>
  </si>
  <si>
    <t>Phototrophy, the conversion of light to biochemical energy, occurs throughout the Bacteria and plants, however, debate continues over how different phototrophic mechanisms and the bacteria that contain them are related. There are two types of phototrophic mechanisms in the Bacteria: reaction center type 1 (RC1) has core and core antenna domains that are parts of a single polypeptide, whereas reaction center type 2 (RC2) is composed of short core proteins without antenna domains. In cyanobacteria, RC2 is associated with separate core antenna proteins that are homologous to the core antenna domains of RC1. We reconstructed evolutionary relationships among phototrophic mechanisms based on a phylogeny of core antenna domains/proteins. Core antenna domains of 46 polypeptides were aligned, including the RC1 core proteins of heliobacteria, green sulfur bacteria, and photosystem I (PSI) of cyanobacteria and plastids, plus core antenna proteins of photosystem II (PSII) from cyanobacteria and plastids. Maximum likelihood, parsimony, and neighbor joining methods all supported a single phylogeny in which PSII core antenna proteins (PsbC, PsbB) arose within the cyanobacteria from duplications of the RC1-associated core antenna domains and accessory antenna proteins (IsiA, PcbA, PcbC) arose from duplications of PsbB. The data indicate an evolutionary history of RC1 in which an initially homodimeric reaction center was vertically transmitted to green sulfur bacteria, heliobacteria, and an ancestor of cyanobacteria. A heterodimeric RC1 (=PSI) then arose within the cyanobacterial lineage. In this scenario, the current diversity of core antenna domains/proteins is explained without a need to invoke horizontal transfer. ¬© Springer Science+Business Media, Inc. 2005.</t>
  </si>
  <si>
    <t>153-163</t>
  </si>
  <si>
    <t>Journal of Molecular Evolution</t>
  </si>
  <si>
    <t>60009982;60009982;60009982</t>
  </si>
  <si>
    <t>57204302741;7005499789;7005808019</t>
  </si>
  <si>
    <t>Mix, Lucas J.;Haig, David;Cavanaugh, Colleen M.</t>
  </si>
  <si>
    <t>Cambridge</t>
  </si>
  <si>
    <t>Harvard University</t>
  </si>
  <si>
    <t>Mix L.</t>
  </si>
  <si>
    <t>Phylogenetic analyses of the core antenna domain: Investigating the origin of photosystem I</t>
  </si>
  <si>
    <t>10.1007/s00239-003-0181-2</t>
  </si>
  <si>
    <t>2-s2.0-16444376047</t>
  </si>
  <si>
    <t>['wedge region', 'wedge medium', 'similar expansion', 'radiated modes', 'orthogonality properties', 'numerical computations', 'mode matching', 'mixed spectrum', 'finite summations', 'exponential profiles', 'dielectric plates', 'convert integrals', 'business media']</t>
  </si>
  <si>
    <t>Mixed spectrum | Radiation of dielectric waveguides | Waveguided and radiated modes | Wedge ended dielectric slab waveguide</t>
  </si>
  <si>
    <t>Radiation phenomena observed in a wedge shape ended dielectric slab waveguide are analyzed using mode matching technique. The case of transverse electric polarization (TE) being parallel to dielectric slab waveguide is assumed. In order to describe the fields in the wedge region, a stack of dielectric plates is assumed and in each layer the fields are expanded in terms of the mixed spectrum of guided and radiated modes. A similar expansion is used in the constant thickness slab waveguide while in free space medium a continuous-radiation mode expansion is used. Then a mode matching approach is applied, incorporating the orthogonality properties of mixed spectrum modes, in order to compute the wave fields inside the dielectric slab waveguide and wedge medium. Mode matching is achieved by discretizing the continuous radiation mode spectrum leading into a numerically stable solution provided a sufficient large number of points are used to convert integrals into finite summations. Numerical computations are carried out for various wedge geometries and shapes including linear and exponential profiles. ¬© 2005 Springer Science+Business Media, Inc.</t>
  </si>
  <si>
    <t>279-295</t>
  </si>
  <si>
    <t>60002947;60002947;60002947</t>
  </si>
  <si>
    <t>8407044000;8407043800;7102355233</t>
  </si>
  <si>
    <t>Tseronis, A.;Tsilimantos, D.;Uzunoglu, N.</t>
  </si>
  <si>
    <t>Tseronis A.</t>
  </si>
  <si>
    <t>Analysis of radiation phenomena in a wedge ended dielectric slab waveguide</t>
  </si>
  <si>
    <t>10.1007/s10762-005-3006-0</t>
  </si>
  <si>
    <t>2-s2.0-17044366086</t>
  </si>
  <si>
    <t>['staircase approximation', 'ridge guide', 'propagation properties', 'practical reference', 'parametric effects', 'numeral results', 'leaky characteristics', 'business media']</t>
  </si>
  <si>
    <t>Mode matching | Propagation | Ridge guide | Trapezoidal | Triangular</t>
  </si>
  <si>
    <t>Leaky characteristics of dielectric ridge guide with triangular and trapezoidal cross section are analyzed by a method that combines the mode matching procedure with the staircase approximation and multimode microwave network theory. Our emphasis in this paper is on the parametric effects of cross section profile on leakage and propagation properties of the ridge guide. Some numeral results with their explanations are given for practical reference. ¬© 2005 Springer Science+Business Media, Inc.</t>
  </si>
  <si>
    <t>173-188</t>
  </si>
  <si>
    <t>60019118;60019118;60011047</t>
  </si>
  <si>
    <t>8326223400;13614168600;35445754400</t>
  </si>
  <si>
    <t>Lin, Yuanzhi;Xu, Shanjia;Yasumoto, Kiyotoshi</t>
  </si>
  <si>
    <t>Hefei;Fukuoka</t>
  </si>
  <si>
    <t>University of Science and Technology of China;Kyushu University</t>
  </si>
  <si>
    <t>60019118;60011047</t>
  </si>
  <si>
    <t>Lin Y.</t>
  </si>
  <si>
    <t>Mode matching analysis of propagation characteristics for dielectric ridge guide with triangular and trapezoidal profiles</t>
  </si>
  <si>
    <t>10.1007/s10762-005-2998-9</t>
  </si>
  <si>
    <t>2-s2.0-17044418427</t>
  </si>
  <si>
    <t>['tds measurements', 'resolution spectroscopy', 'potential applications', 'fused silica', 'completely coherent', 'compact room', 'business media']</t>
  </si>
  <si>
    <t>Log-periodic antenna | Photomixer | Terahertz</t>
  </si>
  <si>
    <t>We report on a completely coherent, tunable, continuous-wave THz system where, for the first-time, both the transmitter and receiver are log-periodic-antenna coupled LTG-GaAs based finger-photomixers. This compact room-temperature system exhibits signal-to-noise ratios (&gt; 103) comparable to or better than what is reported in the literature, and has potential applications in high-resolution spectroscopy and imaging. For the purpose of demonstration, we also present results of spectroscopy measurements carried out on fused silica, which are in agreement with previously published THz-TDS measurements. ¬© 2005 Springer Science+Business Media, Inc.</t>
  </si>
  <si>
    <t>201-207</t>
  </si>
  <si>
    <t>60011226;60011226;60011226;60011226;60011226;60011226</t>
  </si>
  <si>
    <t>10640777600;6603012747;6603738203;6603475017;55807009700;35480347400</t>
  </si>
  <si>
    <t>Mendis, Rajind;Sydlo, Cezary;Sigmund, Jochen;Feiginov, Michael;Meissner, Peter;Hartnagel, Hans L.</t>
  </si>
  <si>
    <t>Darmstadt</t>
  </si>
  <si>
    <t>Technische Universit√§t Darmstadt</t>
  </si>
  <si>
    <t>Mendis R.</t>
  </si>
  <si>
    <t>Coherent generation and detection of continuous terahertz waves using two photomixers driven by laser diodes</t>
  </si>
  <si>
    <t>10.1007/s10762-005-3000-6</t>
  </si>
  <si>
    <t>2-s2.0-17044420353</t>
  </si>
  <si>
    <t>['vertical via', 'vertical components', 'spectral domain', 'spatial domain', 'obtained easily', 'multilayered structure', 'multilayered medium', 'magnetic sources', 'holes connected', 'general electric', 'four elements', 'form green', 'fired ceramic', 'effective technique', 'curl operators', 'business media', 'avoided effectively']</t>
  </si>
  <si>
    <t>Green's functions | LTCC | MPIE | Multilayered media | Via-holes</t>
  </si>
  <si>
    <t>An effective technique to characterize multilayered millimeter wave structure with vertical via-holes connected is presented. The advantage of this method is the closed-form Green's functions in spatial domain for general electric and magnetic sources in multilayered medium are obtained easily in terms of the two-level discrete complex image method (DCIM) with the high-order Sommerfeld identities, which only four elements of Green's functions in spectral domain are needed. In addition, the curl operators in mixed potential integral equations (MPIE) are avoided effectively from the Green's functions in this paper. A low temperature co-fired ceramic (LTCC) aperture coupled antenna with vertical via-holes connected is analyzed to prove the accuracy and efficiency of this technique on three-dimensional (3-D) multilayered structure with vertical components. ¬© 2005 Springer Science+Business Media, Inc.</t>
  </si>
  <si>
    <t>315-327</t>
  </si>
  <si>
    <t>60025578;60025578;60017161;60017161;60025578</t>
  </si>
  <si>
    <t>55704503100;8717268300;57193028283;7501449136;13103988200</t>
  </si>
  <si>
    <t>Zhang, Min;Bai, Lu;Yuan, Tao;Li, Lewei;Wu, Zhensen</t>
  </si>
  <si>
    <t>Xi'an;Singapore City</t>
  </si>
  <si>
    <t>Xidian University;National University of Singapore</t>
  </si>
  <si>
    <t>60025578;60017161</t>
  </si>
  <si>
    <t>Analysis of multilayered millimeter wave structure with via-holes connected</t>
  </si>
  <si>
    <t>10.1007/s10762-005-3009-x</t>
  </si>
  <si>
    <t>2-s2.0-17044426205</t>
  </si>
  <si>
    <t>['‚ äô', '‚ àº105', '¬© 2005', 'scale height', 'roughly independent', 'rights reserved', 'larger clouds', 'clouds smaller', 'cloud sample', 'cloud mass', '35 pc', '281 clouds']</t>
  </si>
  <si>
    <t>Galaxy: structure | ISM: clouds | ISM: molecules</t>
  </si>
  <si>
    <t>An antenna temperature thresholding algorithm is used on the Bell Laboratories 13CO J = 1 ‚Üí 0 Milky Way Survey to create a catalog of 1400 molecular clouds. Of these, 281 clouds are selected for having well-determined kinematic distances. The scale height, luminosity, internal velocity dispersion, and size of the cloud sample are analyzed to show that clouds smaller than ‚àº105.5 M‚äô have a scale height which is about 35 pc, roughly independent of cloud mass, while larger clouds, the giant molecular clouds, have a reduced scale height which declines with increasing cloud mass. ¬© 2005. The American Astronomical Society. All rights reserved.</t>
  </si>
  <si>
    <t>60020680;60081106</t>
  </si>
  <si>
    <t>25226226600;24553810700</t>
  </si>
  <si>
    <t>Stark, Antony A.;Lee, Youngung</t>
  </si>
  <si>
    <t>Daejeon;Cambridge</t>
  </si>
  <si>
    <t>Korea Astronomy and Space Science Institute;Harvard-Smithsonian Center for Astrophysics</t>
  </si>
  <si>
    <t>60081106;60020680</t>
  </si>
  <si>
    <t>Stark A.</t>
  </si>
  <si>
    <t>The scale height of giant molecular clouds IS less than that of smaller clouds</t>
  </si>
  <si>
    <t>10.1086/427936</t>
  </si>
  <si>
    <t>2-s2.0-17044431519</t>
  </si>
  <si>
    <t>['simulation formulations', 'energy beamwidth', 'business media', 'aperture antennas']</t>
  </si>
  <si>
    <t>Aperture antenna | Energy pattern | Gaussian pulse | Time domain | Transient radiation</t>
  </si>
  <si>
    <t>Transient radiated field from aperture antennas is derived by using the field equivalence principle. For Gaussian pulse excited uniform and tapered planar apertures, transient radiation parameters, such as radiation energy pattern, the half-energy beamwidth and directivity, are calculated. The simulation formulations for calculating the half-energy beamwidth and directivity are presented. ¬© 2005 Springer Science+Business Media, Inc.</t>
  </si>
  <si>
    <t>263-269</t>
  </si>
  <si>
    <t>60080656;60080656</t>
  </si>
  <si>
    <t>8396884700;55710466600</t>
  </si>
  <si>
    <t>Zhang, Jianhua;Jiang, Peng</t>
  </si>
  <si>
    <t>PLA Electronic Engineering Institute</t>
  </si>
  <si>
    <t>Zhang J.</t>
  </si>
  <si>
    <t>Calculation of transient radiation parameters of aperture</t>
  </si>
  <si>
    <t>10.1007/s10762-005-3004-2</t>
  </si>
  <si>
    <t>2-s2.0-17044433756</t>
  </si>
  <si>
    <t>['¬© 2005', 'three dimensions', 'sensitivity calculations', 'rights reserved', 'proposed low', 'naturally incorporate', 'interferometric measurements', 'highly approximate', 'great potential', 'formalism developed', 'eor signal', 'eor sensitivity', 'eor observatories', 'correlator requirements', 'antenna size', 'antenna distribution', 'accurately calculate']</t>
  </si>
  <si>
    <t>Cosmology: observations | Radio lines: general</t>
  </si>
  <si>
    <t>Recent theoretical developments for observing the epoch of reionization (EOR) have concentrated on the power spectrum signature of redshifted 21 cm emission. These studies have demonstrated the great potential of statistical EOR observations; however, the sensitivity calculations for proposed low-frequency radio arrays have been highly approximate. The formalism developed for interferometric measurements of the cosmic microwave background can be extended to three dimensions to naturally incorporate the line-of-sight information inherent in the EOR signal. In this paper we demonstrate how to accurately calculate the EOR power spectrum sensitivity of an array and develop scaling relationships that can be used to guide the design of EOR observatories. The implications for antenna distribution, antenna size, and correlator requirements on the EOR sensitivity are detailed. ¬© 2005. The American Astronomical Society. All rights reserved.</t>
  </si>
  <si>
    <t>678-683</t>
  </si>
  <si>
    <t>Morales, Miguel F.</t>
  </si>
  <si>
    <t>Massachusetts Institute of Technology</t>
  </si>
  <si>
    <t>Morales M.F.</t>
  </si>
  <si>
    <t>Power spectrum sensitivity and the design of epoch of reionization observatories</t>
  </si>
  <si>
    <t>10.1086/426730</t>
  </si>
  <si>
    <t>2-s2.0-17044439550</t>
  </si>
  <si>
    <t>['uniform distribution', 'public literature', 'mode distribution', 'mistakes existing', 'electromagnetic radiation', 'detailed derivations', 'commonly available', 'circular waveguides', 'aperture antennas', 'antenna designers', 'analytical results']</t>
  </si>
  <si>
    <t>Analytical formulation | Aperture antenna | Circular waveguide | Electromagnetic radiation</t>
  </si>
  <si>
    <t>The electromagnetic radiation by circular aperture antennas fed by circular waveguides is considered. Electromagnetic fields radiated by the aperture antennas are formulated and two aperture field distributions are considered, one being the uniform distribution and the other being the TE11-mode distribution. Some mistakes existing in the literature are pointed out. The detailed derivations for the fields by the TE11-mode distribution aperture were not commonly available in the public literature, although the solution is available. The analytical results are useful for antenna designers and antenna engineering education.</t>
  </si>
  <si>
    <t>Dianbo Kexue Xuebao/Chinese Journal of Radio Science</t>
  </si>
  <si>
    <t>60017161;60017161</t>
  </si>
  <si>
    <t>7501449136;8589921200</t>
  </si>
  <si>
    <t>Li, Le Wei;Wu, Qun</t>
  </si>
  <si>
    <t>Li L.</t>
  </si>
  <si>
    <t>Analytical form of electromagnetic fields radiated by circular aperture antennas of various current distributions</t>
  </si>
  <si>
    <t>2-s2.0-17244373914</t>
  </si>
  <si>
    <t>['transformer output', 'technique uses', 'spurious modes', 'russia ).', 'optimization results', 'h 11', 'h 01', 'diameter variations', 'cross sections', 'circular waveguides', 'attenuation level', '20 db']</t>
  </si>
  <si>
    <t>A technique is described for calculation and optimization of mode transformers containing bends and diameter variations of circular waveguides. The technique uses the method of cross sections. Optimization results for H 11 - E01, H01- H11, and H 01 - H02 mode transformers are presented. It is shown that the attenuation level of spurious modes at the transformer output is no more than -20 dB. Copyright ¬© 2005 by MAIK "Nauka/Interperiodica" (Russia).</t>
  </si>
  <si>
    <t>164-171</t>
  </si>
  <si>
    <t>8982445300;6603431363;56782509900</t>
  </si>
  <si>
    <t>Zemlyakov, V. V.;Zargano, G. F.;Sinyavskii, G. P.</t>
  </si>
  <si>
    <t>Zemlyakov V.</t>
  </si>
  <si>
    <t>Mode transformation in bends and diameter variations of circular waveguides</t>
  </si>
  <si>
    <t>2-s2.0-17444366932</t>
  </si>
  <si>
    <t>['transparent body', 'suitable system', 'structure provides', 'specially polarized', 'russia ).', 'ring slots', 'necessary attenuation', 'certain direction']</t>
  </si>
  <si>
    <t>Diffraction of a plane monochromatic electromagnetic wave from a perfectly conducting sphere is considered. It is shown that, when the wave propagates along a certain direction and is specially polarized, the properties of a transparent body can be imparted to the sphere by supplying it with a suitable system of interior spherical ring cavities and ring slots on the sphere's surface. This structure provides for the necessary attenuation of the scattered field Copyright ¬© 2005 by MAIK "Nauka /Interperiodica" (Russia).</t>
  </si>
  <si>
    <t>156-163</t>
  </si>
  <si>
    <t>Chernokozhin, E. V.</t>
  </si>
  <si>
    <t>Chernokozhin E.</t>
  </si>
  <si>
    <t>Attenuation of the field scattered by a perfectly conducting sphere by a system of ring slots and spherical ring cavities</t>
  </si>
  <si>
    <t>2-s2.0-17444395199</t>
  </si>
  <si>
    <t>['œ ≤', 'tm21 mode', 'resonant frequency', 'radiation performance', 'radiation efficiency', 'narrow slot', 'input impedance', 'found better', 'cdmas ).', '5 ¬∞)']</t>
  </si>
  <si>
    <t>Cavity model | Input impedance | Microstrip antennas | Radiation patterns</t>
  </si>
  <si>
    <t>The cavity model based modal expansion technique is applied to compute resonant frequency, input impedance, directivity and radiation efficiency of a general circular disk microstrip antenna having a narrow slot (CDMAS). The radiation performance of this circular disk antenna with a narrow slot (Œ≤ = 5¬∞) is found better in TM21 mode of excitation. The computed results show a fairly good agreement with simulated results obtained with commercial simulation software IE3D. An average deviations within 0.7%; 3.3%, 4.8% and 3.4% respectively, in resonant frequency, directivity, radiation efficiency and input impedance of this structures are recorded which validates this technique of treating proposed geometry. ¬© 2005 IACS.</t>
  </si>
  <si>
    <t>137-142</t>
  </si>
  <si>
    <t>Indian Journal of Physics</t>
  </si>
  <si>
    <t>60114930;60029934;60029934;60029934;60023345;60114930</t>
  </si>
  <si>
    <t>7006455055;57193565302;36004177100;36024166800;57214054812;57208877036</t>
  </si>
  <si>
    <t>Bhardwaj, V.;Tiwari, Vijay Kumar;Bhatnagar, D.;Saini, J. S.;Kumar, P.;Sharma, K. B.</t>
  </si>
  <si>
    <t>Jaipur;Jaipur;Bengaluru</t>
  </si>
  <si>
    <t>S.S. Jain Subodh P.G. (Autonomous) College;University of Rajasthan;Indian Space Research Organization</t>
  </si>
  <si>
    <t>60114930;60029934;60023345</t>
  </si>
  <si>
    <t>Bhardwaj V.</t>
  </si>
  <si>
    <t>Theoretical analysis of circular disk microstrip antenna with a slot</t>
  </si>
  <si>
    <t>2-s2.0-17444397717</t>
  </si>
  <si>
    <t>['¬© 2005', 'variable capacitor', 'system consists', 'small volume', 'si etching', 'remote region', 'remote icp', 'reactive species', 'radical generator', 'plasma density', 'plasma densities', 'main region', 'japan society', 'high density', 'even though', 'electron temperature', 'effectively generated', 'considerably changed', 'applied physics']</t>
  </si>
  <si>
    <t>Direct plasma | Inductive plasma | Plasma source | Remote plasma</t>
  </si>
  <si>
    <t>A dual inductively coupled plasma (ICP) system consists of a remote ICP reactor with small volume and a main ICP reactor with a substrate. Two ICP antennas were connected in parallel and a variable capacitor (Cvar) was installed in series at the end of the main ICP antenna. By adjusting the capacitance of the variable capacitor, the plasma densities in the remote region and the main region are controlled. For the remote region, the plasma was considerably changed such that it had high density and the electron temperature was higher than that in the main region because of its small volume. As such, reactive species in the remote region appeared to be effectively generated. The dual ICP system was applied to Si etching. It was observed that Si etch rate increased by 20% as the plasma density in the remote region increased, even though the plasma density in the main region decreased. This might be understood by considering the role of the remote ICP as a radical generator. ¬© 2005 The Japan Society of Applied Physics.</t>
  </si>
  <si>
    <t>1081-1085</t>
  </si>
  <si>
    <t>Japanese Journal of Applied Physics, Part 1: Regular Papers and Short Notes and Review Papers</t>
  </si>
  <si>
    <t>60032144;60032144;60032144;60024872</t>
  </si>
  <si>
    <t>6701548764;56902191300;7407522064;35069194700</t>
  </si>
  <si>
    <t>Uhm, Saehoon;Lee, Kyung Ho;Chang, Hong Young;Chung, Chin Wook</t>
  </si>
  <si>
    <t>Daejeon;Seoul</t>
  </si>
  <si>
    <t>Korea Advanced Institute of Science and Technology;Hanyang University</t>
  </si>
  <si>
    <t>60032144;60024872</t>
  </si>
  <si>
    <t>Uhm S.</t>
  </si>
  <si>
    <t>Development of a dual inductively coupled plasma source for direct and remote plasma generation in a reactor</t>
  </si>
  <si>
    <t>10.1143/JJAP.44.1081</t>
  </si>
  <si>
    <t>2-s2.0-17444413100</t>
  </si>
  <si>
    <t>['tem measurements', 'saturation magnetization', 'qualitative analysis', 'presented herein', 'precipitating agent', 'oil domain', 'nh 4oh', 'microemulsion ctab', 'like agglomerates', 'ferrite powder', 'eds measurements', '50 emu', '10 nm']</t>
  </si>
  <si>
    <t>NiZn-ferrite | Precipitation sythesis | Reverse micelles</t>
  </si>
  <si>
    <t>The procedure for the preparation of NiZn-ferrite powder with average particle size of 10 nm and saturation magnetization of 50 emu/g by using precipitation reaction between acidified sulphate precursor salts and NH 4OH as the precipitating agent in the water-in-oil domain of the microemulsion CTAB/1-hexanol/water at 45¬∞C is presented herein. TEM measurements have revealed relatively uniform morphology of the particles, which are associated in coral-like agglomerates. EDS measurements have been used for qualitative analysis of the sample, whereby FAAS measurement has been performed in order to reveal the proportion of the cations in the sample - Ni : Zn : Fe = 0.17 : 0.18 : 2.64. ¬© World Scientific Publishing Company.</t>
  </si>
  <si>
    <t>97-100</t>
  </si>
  <si>
    <t>0218625X</t>
  </si>
  <si>
    <t>Surface Review and Letters</t>
  </si>
  <si>
    <t>60023955;60004060</t>
  </si>
  <si>
    <t>55900478100;7005396734</t>
  </si>
  <si>
    <t>Uskokoviƒá, Vuk;Drofenik, Mira</t>
  </si>
  <si>
    <t>Slovenia;Slovenia</t>
  </si>
  <si>
    <t>Ljubljana;Maribor</t>
  </si>
  <si>
    <t>Jozef Stefan Institute;Univerza v Mariboru</t>
  </si>
  <si>
    <t>Uskokoviƒá V.</t>
  </si>
  <si>
    <t>Synthesis of relatively highly magnetic nano-sized NiZn-ferrite in microemulsion at 45¬∞C</t>
  </si>
  <si>
    <t>S0218625X05006822</t>
  </si>
  <si>
    <t>10.1142/S0218625X05006822</t>
  </si>
  <si>
    <t>2-s2.0-18644372398</t>
  </si>
  <si>
    <t>['paper describes', 'high quality', 'fading effects', 'channel power']</t>
  </si>
  <si>
    <t>Antenna diversity | AV network | Channel models | Diversity | Dynamic frequency selection | Fading | Home networks | IEEE 802.11 | Link adaptation | OFDM | Wireless LAN</t>
  </si>
  <si>
    <t>This paper describes the problems of wireless LAN usage in the user's home with focus on high quality, real-time media transmission. Results of physical channel measurements with respect to fading effects and channel power are analyzed and experimentally obtained link data rates are presented. Methods for a transmitter based link adaptation are described and evaluated to increase the reliability of the physical data transmission. ¬© 2005 IEEE.</t>
  </si>
  <si>
    <t>80-86</t>
  </si>
  <si>
    <t>IEEE Transactions on Consumer Electronics</t>
  </si>
  <si>
    <t>60032991;60032991;60032991</t>
  </si>
  <si>
    <t>6603324761;6603512260;6506889577</t>
  </si>
  <si>
    <t>Jostschulte, Klaus;Kays, R√ºdiger;Endemann, Wolfgang</t>
  </si>
  <si>
    <t>Dortmund</t>
  </si>
  <si>
    <t>Technische Universit√§t Dortmund</t>
  </si>
  <si>
    <t>Jostschulte K.</t>
  </si>
  <si>
    <t>Enhancement of wireless LAN for multimedia home networking</t>
  </si>
  <si>
    <t>10.1109/TCE.2005.1405703</t>
  </si>
  <si>
    <t>2-s2.0-18844424078</t>
  </si>
  <si>
    <t>['turpion ltd', 'stable scan', 'scan stability', 'scan periodicity', 'radiation pattern', 'periodic violation', 'parabolic inhomogeneity', 'lateral modes', 'injection laser', 'efficiently interact', 'dielectric constant', 'appropriate choice', 'antiwaveguide parameter', 'active medium']</t>
  </si>
  <si>
    <t>Injection lasers | Lateral-mode-locking | Radiation dynamics</t>
  </si>
  <si>
    <t>A model of self-lateral-mode-locking in an injection laser with a parabolic inhomogeneity of the dielectric constant of the active medium is proposed. It is shown that an appropriate choice of the pump current profile provides a stable scan of the radiation pattern. The role of the antiwaveguide parameter in the violation of the scan stability is discussed in detail. The spectrum of lateral modes is shown to split with increasing this parameter. Subgroups of satellite modes appear inside each mode, which efficiently interact with each other, resulting in periodic violation and recovery of the scan periodicity. ¬© 2005 Kvantovaya Elektronika and Turpion Ltd.</t>
  </si>
  <si>
    <t>111-115</t>
  </si>
  <si>
    <t>Quantum Electronics</t>
  </si>
  <si>
    <t>60007457;60007457</t>
  </si>
  <si>
    <t>7003302067;6506936541</t>
  </si>
  <si>
    <t>Logginov, A. S.;Plisov, K. I.</t>
  </si>
  <si>
    <t>Logginov A.</t>
  </si>
  <si>
    <t>Injection laser with a stably scanning radiation pattern</t>
  </si>
  <si>
    <t>10.1070/QE2005v035n02ABEH002903</t>
  </si>
  <si>
    <t>2-s2.0-18944380328</t>
  </si>
  <si>
    <t>['wormhole attacks', 'using wormholes', 'selective forwarding', 'secure authentication', 'routing protocols', 'protocol level', 'limited resources', 'launching pad', 'increasingly becoming', 'great importance', 'cryptographic information']</t>
  </si>
  <si>
    <t>Directional antennas | Packet leashes | Wormhole</t>
  </si>
  <si>
    <t>Secure authentication in routing protocols is increasingly becoming an issue of great importance. A threat in the form of wormhole attacks has presented itself. Using wormholes, an attacker can cripple and even completely disable wireless networks, with limited resources and no cryptographic information. Furthermore, wormhole attacks can serve as the launching pad for other types of attacks such as selective forwarding and eavesdropping. Because of the nature of wormhole attacks, security measures must be taken at the protocol level.</t>
  </si>
  <si>
    <t>92-97</t>
  </si>
  <si>
    <t>60027428;60027428</t>
  </si>
  <si>
    <t>36898999400;8888500000</t>
  </si>
  <si>
    <t>Moss, Christopher;Evans, Deidre W.</t>
  </si>
  <si>
    <t>Tallahassee</t>
  </si>
  <si>
    <t>Florida Agricultural and Mechanical University</t>
  </si>
  <si>
    <t>Moss C.</t>
  </si>
  <si>
    <t>Securing wireless communication against wormhole attacks</t>
  </si>
  <si>
    <t>2-s2.0-20144364151</t>
  </si>
  <si>
    <t>['wlan planner', 'wireless communication', 'simulation program', 'propagation characteristic', 'new era', 'many obstacles', 'key players', 'deploying wlan', 'comprehensive tool', 'access point']</t>
  </si>
  <si>
    <t>Handover | Indoor path loss | Mobile node | Mobility | Propagation | Wireless communication</t>
  </si>
  <si>
    <t>In the new era of wireless communication, Wireless Local Area Network (WLAN) has emerged as one of the key players in the wireless communication family. There are many obstacles when deploying WLAN, which demands seamless indoor handover. While the access point, should have the appropriate coverage suitable to the propagation characteristic of the building. The wireless network planner needs a comprehensive tool to implement efficient WLAN network. In this paper, we have developed a mathematical path loss model using OPNET 10 simulation design tool. By using this simulation program, WLAN planner will be able to setup the access point for the optimum propagation coverage.</t>
  </si>
  <si>
    <t>62-67</t>
  </si>
  <si>
    <t>60004351;60004351;60004351</t>
  </si>
  <si>
    <t>8425556600;57214653725;57206973029</t>
  </si>
  <si>
    <t>Baba, Mohd Dani;Ibrahim, Mohamad;Ahmad, Abdulmukti</t>
  </si>
  <si>
    <t>Malaysia</t>
  </si>
  <si>
    <t>Shah Alam</t>
  </si>
  <si>
    <t>Universiti Teknologi MARA</t>
  </si>
  <si>
    <t>Baba M.</t>
  </si>
  <si>
    <t>Performance analysis of indoor WLAN mobility</t>
  </si>
  <si>
    <t>2-s2.0-20144370463</t>
  </si>
  <si>
    <t>['radio telescopes', 'radio telescope', 'power characteristics', 'multibeam regime', 'focal array', 'different types', 'business media']</t>
  </si>
  <si>
    <t>We calculate beam patterns (BPs) and power characteristics of radio telescopes in the multibeam regime with the use of different types of microstrip focal arrays. A "terrace" design of focal array for illumination of the asymmetric secondary mirror of the RATAN-600 radio telescope and a symmetric paraboloid dish is proposed. Ways for optimization of this type of array are considered. Characteristics of a radio telescope with a millimeter-wave planar circularly polarized focal array are calculated. Some applications of multibeam microstrip focal arrays are considered. ¬© 2005 Springer Science + Business Media, Inc.</t>
  </si>
  <si>
    <t>85-97</t>
  </si>
  <si>
    <t>60012059;60012059</t>
  </si>
  <si>
    <t>6602698319;8563892500</t>
  </si>
  <si>
    <t>Majorova, E. K.;Khaikin, V. B.</t>
  </si>
  <si>
    <t>Nizhny Arkhyz</t>
  </si>
  <si>
    <t>Special Astrophysical Observatory, Russian Academy of Sciences</t>
  </si>
  <si>
    <t>Majorova E.</t>
  </si>
  <si>
    <t>Characteristics of radio telescopes with multielement microstrip focal arrays</t>
  </si>
  <si>
    <t>10.1007/s11141-005-0051-4</t>
  </si>
  <si>
    <t>2-s2.0-20444403733</t>
  </si>
  <si>
    <t>['utilizes couplers', 'test software', 'steered properly', 'steered element', 'planet mercury', 'opposite sides', 'messenger spacecraft', 'lined hat', 'level tests', 'level testing', 'gain measurement', 'gain envelope', 'electrically scanned', 'electrical scanning', 'array system', 'array antenna', 'antenna beam']</t>
  </si>
  <si>
    <t>Antenna measurements | Antenna radiation patterns | Phased arrays | Satellite communication onboard systems | Scanning antennas</t>
  </si>
  <si>
    <t>The MESSENGER spacecraft, designed to orbit the planet Mercury, will use the first electronically scanned phased-array antenna for a deep-space telecommunication application. Two lightweight phased arrays, mounted on opposite sides of the spacecraft, provide the high-gain downlink coverage. Techniques for measurement of the phased-array antenna system include ambient temperature measurements in a compact antenna range, thermal vacuum testing, and spacecraft-level testing. There have been two novel developments in the characterization of the phased-array system. The first is a "gain envelope" response, which is a measurement of the gain of the array at the intended scan angle as the array is electrically scanned in 1¬∞ increments. This response was produced through a combination of hardware and test software to synchronize the gain measurement with the mechanical and electrical scanning. The second is a phase-steering verification test that utilizes couplers in each steered element in conjunction with previously measured element patterns to confirm that the antenna beam is steered properly. This method allows functional verification of the phased-array system while radiating into an RF-absorber-lined hat during spacecraft-level tests.</t>
  </si>
  <si>
    <t>204-209</t>
  </si>
  <si>
    <t>60022054;60022054;60022054</t>
  </si>
  <si>
    <t>7102605109;6602138839;6602211268</t>
  </si>
  <si>
    <t>Wallis, Robert E.;Bruzzi, Jonathan R.;Malouf, Perry M.</t>
  </si>
  <si>
    <t>Laurel</t>
  </si>
  <si>
    <t>Johns Hopkins University Applied Physics Laboratory</t>
  </si>
  <si>
    <t>Wallis R.E.</t>
  </si>
  <si>
    <t>Testing of the MESSENGER spacecraft phased-array antenna</t>
  </si>
  <si>
    <t>10.1109/MAP.2005.1436281</t>
  </si>
  <si>
    <t>2-s2.0-20544441019</t>
  </si>
  <si>
    <t>['uplink direction', 'simple scheme', 'scheme adds', 'reuse downlink', 'rake receiver', 'older base', 'incident mobile', 'herein proposed', 'form towards', 'expensive retrofitting', 'downlink transmission', 'division frequency', 'diversely polarized', 'collocated antennas', 'base station', 'adaptive space']</t>
  </si>
  <si>
    <t>Adaptive signal detection | Array signal processing | Direction of arrival estimation | Diversity methods | Land mobile radio diversity systems | Land mobile radio equipment | Multiuser channels</t>
  </si>
  <si>
    <t>A simple scheme is herein proposed to upgrade an older base-station's "dumb" antennas for use in an adaptive space-division frequency-reuse downlink, with no expensive retrofitting of each "dumb" antenna with its own rake receiver. This scheme adds only two horizontally oriented loops (plus an optional vertically oriented dipole) to a base station's 120¬∞-azimuth sector, each with a temporal (not space-time) rake receiver. Such a pair (or triad) of diversely polarized but collocated antennas can estimate an incident mobile-source's uplink direction of arrival, based on which the existing "dumb" antennas can beam-form towards the mobile in downlink transmission.</t>
  </si>
  <si>
    <t>189-193</t>
  </si>
  <si>
    <t>60014171;60002798</t>
  </si>
  <si>
    <t>7404759216;16316312700</t>
  </si>
  <si>
    <t>Wong, Kainam Thomas;Lai, Albert Kin Yue</t>
  </si>
  <si>
    <t>Canada;Hong Kong</t>
  </si>
  <si>
    <t>Waterloo;Hong Kong</t>
  </si>
  <si>
    <t>University of Waterloo;Chinese University of Hong Kong</t>
  </si>
  <si>
    <t>Inexpensive upgrade of base-station dumb antennas by two magnetic loops for "blind" adaptive downlink beamforming</t>
  </si>
  <si>
    <t>10.1109/MAP.2005.1436274</t>
  </si>
  <si>
    <t>2-s2.0-20544469440</t>
  </si>
  <si>
    <t>['tie antennas', 'substrate material', 'sinuous structures', 'planar n', 'paper extends', 'modal impedances', 'many years', 'input impedance', 'expansion rate', 'dielectric constant', 'demand wideband', 'conformal geometries', 'commonly used', 'characteristic mode', 'averaged approximation', 'arm width', 'antennas included', 'analytic expression', 'accurately measuring']</t>
  </si>
  <si>
    <t>Antenna measurements | Antenna radiation patterns | Complementary antennas | Dielectric measurements | Log periodic antennas | Modal analysis | Planar antennas | Spiral antennas | Stripline</t>
  </si>
  <si>
    <t>Planar N-arm rotationally symmetric antennas are commonly used in applications that demand wideband, multiple-mode, dual-polarization, and conformal geometries. Antennas included in this category are spirals, log-periodic dipole arrays, bow-tie antennas, and sinuous structures. An analytic expression for the modal impedances of these complementary planar structures has been available for many years. This paper extends the theory to non-complementary planar N-fold symmetric antennas, and provides equations valid for any arm-to-gap width ratio, arm width, expansion rate, and low-loss electrically thin substrate materials. The equations are based on quasi-TEM coplanar stripline theory, and provide a band-averaged approximation of the input impedance of the antenna for each characteristic mode of operation. Predicted modal impedances are compared to spiral antenna measurements. In addition, a procedure for accurately measuring the dielectric constant of the substrate material is discussed.</t>
  </si>
  <si>
    <t>60002959;60002959</t>
  </si>
  <si>
    <t>57197612057;8618710400</t>
  </si>
  <si>
    <t>Huffman, Julie A.;Cencich, Tom</t>
  </si>
  <si>
    <t>Lockheed Martin Corporation</t>
  </si>
  <si>
    <t>Huffman J.</t>
  </si>
  <si>
    <t>Modal impedances of planar, non-complementary, N-fold symmetric antenna structures</t>
  </si>
  <si>
    <t>10.1109/MAP.2005.1436244</t>
  </si>
  <si>
    <t>2-s2.0-20544469441</t>
  </si>
  <si>
    <t>['volumetric problems', 'various objects', 'useful conclusions', 'three methods', 'subsequently evaluated', 'sie ),', 'relative efficiency', 'perfectly conducting', 'pec sphere', 'original integrals', 'multiplications required', 'much faster', 'moment method', 'mom ),', 'modified version', 'mmas ),', 'matrix inversion', 'matrix fill', 'mas ),', 'coordinate systems', 'consuming integrations', 'computational costs', 'auxiliary sources', 'also taken', 'also presented', 'algorithmic cost']</t>
  </si>
  <si>
    <t>(Modified) method of auxiliary sources | Complexity theory | Computational electromagnetics | Electromagnetic analysis | Integration | Microstrip antennas | Moment methods | Numerical analysis</t>
  </si>
  <si>
    <t>The computational costs of three numerical techniques used in electromagnetics, namely the Moment Method (MoM), the Method of Auxiliary Sources (MAS), and its modified version (MMAS), are estimated for various calculation schemes and configurations. Both surface and volumetric problems are considered. The number of multiplications required for the system-matrix fill is calculated and added to the algorithmic cost of the matrix inversion. The Green's function singularity extraction is also taken into account, particularly for the MoM. The original integrals are transformed into the local (area or volume) coordinate systems, and are subsequently evaluated on the basis of standard numerical quadrature schemes. For the surface integral equation (SIE), some calculations using either the well-known Duffy Transformations or some analytical-numerical integration schemes are also presented (expressions are available only for the scalar potential integral case). For the MAS and MMAS, the matrix fill is shown to be much faster, since no time-consuming integrations are involved. The analysis is applied to various objects, such as a perfectly conducting (PEC) parallelepiped, a PEC sphere, and a microstrip patch antenna, and useful conclusions are drawn on the relative efficiency of the three methods.</t>
  </si>
  <si>
    <t>121-129</t>
  </si>
  <si>
    <t>60002947;60069197</t>
  </si>
  <si>
    <t>8626096900;7003629437</t>
  </si>
  <si>
    <t>Avdikos, Georgios K.;Anastassiu, Hristos T.</t>
  </si>
  <si>
    <t>Greece;Greece</t>
  </si>
  <si>
    <t>Athens;Athens</t>
  </si>
  <si>
    <t>Hellenic Aerospace Industry Corporation;National Technical University of Athens</t>
  </si>
  <si>
    <t>60069197;60002947</t>
  </si>
  <si>
    <t>Avdikos G.</t>
  </si>
  <si>
    <t>Computational cost estimations and comparisons for three methods of applied electromagnetics (MoM, MAS, MMAS)</t>
  </si>
  <si>
    <t>10.1109/MAP.2005.1436248</t>
  </si>
  <si>
    <t>2-s2.0-20544474272</t>
  </si>
  <si>
    <t>['steering capabilities', 'radiation patterns', 'propagation lectures', 'isotropic radiators', 'educational aid', 'article introduces']</t>
  </si>
  <si>
    <t>Antenna radiation patterns | Engineering education | Graphical user interfaces | Isotropic radiators | MATLAB | Planar arrays | Simulation | Simulation software | Three-dimensional displays | Visualization</t>
  </si>
  <si>
    <t>This article introduces a simple MATLAB antenna package (ANTEN_GUI) for the visualization of the radiation patterns, beamforming, and beam-steering capabilities of user-designed planar arrays of isotropic radiators. The package can be used as an educational aid, especially in antennas and propagation lectures.</t>
  </si>
  <si>
    <t>60011485;60011485</t>
  </si>
  <si>
    <t>7004386207;8618870300</t>
  </si>
  <si>
    <t>Sevgi, Levent;Ulusk, Cagatay</t>
  </si>
  <si>
    <t>Doƒüu≈ü √úniversitesi Istanbul</t>
  </si>
  <si>
    <t>Sevgi L.</t>
  </si>
  <si>
    <t>A MATLAB-based visualization package for planar arrays of isotropic radiators</t>
  </si>
  <si>
    <t>10.1109/MAP.2005.1436259</t>
  </si>
  <si>
    <t>2-s2.0-20744447353</t>
  </si>
  <si>
    <t>CNRG008FB9</t>
  </si>
  <si>
    <t>['vespa crabro', 'several antennomeres', 'relevant role', 'release site', 'mating success', 'like structures', 'like reservoirs', 'large apodemes', 'female antennae', 'courtship behaviour', 'copulatory phases', 'class 1', '3 associated']</t>
  </si>
  <si>
    <t>Antennal courtship | Antennal glands | Polistes dominulus | Sex pheromone | Ultrastructure | Vespa crabro</t>
  </si>
  <si>
    <t>Males of Polistes dominulus perform antennal vibrations and grasping of female antennae during pre-copulatory and copulatory phases. Male antennation plays a relevant role in mating success. In several antennomeres of males of P. dominulus and Vespa crabro, a further species in which we observed male antennation, we found secretory cells of class 1 and 3 associated to the same release site. In P. dominulus, class 3 cells with ampulla-like reservoirs and class 1 cells release their secretion through hairless multiporous areas. In V. crabro, tyloid-like structures are associated with large apodemes. The as yet unidentified secretion of these glands may act as a contact or low-volatile sex pheromone during courtship behaviour. ¬© Birkh√§user Verlag, 2005.</t>
  </si>
  <si>
    <t>96-102</t>
  </si>
  <si>
    <t>Insectes Sociaux</t>
  </si>
  <si>
    <t>60003003;60031624;60031624;60003003;60021859;60021859;60021859</t>
  </si>
  <si>
    <t>7005718466;6602746609;8506609500;7003961743;7007176315;7006953870;55872129100</t>
  </si>
  <si>
    <t>Romani, R.;Isidoro, N.;Riolo, P.;Bin, F.;Fortunato, A.;Turillazzi, S.;Beani, L.</t>
  </si>
  <si>
    <t>Ancona;Florence;Perugia</t>
  </si>
  <si>
    <t>Universit√† Politecnica delle Marche;Universit√† degli Studi di Firenze;Universit√† degli Studi di Perugia</t>
  </si>
  <si>
    <t>60031624;60021859;60003003</t>
  </si>
  <si>
    <t>Romani R.</t>
  </si>
  <si>
    <t>A new role for antennation in paper wasps (Hymenoptera, Vespidae): Antennal courtship and sex dimorphic glands in antennomeres</t>
  </si>
  <si>
    <t>10.1007/s00040-004-0780-y</t>
  </si>
  <si>
    <t>2-s2.0-20844439096</t>
  </si>
  <si>
    <t>['wave band', 'tests conducted', 'speed transmission', 'low temperature', 'low pressure', 'horn antenna', 'function well', 'enables high', 'developed systems', 'designed experiments', 'array antenna', 'antenna systems', 'also designed', 'also describe']</t>
  </si>
  <si>
    <t>Digital beamforming | Millimeter-wave | Multi-beam-horn antenna | Stratospheric-platform</t>
  </si>
  <si>
    <t>In this paper, we describe intelligent beamforming antenna systems that can be used in the millimeter-wave band for High-altitude platform systems. We have developed two antenna systems for the millimeter-wave band and have designed experiments to test the efficiency of the developed systems. One is a multi-beam-horn antenna that enables high-speed transmission, and the other is an array antenna that digitally controls antenna beams. These antenna systems are also designed to work in the stratosphere. We also describe our solutions to the problems of low temperature and low pressure and show that the two antenna systems can function well in the stratosphere through tests conducted on the ground. ¬© Springer 2005.</t>
  </si>
  <si>
    <t>237-255</t>
  </si>
  <si>
    <t>60032325;60032325;60032325;60032325</t>
  </si>
  <si>
    <t>7403222711;6603898698;7103322075;55709829300</t>
  </si>
  <si>
    <t>Tsuji, Hiroyuki;Oodo, Masayuki;Miura, Ryu;Suzuki, Mikio</t>
  </si>
  <si>
    <t>Tsuji H.</t>
  </si>
  <si>
    <t>The development of intelligent beamforming antenna systems for stratospheric platforms in the millimeter-wave band</t>
  </si>
  <si>
    <t>10.1007/s11277-005-0744-1</t>
  </si>
  <si>
    <t>2-s2.0-21844434178</t>
  </si>
  <si>
    <t>FP6-IST-2003-506745</t>
  </si>
  <si>
    <t>['vertical displacement', 'two methods', 'signal strength', 'second method', 'paper compares', 'first method', 'conclusions drawn', 'aperture antennas', 'antennas individually']</t>
  </si>
  <si>
    <t>Antenna steering | Aperture antennas | Broadband fixed wireless access | High altitude platforms</t>
  </si>
  <si>
    <t>This paper compares the performance and complexity of two methods of steering an array of aperture antennas on a high altitude platform for the provision of broadband fixed wireless access using cellular type frequency reuse. The first method is to steer all antennas individually to maintain the boresight at the required cell centre. The paper also presents a second method of compensating for aperture antenna pointing error due to lateral and vertical displacement of the platform from the nominal station using only four actuators plus a gimbal that can correct for roll, pitch and yaw of the platform. Results for signal strength, CIR and handovers are given for both scenarios and conclusions drawn. ¬© Springer 2005.</t>
  </si>
  <si>
    <t>215-236</t>
  </si>
  <si>
    <t>60016418;60016418</t>
  </si>
  <si>
    <t>57225368652;7004927899</t>
  </si>
  <si>
    <t>Capstick, Myles H.;Grace, David</t>
  </si>
  <si>
    <t>York</t>
  </si>
  <si>
    <t>University of York</t>
  </si>
  <si>
    <t>Capstick M.H.</t>
  </si>
  <si>
    <t>High altitude platform mm-Wave aperture antenna steering solutions</t>
  </si>
  <si>
    <t>10.1007/s11277-005-0743-2</t>
  </si>
  <si>
    <t>2-s2.0-21844435431</t>
  </si>
  <si>
    <t>['three parameters', 'system capacity', 'spectral efficiency', 'paper examines', 'noise ratio', 'locating haps', 'located outside', 'improve performance', 'hap positioning', 'coverage area', 'communications systems', 'antenna models', 'antenna directivity', 'also assessed']</t>
  </si>
  <si>
    <t>Broadband | Directive antenna | High altitude platforms (HAPs) | mm-wave band | Multiple HAPs</t>
  </si>
  <si>
    <t>This paper examines the behaviour of system capacity in High Altitude Platform (HAP) communications systems as a function of antenna directivity and HAP positioning. Antenna models for the user and the HAP are discussed, and it is shown that a flat sidelobe antenna pattern is suitable for modelling multiple HAP constellations when HAPs are located outside the coverage area. Using a single HAP scenario it is shown how narrowing the HAP antenna beamwidth may give better downlink Carrier-to-Noise Ratio (CNR) over the most of the coverage area. The roles of the HAP antenna beamwidth, HAP antenna pointing and HAP spacing radius are investigated. An equation is derived to determine the location of the peak CNR combined with these three parameters. A more complex multiple HAP scenario where all HAP's operate on the same channel and interfere with each other is also assessed in terms of the Carrier to Interference plus Noise Ratio (CINR) and spectral efficiency. It is shown that locating HAPs at a specific spacing radius that is outside the coverage area can improve performance. Using these techniques the combined bandwidth efficiency is shown to increase almost pro-rata when the number of HAPs is increased up to 16. ¬© Springer 2005.</t>
  </si>
  <si>
    <t>275-299</t>
  </si>
  <si>
    <t>60016418;60016418;60016418</t>
  </si>
  <si>
    <t>35253368600;7004927899;7005522039</t>
  </si>
  <si>
    <t>Chen, Guanhua;Grace, David;Tozer, Tim C.</t>
  </si>
  <si>
    <t>Chen G.</t>
  </si>
  <si>
    <t>Performance of multiple High Altitude Platforms using directive HAP and user antennas</t>
  </si>
  <si>
    <t>10.1007/s11277-005-0746-z</t>
  </si>
  <si>
    <t>2-s2.0-21844475042</t>
  </si>
  <si>
    <t>['waveguiding structure', 'wave solutions', 'straight line', 'positioned along', 'periodic arrangement', 'particular cases', 'microwaves ).', 'electromagnetic parameters', 'dipoles may', 'desired properties', 'conducting plane', 'analytical solution']</t>
  </si>
  <si>
    <t>Dipole arrays | Metamaterials | Resonant particles | Waveguides</t>
  </si>
  <si>
    <t>As a step towards designing nanoscaled waveguides with desired properties we introduce a periodic arrangement of longitudinally directed resonant dipole particles over a conducting plane and study waveguiding properties of this system. Depending on the operational frequency range, the dipoles may be plasmon resonant particles (optics) or small loaded wire antennas (microwaves). The particles are positioned along a straight line and are close to each other, forming a coupled dipole array. An analytical solution for waves propagating along this 'metawaveguide' is presented and conditions for guided-wave solutions are established. The properties of this waveguiding structure can be tuned by varying the electromagnetic parameters of the particles. Slow and backward-wave ('left-handed') solutions are possible in particular cases. ¬© 2005 IOP Publishing Ltd.</t>
  </si>
  <si>
    <t>Journal of Optics A: Pure and Applied Optics</t>
  </si>
  <si>
    <t>60103653;60103653</t>
  </si>
  <si>
    <t>7004903706;7005479476</t>
  </si>
  <si>
    <t>Viitanen, A. J.;Tretyakov, S. A.</t>
  </si>
  <si>
    <t>Viitanen A.</t>
  </si>
  <si>
    <t>Metawaveguides formed by arrays of small resonant particles over a ground plane</t>
  </si>
  <si>
    <t>10.1088/1464-4258/7/2/018</t>
  </si>
  <si>
    <t>2-s2.0-24144456504</t>
  </si>
  <si>
    <t>['vertical via', 'straightforwardly apply', 'spectral domain', 'spatial domain', 'restructured concisely', 'multilayered media', 'magnetic sources', 'ka band', 'holes connected', 'green functions', 'general electric', 'effective technique', 'accurate results']</t>
  </si>
  <si>
    <t>We present an effective technique for mixed potential integral equation formulations in multilayered media. In terms of the dipole source method, the formulations of Green functions in spectral domain are restructured concisely, a proper integration path is chosen to straightforwardly apply the two-level discrete complex image method and the high order Sommerfeld identities yield very accurate results of Green functions in the spatial domain for general electric and magnetic sources in three-dimensional multilayered media. Finally, it is used to design a realistic low temperature co-fired ceramic aperture coupled antenna with vertical via-holes connected at the Ka band. ¬© 2005 Chinese Physical Society and IOP Publishing Ltd.</t>
  </si>
  <si>
    <t>328-331</t>
  </si>
  <si>
    <t>0256307X</t>
  </si>
  <si>
    <t>Chinese Physics Letters</t>
  </si>
  <si>
    <t>60025578;60017161;60025578;60017161;60025578</t>
  </si>
  <si>
    <t>55704503100;57193028283;8717268300;7501449136;13103988200</t>
  </si>
  <si>
    <t>Zhang, Min;Yuan, Tao;Bai, Lu;Li, Le Wei;Wu, Zhen Sen</t>
  </si>
  <si>
    <t>New technique for mixed potential integral equation formulation in multilayered media and its application of electrically small antennas connected with vertical via-holes</t>
  </si>
  <si>
    <t>10.1088/0256-307X/22/2/017</t>
  </si>
  <si>
    <t>2-s2.0-24144471019</t>
  </si>
  <si>
    <t>['¬© 2005', 'stochastic verification', 'square model', 'space sciences', 'sight vector', 'search space', 'japan society', 'geometrical approach', 'effectively reduced', 'additional 1']</t>
  </si>
  <si>
    <t>Attitude Determination | Computational Loads | Virtual Line of Sight</t>
  </si>
  <si>
    <t>We developed an ambiguity resolution algorithm for attitude determination using multiple GPS antennas. It is focused on reducing computational loads using a geometrical approach. By defining a new decision variable for stochastic verification, overall computational loads are effectively reduced with respect to the chi-square model. This paper also uses the first base vector estimated as line-of-sight vector to obtain a second base vector. The additional 1-D search space is sufficient to resolve cycle ambiguity of the second base vector for complete attitude determination. Consequently it is possible to resolve the multi-baseline cycle ambiguity using a single baseline algorithm load. ¬© 2005 The Japan Society for Aeronautical and Space Sciences.</t>
  </si>
  <si>
    <t>276-280</t>
  </si>
  <si>
    <t>Transactions of the Japan Society for Aeronautical and Space Sciences</t>
  </si>
  <si>
    <t>60013682;60013682;60013682</t>
  </si>
  <si>
    <t>7102478170;8594712800;55417001400</t>
  </si>
  <si>
    <t>Kee, Changdon;Jang, Jaegyu;Sohn, Youngho</t>
  </si>
  <si>
    <t>Kee C.</t>
  </si>
  <si>
    <t>Efficient attitude determination using GPS multiple antennas - Geometrical concept</t>
  </si>
  <si>
    <t>10.2322/tjsass.47.276</t>
  </si>
  <si>
    <t>2-s2.0-33646004011</t>
  </si>
  <si>
    <t>['taken equally', 'return loss', 'radiation pattern', 'radiating edges', 'input impedance', 'frequency slot', 'frequency ratio', 'different spacings', 'design consists']</t>
  </si>
  <si>
    <t>Dual-frequency | Low frequency ratio | Slot-loaded</t>
  </si>
  <si>
    <t>In this study, dual-frequency slot-loaded rectangular microstrip antennas were designed, fabricated and evaluated. The design consists of rectangular patch microstrip antenna loaded with a pair of narrow slots parallel and close to the radiating edges on the patch, which is fed by centre-fed microstripline feed. Spacing of the slots was taken equally from both edges of the corners. The characteristics like VSWR, return loss, input impedance, bandwidth, radiation pattern, HPBW, frequency ratio and gain were measured and analyzed for different spacings. Dual frequency operation has been achieved having low frequency ratio.</t>
  </si>
  <si>
    <t>75-78</t>
  </si>
  <si>
    <t>Indian Journal of Radio and Space Physics</t>
  </si>
  <si>
    <t>60031730;60031730;60031730</t>
  </si>
  <si>
    <t>14827505700;57207887332;6506097649</t>
  </si>
  <si>
    <t>Usha Kiran, K.;Vani, R. M.;Hunagund, P. V.</t>
  </si>
  <si>
    <t>Gulbarga</t>
  </si>
  <si>
    <t>Gulbarga University</t>
  </si>
  <si>
    <t>Usha Kiran K.</t>
  </si>
  <si>
    <t>Dual-frequency slot-loaded rectangular microstrip antenna</t>
  </si>
  <si>
    <t>2-s2.0-33749395738</t>
  </si>
  <si>
    <t>['transmitted signals', 'transmitted beams', 'system performance', 'severely degrade', 'results show', 'processing schemes', 'one pair', 'next according', 'intercept probability', 'efficiently mitigate', 'efficiently combating', 'directional jamming', 'directional jammers', 'directional gain', 'digital beamforming', 'conventional single', 'communications scheme', 'bh scheme', 'beams generated', 'average signal', 'available around', 'assisted beam']</t>
  </si>
  <si>
    <t>Beam-hopping | Beamforming | Distributed antenna | Multiple-beam | Single-beam | SINR performance</t>
  </si>
  <si>
    <t>Digital beamforming (DBF) techniques are capable of improving the performance of communications systems significantly. However, if the transmitted signals are conflicted with strong interference especially in the direction of the transmitted beams, these directional jamming signals will severely degrade the system performance. In order to efficiently mitigate the interference of the directional jammers, in this contribution a beam-hopping (BH) communications scheme is studied. In the BH communications scheme, only one pair of the beams is used for transmission and it hops from one to the next according to an assigned BH pattern. In this contribution, a range of expressions in terms of the average signal to interference plus noise ratio (SINR) performance have been derived, when both the uplink and downlink are considered. The average SINR performance of the BH scheme and that of the conventional single-beam (SB) as well as multiple-beam (MB) assisted beam-processing schemes have been investigated. Our analysis and results show that the BH scheme is capable of efficiently combating the directional jamming, with the aid of utilizing the directional gain of the beams generated by both the transmitter and the receiver. Furthermore, the BH scheme is capable of reducing the intercept probability of the communications. Therefore, the BH scheme is suitable for communications when several distributed antenna arrays are available around a mobile. Copyright ¬© 2005 John Wiley &amp; Sons, Ltd.</t>
  </si>
  <si>
    <t>45-56</t>
  </si>
  <si>
    <t>Wireless Communications and Mobile Computing</t>
  </si>
  <si>
    <t>60019118;60019118;60025225</t>
  </si>
  <si>
    <t>57193215289;8865271800;7406275562</t>
  </si>
  <si>
    <t>Hu, Honglin;Zhu, Jinkang;Yang, Lie Liang</t>
  </si>
  <si>
    <t>United Kingdom;China</t>
  </si>
  <si>
    <t>Southampton;Hefei</t>
  </si>
  <si>
    <t>University of Southampton;University of Science and Technology of China</t>
  </si>
  <si>
    <t>60025225;60019118</t>
  </si>
  <si>
    <t>Performance evaluation of distributed-antenna communications systems using beam-hopping</t>
  </si>
  <si>
    <t>10.1002/wcm.277</t>
  </si>
  <si>
    <t>2-s2.0-34047152684</t>
  </si>
  <si>
    <t>['¬© 2005', 'vortex structure', 'qualitatively changed', 'parametric coupling', 'one counter', 'nonlinear structures', 'nonlinear mixing', 'microwave resonator', 'linear regime', 'interesting set', 'important centimeter', 'give rise', 'ferrite film', 'excited using', 'circular antennas', 'based upon']</t>
  </si>
  <si>
    <t>It is shown that stationary vortex structures can be excited in a ferrite film, in the important centimeter and millimeter wavelength ranges. It is shown that both linear and nonlinear structures can be excited using a three-beam interaction created with circular antennas. These give rise to a special phase distribution created by linear and nonlinear mixing. An interesting set of three clockwise rotating vortices joined by one counter-rotating one presents itself in the linear regime: a scenario that is only qualitatively changed by the onset of nonlinearity. It is pointed out that control of the vortex structure, through parametric coupling, based upon a microwave resonator, is possible and that there are many interesting possibilities for applications. ¬© 2005 The American Physical Society.</t>
  </si>
  <si>
    <t>60008250;60023137;60030699;60068512;60025626;60008250;60018576</t>
  </si>
  <si>
    <t>7101871103;7005316101;15831607200;7201789217;7006611133;8714545700;7004582230</t>
  </si>
  <si>
    <t>Boardman, A. D.;Rapoport, Yu G.;Grimalsky, V. V.;Ivanov, B. A.;Koshevaya, S. V.;Velasco, L.;Zaspel, C. E.</t>
  </si>
  <si>
    <t>Ukraine;Mexico;Mexico;Ukraine;United States;United Kingdom</t>
  </si>
  <si>
    <t>Kiev;Puebla;Cuernavaca;Kiev;Dillon;Salford</t>
  </si>
  <si>
    <t>Institute of Magnetism;Instituto Nacional de Astrofisica Optica y Electronica;Universidad Aut√≥noma del Estado de Morelos;Taras Shevchenko National University of Kyiv;University of Montana - Western;University of Salford</t>
  </si>
  <si>
    <t>60068512;60030699;60025626;60023137;60018576;60008250</t>
  </si>
  <si>
    <t>Boardman A.D.</t>
  </si>
  <si>
    <t>Excitation of vortices using linear and nonlinear magnetostatic waves</t>
  </si>
  <si>
    <t>10.1103/PhysRevE.71.026614</t>
  </si>
  <si>
    <t>2-s2.0-41349084614</t>
  </si>
  <si>
    <t>['¬∞ c', 'rights reserved', 'new technique', 'effective index', 'continuous range', '32 ps', '211 ps', '1427 ps', '096 ps']</t>
  </si>
  <si>
    <t>Optical fiber | Phased array antenna | True time delay</t>
  </si>
  <si>
    <t>A new technique for generating a continuous range of true time delay values is introduced. Heating optical fiber in order to change the effective index of the guided mode produces time delays. A 45-m section of single-mode silica fiber is demonstrated to produce a continuous range of time delay values from 0 to 211 ps over a temperature tuning range of 50¬∞C (30-80¬∞C). A thermal time delay factor is introduced and found to be 0.096 ps/m¬∞C for Corning LEAF fiber. A 7.66-m section of multimode Lucina polymer fiber is demonstrated to produce a range of time delay values from 0 to 32 ps over a temperature tuning range of 30¬∞C (30-60¬∞C). The thermal time delay factor for this fiber is -0.1427 ps/m¬∞C. ¬© 2004 Elsevier Ltd. All rights reserved.</t>
  </si>
  <si>
    <t>29-32</t>
  </si>
  <si>
    <t>Optics and Laser Technology</t>
  </si>
  <si>
    <t>60013372;60013372;60013372;60013372</t>
  </si>
  <si>
    <t>6602208639;47062181700;56127108700;55507881400</t>
  </si>
  <si>
    <t>Howley, Brie;Shi, Zhong;Jiang, Yongqiang;Chen, Ray T.</t>
  </si>
  <si>
    <t>The University of Texas at Austin</t>
  </si>
  <si>
    <t>Howley B.</t>
  </si>
  <si>
    <t>Thermally tuned optical fiber for true time delay generation</t>
  </si>
  <si>
    <t>S0030399204000337</t>
  </si>
  <si>
    <t>10.1016/j.optlastec.2004.02.006</t>
  </si>
  <si>
    <t>2-s2.0-4344675171</t>
  </si>
  <si>
    <t>['valid inequalities', 'total length', 'single concentrator', 'simple cycle', 'sdh ring', 'routing problems', 'rights reserved', 'precisely describe', 'physically links', 'new problem', 'network density', 'minimum number', 'lp relaxation', 'lower bound', 'introduce location', 'interesting cut', 'instances comprising', 'heuristic algorithm', 'global system', 'fixed part', 'feasible solution', 'cplex software', 'concentrator handles', 'based model', '70 antennae']</t>
  </si>
  <si>
    <t>Location routing | Minimum capacitated partition problem | Mixed integer programming | SDH/SONET network design</t>
  </si>
  <si>
    <t>In this paper, we address the SDH network design problem (SDHNDP) which arises while designing the fixed part of global system for mobile communications access networks using synchronous digital hierarchy (SDH) rings. An SDH ring is a simple cycle that physically links a subset of antennae to a single concentrator. Inside a ring, a concentrator handles the total traffic induced by antennae. Technological considerations limit the number of antennae and the total length of a ring. The SDHNDP is a new problem. It belongs to a class of location-routing problems that introduce location into the multi-depot vehicle routing problem. In this paper, we precisely describe the SDHNDP and propose a mixed integer programming-based model for it. Furthermore, we devise a heuristic algorithm that computes a feasible solution. We report the results of our computational experiments using the CPLEX software, on instances comprising up to 70 antennae or six concentrator sites. An analysis provides insight into the behavior of the lower bound obtained by the LP relaxation of the model, in response to the network density. This lower bound can be improved by adding some valid inequalities. We show that an interesting cut can be obtained by approximating the minimum number of rings in any feasible solution. This can be achieved by solving a "minimum capacitated partition problem". Finally, we compare the lower bound to the heuristic solution value for a set of instances. ¬© 2003 Elsevier Ltd. All rights reserved.</t>
  </si>
  <si>
    <t>379-394</t>
  </si>
  <si>
    <t>Computers and Operations Research</t>
  </si>
  <si>
    <t>101682886;101300499;60017338</t>
  </si>
  <si>
    <t>7003354731;6602349357;6504197641</t>
  </si>
  <si>
    <t>Billionnet, Alain;Elloumi, Sourour;Djerbi, Leila Grouz</t>
  </si>
  <si>
    <t>Nanterre;Evry;Paris</t>
  </si>
  <si>
    <t>Universit√© Paris Nanterre;Institut d'Informatique d'Entreprise;Laboratoire CEDRIC</t>
  </si>
  <si>
    <t>60017338;101682886;101300499</t>
  </si>
  <si>
    <t>Billionnet A.</t>
  </si>
  <si>
    <t>Designing radio-mobile access networks based on synchronous digital hierarchy rings</t>
  </si>
  <si>
    <t>S0305054803002429</t>
  </si>
  <si>
    <t>10.1016/S0305-0548(03)00242-9</t>
  </si>
  <si>
    <t>2-s2.0-4544231372</t>
  </si>
  <si>
    <t>['wideband code', 'user detectors', 'uplink system', 'uplink model', 'two cases', 'spreading sequences', 'spectral efficiency', 'significantly outperform', 'numerical results', 'new architecture', 'investigated carefully', 'interference knowledge', 'input multiple', 'ifw ),', 'division multiple', 'distributed multiple', 'distributed mimo', 'different assumptions', 'cdma systems', 'base stations']</t>
  </si>
  <si>
    <t>Code-division multiple-access (CDMA) | Distributed antenna system (DAS) | Layered space-time architecture | Multiple-input multiple-output (MIMO) systems | Spectral efficiency | Spreading sequence</t>
  </si>
  <si>
    <t>Distributed multiple-input multiple-output (MIMO) system is a new architecture for next generation wireless communication systems with distributed multiple antennas. In this paper, an uplink model for multiuser distributed MIMO systems with wideband code-division multiple-access (CDMA) technology is presented. We focus on the case where there is no channel state information at the transmitter, but channel state information is assumed at the receiver. The spectral efficiency of the uplink system with single-user detectors at the base stations under multipath fading channels is investigated carefully. Two cases with different assumptions of interference knowledge are studied in detail. The spreading sequences of the CDMA systems are assumed to employ loosely synchronized (LS) spreading sequences and random spreading sequences respectively, LS spreading sequences exhibit a so-called interference free window (IFW), where both the auto-correlation and cross-correlation of the codes become zero. Therefore LS sequences have the promise of mitigating the effects of inter symbol interference (ISI) and multiple access interference (MAI) in multipath fading channels. It is shown by numerical results that the uplink spectral efficiency of the distributed MIMO-CDMA system using LS sequences can significantly outperform that of the system using random spreading sequences. Copyright ¬© 2005 John Wiley &amp; Sons, Ltd.</t>
  </si>
  <si>
    <t>35-43</t>
  </si>
  <si>
    <t>60016930;60016930</t>
  </si>
  <si>
    <t>7102669174;15041629400</t>
  </si>
  <si>
    <t>Ni, Zhi;Daoben, Li</t>
  </si>
  <si>
    <t>Ni Z.</t>
  </si>
  <si>
    <t>Spectral efficiency of distributed MIMO code division multiple access systems over multipath fading channels</t>
  </si>
  <si>
    <t>10.1002/wcm.278</t>
  </si>
  <si>
    <t>2-s2.0-55049127070</t>
  </si>
  <si>
    <t>['uwb system', 'ultrawide band', 'two symbols', 'transmission efficiency', 'third system', 'theoretical analysis', 'symbol constellation', 'stbc ).', 'simulations show', 'selective channels', 'second one', 'one symbol', 'noise ratio', 'gaussian pulse', 'first one', 'fading channels', 'data rate', 'conventional system', '2 ),', '1 ).']</t>
  </si>
  <si>
    <t>Monocycles | Multi-user interference (MUI) | Normalized modified hermite polynomial based orthogonal pulses (NMHP) | Space-time block codes (STBC) | Ultrawide band (UWB)</t>
  </si>
  <si>
    <t>Ultrawide band (UWB) communication systems show many advantages over the conventional narrow band systems. In this paper, three UWB systems at the same transmission efficiency are investigated. The first one is a conventional system with only one transmit antenna (non-STBC). The second one is combined with the space-time block coding (STBC) over one symbol (STBC-1). The third system is combined with the STBC over two symbols (STBC-2), which is in accordance with Almouti's scheme. Both theoretical analysis and simulations show that the STBC-1 system performs the best. In addition, the adoption of the normalized modified Hermite polynomial based orthogonal pulses (NMHP) instead of the Gaussian pulse (GP) to represent the M-ary symbol constellation can increase the data rate and lead to an improvement of the signal to noise ratio (SNR) by about 10log 10M dB at the bit error rate (BER) of 10-4 at any symbol constellation for any UWB system. The simulations in both flat-fading channels and frequency-selective channels have confirmed such improvement. Copyright ¬© 2005 John Wiley &amp; Sons, Ltd.</t>
  </si>
  <si>
    <t>23-34</t>
  </si>
  <si>
    <t>60002798-60010080;60010080</t>
  </si>
  <si>
    <t>57206646104;7406032563</t>
  </si>
  <si>
    <t>Du, Yinggang;Chan, Kam Tai</t>
  </si>
  <si>
    <t>Nanjing;Hong Kong</t>
  </si>
  <si>
    <t>Nanjing University of Science and Technology;Chinese University of Hong Kong</t>
  </si>
  <si>
    <t>60010080;60002798</t>
  </si>
  <si>
    <t>Du Y.</t>
  </si>
  <si>
    <t>Investigation on the performance of space-time block coded ultrawide band communication systems</t>
  </si>
  <si>
    <t>10.1002/wcm.280</t>
  </si>
  <si>
    <t>2-s2.0-55049134464</t>
  </si>
  <si>
    <t>['wireless systems', 'waterfall noise', 'superregenerative working', 'superregenerative principle', 'sound principally', 'rights reserved', 'recent papers', 'receiver hears', 'poor selectivity', 'paper concerns', 'noise level', 'main objective', 'low cost', 'known since', 'input signal', 'input noise', 'injection process', 'final state', 'extremely simple', 'extremely sensitive', 'early 1920s', 'building meters', 'another drawback']</t>
  </si>
  <si>
    <t>The superregenerative principle has been known since the early 1920s. The circuit is extremely simple and extremely sensitive. Today, superheterodyne receivers generally supplant superregenerative receivers in most applications because there are several undesirable characteristics: poor selectivity, reradiation, etc. Superregenerative receivers undergo a revival in recent papers for wireless systems, where low cost and very low power consumption are relevant: house/building meters (such as water, energy, gas counter), personal computer environment (keyboard, mouse), etc. Another drawback is the noise level which is higher than that of a well-designed superheterodyne receiver; without an antenna input signal, the output of the receiver hears in an earphone as a waterfall noise; this sound principally is the inherent input noise amplified and detected by the circuit; however, when the input noise is negligible with respect of an antenna input signal, we are faced to an other source of "noise" self-generated by the superregenerative working. The main objective of this paper concerns this self-generated noise coming from an exponential growing followed by a re-injection process for which the final state is a function of the phase of the input signal. ¬© 2004 Elsevier Ltd. All rights reserved.</t>
  </si>
  <si>
    <t>1267-1274</t>
  </si>
  <si>
    <t>60016253;60016253</t>
  </si>
  <si>
    <t>6507351549;6603431293</t>
  </si>
  <si>
    <t>Commer√ßon, Jean Claude;Badard, Robert</t>
  </si>
  <si>
    <t>Villeurbanne</t>
  </si>
  <si>
    <t>Institut National des Sciences Appliqu√©es de Lyon</t>
  </si>
  <si>
    <t>Commer√ßon J.</t>
  </si>
  <si>
    <t>"Chaos" in superregenerative receivers</t>
  </si>
  <si>
    <t>S0960077904003777</t>
  </si>
  <si>
    <t>10.1016/j.chaos.2004.06.074</t>
  </si>
  <si>
    <t>2-s2.0-6344254947</t>
  </si>
  <si>
    <t>['suppression effect', 'simulation using', 'pulses emerging', 'new method', 'many elements', 'increasing number', 'grating lobe', 'effect increases', 'continuous wave', 'array antenna', 'also found']</t>
  </si>
  <si>
    <t>Array antenna | Grating lobe suppression | Microwave power transmission | Pulse transmission</t>
  </si>
  <si>
    <t>A new method is proposed for suppressing the grating lobe (GL) by pulse power transmission from an array antenna. GL suppression relies on the fact that the maximum electric field value is not synthesized by the waves from the array antenna at the undesired points even if the maximum electric Held is attained at the desired receiving point, because the pulses emerging from different antenna elements do not overlap. Two computer simulations are carried out to confirm this suppression effect. In the simulation using a two-element array antenna with an element spacing exceeding one wavelength, the GL suppression effect is confirmed with a pulsed wave even though the GL is generated with a continuous wave. In pulsed power transmission simulation with many elements, the GL suppression effect is enhanced with an increasing number of elements. It is also found that the effect increases as the pulse width becomes smaller. ¬© 2004 Wiley Periodicals, Inc.</t>
  </si>
  <si>
    <t>60017901-60011001;60011001;60011001;60011001</t>
  </si>
  <si>
    <t>57192140512;7404313846;7102309284;55477173900</t>
  </si>
  <si>
    <t>Takechi, Osamu;Matsumoto, Hiroshi;Shinohara, Naoki;Hashimoto, Kozo</t>
  </si>
  <si>
    <t>Kochi;Kyoto</t>
  </si>
  <si>
    <t>Kochi Prefecture Industrial Technology Center;Kyoto University</t>
  </si>
  <si>
    <t>60017901;60011001</t>
  </si>
  <si>
    <t>Takechi O.</t>
  </si>
  <si>
    <t>Suppression method of grating lobe by pulse power transmission from an array antenna</t>
  </si>
  <si>
    <t>10.1002/ecja.20156</t>
  </si>
  <si>
    <t>2-s2.0-9744229889</t>
  </si>
  <si>
    <t>['varied independently', 'separate antennas', 'resonant frequency', 'radiation characteristics', 'practically sufficient', 'model packaged', 'mobile computers', 'ghz band', 'frequency antenna', 'computer body', 'average gain', '4 dbi', '2 ghz']</t>
  </si>
  <si>
    <t>Dual-frequency co-use | Mobile PC | Slot antenna</t>
  </si>
  <si>
    <t>Mobile communication terminals such as mobile computers will enhance their usefulness by using wireless LAN (2.4 and 5.2 GHz) and Bluetooth (2.4 GHz). However, if both bands are used, separate antennas are needed because the frequencies are different. It is not advantageous to install separate antennas. In this paper, an H-type slot antenna is proposed as a dual-frequency antenna that can be integrated with a mobile computer without any extrusion from the computer body. By changing the parameters of the H-type slot antenna, each resonant frequency can be varied independently so that a design can be straightforward. In a model packaged with an A4 Notebook PC, it is found that the bandwidth for VSWR ‚â§ 2 is about 22% in the 2.4-GHz band and about 16% in the 5.2-GHz band. Regarding the radiation characteristics, it is demonstrated that the average gain is about -4 dBi for conceivable antenna use angle that is practically sufficient. ¬© 2004 Wiley Periodicals, Inc.</t>
  </si>
  <si>
    <t>60009824;60009824;60009824</t>
  </si>
  <si>
    <t>57206466489;7202082502;57198484985</t>
  </si>
  <si>
    <t>Itakura, Akira;Okano, Yoshinobu;Abe, Minoru</t>
  </si>
  <si>
    <t>Tokyo City University</t>
  </si>
  <si>
    <t>Itakura A.</t>
  </si>
  <si>
    <t>A study on double resonance H-type slot antenna</t>
  </si>
  <si>
    <t>10.1002/ecja.20148</t>
  </si>
  <si>
    <t>2-s2.0-9744268860</t>
  </si>
  <si>
    <t>NSh-1867.2003.2</t>
  </si>
  <si>
    <t>['water medium', 'time structure', 'three components', 'protons stopping', 'protons accelerated', 'middle part', 'end corresponding', 'bragg peak', 'beam entrance', 'acoustic antenna', '200 mev']</t>
  </si>
  <si>
    <t>In an experiment with a beam of protons accelerated up to an energy of 200 MeV, the space-time structure of the hydroacoustic field generated by protons stopping in the water medium was observed. The contributions of three components were separated: a cylindrical wave diverging from the middle part of the acoustic antenna and the signals from the ends of the antenna, namely, from the region of the maximal energy density release by protons (the Bragg peak) and from the other end corresponding to the beam entrance into water. ¬© 2005 Pleiades Publishing, Inc.</t>
  </si>
  <si>
    <t>33-37</t>
  </si>
  <si>
    <t>Acoustical Physics</t>
  </si>
  <si>
    <t>101616719;101616719;101616719;60018710;60018710;60018710;101616719;101616719;60018710;60018710</t>
  </si>
  <si>
    <t>6601987893;7102540075;7102292795;6602476641;7202284582;57200782500;6701719933;6603280135;6506197852;57197324275</t>
  </si>
  <si>
    <t>Albul, V. I.;Bychkov, V. B.;Vasil'ev, S. S.;Gusev, K. E.;Demidov, V. S.;Demidova, E. V.;Krasnov, N. K.;Kurchanov, A. F.;Luk'yashin, V. E.;Sokolov, A. Yu</t>
  </si>
  <si>
    <t>Russian Federation;Russian Federation</t>
  </si>
  <si>
    <t>Moscow;Moscow</t>
  </si>
  <si>
    <t>Alikhanov Institute for Theoretical and Experimental Physics;Natl. Res. Inst. Phys.-Tech. R.</t>
  </si>
  <si>
    <t>60018710;101616719</t>
  </si>
  <si>
    <t>Albul V.</t>
  </si>
  <si>
    <t>Acoustic field generated by a beam of protons stopping in a water medium</t>
  </si>
  <si>
    <t>10.1134/1.1851626</t>
  </si>
  <si>
    <t>2-s2.0-13944283026</t>
  </si>
  <si>
    <t>['slot antenna', 'series microstrip', 'printed ring', 'novel design', 'first proposed', 'feed network', 'cp radiation', 'circular polarisation', 'axial ratio', 'array element', '3 db']</t>
  </si>
  <si>
    <t>A novel design of a printed ring-slot antenna with circular polarisation (CP) is first proposed. The CP radiation of the slot antenna is achieved by a series microstrip-line feed configuration. Using the single CP slot antenna as an array element, the 1 √ó 2 and 2 √ó 2 slot arrays are constructed and measured. To obtain wider CP bandwidth, phase sequential rotation technique is applied to the feed network of these printed slot arrays. The experimental results show that the 2 √ó 2 slot array antenna is capable of 15% bandwidth for an axial ratio of less than 3 dB.</t>
  </si>
  <si>
    <t>110-112</t>
  </si>
  <si>
    <t>60006834;60008495;60008495</t>
  </si>
  <si>
    <t>7004026337;8273190800;16552640200</t>
  </si>
  <si>
    <t>Row, J. S.;Sim, C. Y.D.;Lin, K. W.</t>
  </si>
  <si>
    <t>Changhua;Changhua</t>
  </si>
  <si>
    <t>Chienkuo Technology University Taiwan;National Changhua University of Education</t>
  </si>
  <si>
    <t>60008495;60006834</t>
  </si>
  <si>
    <t>Broadband printed ring-slot array with circular polarisation</t>
  </si>
  <si>
    <t>10.1049/el:20057637</t>
  </si>
  <si>
    <t>2-s2.0-14244251037</t>
  </si>
  <si>
    <t>['power requirements', 'optimal number', 'noise ratio', 'larger number', 'frame times', 'dwell must', 'constant dwell', 'better purpose', 'also observed', 'also examined', 'allow detection']</t>
  </si>
  <si>
    <t>The problem of finding the optimal number of phased array radar (PAR) faces for performing horizon surveillance scanning under conditions of constant dwell was investigated. The relative number beams, frame times and power requirements for the constant dwell were also examined. It was observed that for a typical surveillance radar application signal-to-noise ratio (SNR) must be sufficient to allow detection and dwell must be sufficient to suppress the clutter. It was also observed that a larger number of faces are better purpose for surveillance.</t>
  </si>
  <si>
    <t>154-155</t>
  </si>
  <si>
    <t>100511830;100511830</t>
  </si>
  <si>
    <t>8233337400;56244626600</t>
  </si>
  <si>
    <t>Shaw, A.;Alexopoulos, A.</t>
  </si>
  <si>
    <t>Edinburgh</t>
  </si>
  <si>
    <t>Cyber and Electronic Warfare Division</t>
  </si>
  <si>
    <t>Shaw A.</t>
  </si>
  <si>
    <t>Optimum number of faces for phased array radar in constant dwell surveillance</t>
  </si>
  <si>
    <t>10.1049/el:20057139</t>
  </si>
  <si>
    <t>2-s2.0-14244251248</t>
  </si>
  <si>
    <t>['wideband reflections', 'several liquids', 'malignant tumours', 'key issue', 'electrical properties']</t>
  </si>
  <si>
    <t>Microwave breast cancer detection is based on the differences in electrical properties of malignant tumours and normal fatty tissues. Radar-based approaches involve interpreting information in ultra-wideband reflections from the breast. A key issue in the design of radar-based tumour detection systems is selection of a substance to couple the breast and antenna. Several liquids are compared and the benefits of selecting an oil-based immersion liquid are shown.</t>
  </si>
  <si>
    <t>113-115</t>
  </si>
  <si>
    <t>60002306;60002306</t>
  </si>
  <si>
    <t>7003810914;7003469411</t>
  </si>
  <si>
    <t>Sill, J. M.;Fear, E. C.</t>
  </si>
  <si>
    <t>Calgary</t>
  </si>
  <si>
    <t>University of Calgary</t>
  </si>
  <si>
    <t>Sill J.</t>
  </si>
  <si>
    <t>Tissue sensing adaptive radar for breast cancer detection: Study of immersion liquids</t>
  </si>
  <si>
    <t>10.1049/el:20056953</t>
  </si>
  <si>
    <t>2-s2.0-14244258733</t>
  </si>
  <si>
    <t>['total profile', 'radiation patterns', 'proposed antenna', 'profile characteristics', 'manufacturing errors', 'low level', 'less susceptible', 'introducing dual', 'impedance matching', 'highly suitable', 'gain curve', 'circuited element', 'almost 30', '99 ghz', '10 db', '046 œª0']</t>
  </si>
  <si>
    <t>The design and measurement of a low-profile folded patch antenna with a short-circuited element is presented. By introducing dual-resonance, a significantly improved bandwidth of almost 30% for S11 &lt; -10 dB, which ranges from 1.48 to 1.99 GHz, is achieved, while the total profile of the proposed antenna is kept at a very low level of 0.046 Œª0 only. The impedance matching, radiation patterns and gain curve are measured and illustrated. This antenna is easy to fabricate and its performance is less susceptible to manufacturing errors. Owing to its wideband and low-profile characteristics, it is highly suitable for applications in mobile communication systems, such as PCS, DECT and PHS.</t>
  </si>
  <si>
    <t>112-113</t>
  </si>
  <si>
    <t>57195269231;7401560140;55510527400</t>
  </si>
  <si>
    <t>Li, P.;Lau, K. L.;Luk, K. M.</t>
  </si>
  <si>
    <t>Li P.</t>
  </si>
  <si>
    <t>Wideband folded shorted patch antenna with low profile</t>
  </si>
  <si>
    <t>10.1049/el:20057545</t>
  </si>
  <si>
    <t>2-s2.0-14244262177</t>
  </si>
  <si>
    <t>['traditional single', 'speed high', 'results indicate', 'polarised multiple', 'investigated experimentally', 'input single', 'input multiple', 'future high', 'compact size', 'communications link', 'also investigated', '5 bit']</t>
  </si>
  <si>
    <t>The performance of a tri-polarised multiple-input multiple-output (MIMO) system that employs three co-located orthogonal antennas at both ends of the communications link is investigated experimentally. Results indicate that such a system can support three independent sub-channels, resulting in a 10% outage channel capacity gain of the order of 5 bit/s/Hz over the traditional single-input single-output (SISO) system. The effect of introducing a relative angular shift between orientations of the transmit and receive antenna sets is also investigated both in azimuth and elevation. The compact size of the system should make it attractive in the design of future high-speed high-capacity communications systems including application on the handset.</t>
  </si>
  <si>
    <t>137-138</t>
  </si>
  <si>
    <t>60026851;60026851</t>
  </si>
  <si>
    <t>9045127700;35449666300</t>
  </si>
  <si>
    <t>Mtumbuka, M. C.;Edwards, D. J.</t>
  </si>
  <si>
    <t>University of Oxford</t>
  </si>
  <si>
    <t>Mtumbuka M.</t>
  </si>
  <si>
    <t>Investigation of tri-polarised MIMO technique</t>
  </si>
  <si>
    <t>10.1049/el:20057412</t>
  </si>
  <si>
    <t>2-s2.0-14244267927</t>
  </si>
  <si>
    <t>F49620-01-1-0026</t>
  </si>
  <si>
    <t>['time variable', 'spatial variables', 'pml boundaries', 'numerical reflections', 'free space', 'finite differences', 'elsevier b', 'antenna source']</t>
  </si>
  <si>
    <t>Absorbing boundary condition | Debye | Perfectly matched layers | Scattering</t>
  </si>
  <si>
    <t>We consider a model for the interrogation of a planar Debye medium by a non-harmonic microwave pulse from an antenna source in free space, and we compute the reflected solution using finite elements in the spatial variables and finite differences in the time variable. Perfectly matched layers (PMLs) and an absorbing boundary condition are used to damp waves interacting with artificial boundaries imposed to allow finite computational domains. We present simulation results showing that numerical reflections from interfaces at PML boundaries can be controlled. ¬© 2004 Published by Elsevier B.V.</t>
  </si>
  <si>
    <t>149-168</t>
  </si>
  <si>
    <t>2-5 SPEC. ISS.</t>
  </si>
  <si>
    <t>Computer Methods in Applied Mechanics and Engineering</t>
  </si>
  <si>
    <t>60004923;60004923-60097308</t>
  </si>
  <si>
    <t>7102104096;12242761100</t>
  </si>
  <si>
    <t>Banks, H. T.;Browning, Brian L.</t>
  </si>
  <si>
    <t>Philadelphia;Raleigh</t>
  </si>
  <si>
    <t>GlaxoSmithKline, USA;NC State University</t>
  </si>
  <si>
    <t>60097308;60004923</t>
  </si>
  <si>
    <t>Time domain electromagnetic scattering using finite elements and perfectly matched layers</t>
  </si>
  <si>
    <t>S0045782504003263</t>
  </si>
  <si>
    <t>10.1016/j.cma.2004.06.013</t>
  </si>
  <si>
    <t>2-s2.0-10444285089</t>
  </si>
  <si>
    <t>['‚ ãø', 'œä stacking', 'tightly packed', 'theoretical zindo', 'supramolecular structures', 'steric effect', 'specific hydrogen', 'shift values', 'shift value', 'qy maximum', 'qy band', 'oxo groups', 'optical properties', 'obviously different', 'monomeric 1', 'mainly ascribable', 'larger red', 'harvesting antennas', 'fold volume', 'extramembraneous light', 'exclusively observed', 'electronic effect', 'dialkyl groups', 'cyclohexane showed', 'coordinations gave', 'composite molecules', 'clearly explained', 'chlorosomal self', 'chlorosomal chlorophylls', 'bonding distances', 'bacteriochlorins 1', '683 nm', '2 based', '1970 cm']</t>
  </si>
  <si>
    <t>(Chemical Equation Presented) We prepared novel zinc 8-ethyl-8-methyl-7- oxo- and 7-ethyl-7-methyl-8-oxo-bacteriochlorins 1 and 2 possessing substituents characteristic of chlorosomal chlorophylls, exclusively observed in extramembraneous light-harvesting antennas of photosynthetic green bacteria. The electronic absorption spectra of monomeric 1 and 2 in THF were obviously different: the Qy maximum of the former was 724 and that of the latter was 683 nm. This observed spectral difference was clearly explained by theoretical ZINDO/S calculation of their energetically minimized molecules. The optical properties of monomeric 1/2 were controlled by the electronic effect of the 7/8-oxo groups. Specific spectral changes in the electronic, CD, and FT-IR absorption spectra by dilution of the monomeric THF solutions of 1/2 with a 100/200-fold volume of cyclohexane showed the formation of chlorosomal self-aggregation species constructed by 13-C=O‚ãØ(31)‚ãØZn and œÄ-œÄ stacking. Especially, the red-shift values in the Qy band of 1/2 by self-aggregation were 2450/1970 cm-1, indicating that exciton interaction among the composite molecules in the self-aggregation of 1 was stronger than in those of 2. Molecular model calculations for dodecamers of 1/2 based on a parallel chain arrangement gave partially different supramolecular structures; the specific hydrogen-bonding distances in 2-dodecamer were larger than those of 1-dodecamer, while both coordinations gave the same Zn-O distance. These modeling results showed that 1 was more tightly packed in the self-aggregates to give a larger red-shift value in the Q y band by self-aggregation than 2. The difference in the supramolecular structures is mainly ascribable to the steric effect of 8/7-dialkyl groups in self-aggregates of 1/2.</t>
  </si>
  <si>
    <t>820-828</t>
  </si>
  <si>
    <t>Journal of Organic Chemistry</t>
  </si>
  <si>
    <t>60105159;60105159</t>
  </si>
  <si>
    <t>7004529602;7006346090</t>
  </si>
  <si>
    <t>Kunieda, Michio;Tamiaki, Hitoshi</t>
  </si>
  <si>
    <t>Kunieda M.</t>
  </si>
  <si>
    <t>Self-aggregation of synthetic zinc oxo-bacteriochlorins bearing substituents characteristic of chlorosomal chlorophylls</t>
  </si>
  <si>
    <t>10.1021/jo048263p</t>
  </si>
  <si>
    <t>2-s2.0-13244272101</t>
  </si>
  <si>
    <t>['small cut', 'sharp rejection', 'reduce uncertainty', 'patch resonator', 'measured results', 'low stopband', 'compact size']</t>
  </si>
  <si>
    <t>Bandpass filter | Microstrip | Patch resonator</t>
  </si>
  <si>
    <t>A novel compact microstrip bandpass filter using one equilateral triangular-patch resonator with a small cut is proposed. This filter has the advantages of compact size, low insertion loss in the passband, and sharp rejection in the stopband. Moreover, without coupling gaps, this novel bandpass filter can reduce uncertainty in fabrication. One transmission zero is realized in the low stopband. The theoretical and measured results are presented. ¬© 2005 Wiley Periodicals, Inc.</t>
  </si>
  <si>
    <t>222-223</t>
  </si>
  <si>
    <t>100465436;60013983</t>
  </si>
  <si>
    <t>57188853028;7201986326</t>
  </si>
  <si>
    <t>Jianxin, Chen;Quan, Xue</t>
  </si>
  <si>
    <t>Hong Kong;China</t>
  </si>
  <si>
    <t>Kowloon;Guangzhou</t>
  </si>
  <si>
    <t>City University of Hong Kong;Comba Telecom Systems (Guang Zhou) Ltd.</t>
  </si>
  <si>
    <t>60013983;100465436</t>
  </si>
  <si>
    <t>Jianxin C.</t>
  </si>
  <si>
    <t>Novel microstrip bandpass filter using one equilateral triangular-patch resonator</t>
  </si>
  <si>
    <t>10.1002/mop.20594</t>
  </si>
  <si>
    <t>2-s2.0-13144251209</t>
  </si>
  <si>
    <t>['wave analysis', 'theoretical behavior', 'spectral domain', 'microstrip antennas', 'main parameters', 'linear variations', 'height profile']</t>
  </si>
  <si>
    <t>Ferrite microstrip device | Microstrip antenna | Tapered microstrip antenna | Wideband antenna</t>
  </si>
  <si>
    <t>In this paper, we investigate the theoretical behavior of microstrip antennas on tapered ferrite substrates. A full-wave analysis in the spectral domain is developed to provide antenna bandwidth enhancement as a function of linear variations in the substrate-height profile that supports the patch. The results for the main parameters are presented. ¬© 2005 Wiley Periodicals, Inc.</t>
  </si>
  <si>
    <t>289-292</t>
  </si>
  <si>
    <t>60023857;60023857;101641637;60023857</t>
  </si>
  <si>
    <t>7007067734;16178518600;16639128800;7004474343</t>
  </si>
  <si>
    <t>Albuquerque, M. R.M.L.;Silva, S. G.;Olivelra, J. R.S.;D'Assun√ß√£o, A. G.</t>
  </si>
  <si>
    <t>Natal;Natal</t>
  </si>
  <si>
    <t>Universidade Federal do Rio Grande do Norte;Federal University of Rio Grande do Norte</t>
  </si>
  <si>
    <t>60023857;101641637</t>
  </si>
  <si>
    <t>Albuquerque M.</t>
  </si>
  <si>
    <t>Effect of substrate height variations on radiation properties of microstrip patch antennas on ferrite</t>
  </si>
  <si>
    <t>10.1002/mop.20613</t>
  </si>
  <si>
    <t>2-s2.0-13144257772</t>
  </si>
  <si>
    <t>['whip antenna', 'rf ads', 'retracted whip', 'retracted position', 'planar inverted', 'pifa performance', 'main antenna', 'human head', 'handset application', 'f antenna', 'efficient method', 'designed carefully', 'coupling effect', 'circuit model', '894 mhz', '1990 mhz']</t>
  </si>
  <si>
    <t>Dual-band | PIFA | Whip | Wireless handset</t>
  </si>
  <si>
    <t>In this paper, a circuit model is developed in RF ADS in order to simulate the coupling effect of a retracted whip on a planar inverted-F antenna (PIFA) for wireless-handset application. The PIFA is designed as the main antenna of the handset to cover the 800-MHz (824-894 MHz) and 1900-MHz (1850-1990 MHz) bands. A parasitic whip antenna is used to improve the performance of the PIFA, especially when the handset is used against the human head. In such a whip-PIFA combination environment, the retracted whip will degrade the PIFA performance if it is not designed carefully. The purpose of this paper is to present an efficient method to optimize the PIFA performance when the whip antenna is in the retracted position. ¬© 2005 Wiley Periodicals, Inc.</t>
  </si>
  <si>
    <t>210-215</t>
  </si>
  <si>
    <t>55828755100;7102110120</t>
  </si>
  <si>
    <t>Li, Zhan;Rahmat-Samii, Yahya</t>
  </si>
  <si>
    <t>Li Z.</t>
  </si>
  <si>
    <t>Whip-PIFA combination for handset application: A hybrid circuit model and full-wave analysis</t>
  </si>
  <si>
    <t>10.1002/mop.20590</t>
  </si>
  <si>
    <t>2-s2.0-13144265791</t>
  </si>
  <si>
    <t>['reconstructing three', 'rebuild simultaneously', 'noisy data', 'lossless background', 'iterative time', 'domain algorithm', 'dipole antennas', 'difference time', 'calculated using', 'adjoint fields']</t>
  </si>
  <si>
    <t>Dipole antenna | Inverse scattering | Lossy object | Three-dimensional | Time domain</t>
  </si>
  <si>
    <t>An iterative time-domain algorithm for reconstructing three-dimensional (3D) lossy objects using microwave data transmitted and collected by dipole antennas is presented. The electromagnetic and adjoint fields are calculated using the finite-difference time-domain (FDTD) method. Numerical examples show the algorithm can rebuild simultaneously from noise-free and noisy data the permittivity and conductivity of a 3D lossy object settled in a lossless background. ¬© 2005 Wiley Periodicals, Inc.</t>
  </si>
  <si>
    <t>238-243</t>
  </si>
  <si>
    <t>57213228374;7201940314;55628537462</t>
  </si>
  <si>
    <t>Zhou, Hui;Takenaka, Takashi;Tanaka, Toshiyuki</t>
  </si>
  <si>
    <t>Zhou H.</t>
  </si>
  <si>
    <t>Time-domain reconstruction of lossy objects using dipole antennas</t>
  </si>
  <si>
    <t>10.1002/mop.20598</t>
  </si>
  <si>
    <t>2-s2.0-13144266764</t>
  </si>
  <si>
    <t>['whose length', 'slot length', 'shape slot', 'planar metal', 'operating bandwidth', 'notch characteristic', 'inverted u', 'easily controlled', 'design example', '6 ghz', '5 ghz']</t>
  </si>
  <si>
    <t>Antennas | Band-notched UWB antennas | Planar monopole antennas | Ultra-wideband (UWB) monopole antennas</t>
  </si>
  <si>
    <t>An ultra-wideband (UWB) planar metal-plate monopole antenna with a band-notch characteristic is presented. The proposed planar metal-plate monopole antenna is embedded with an inverted U-shape slot, whose length is selected to be a half-wavelength at the desired notched frequency. By adjusting the slot length, the notched frequency band within the antenna's operating bandwidth can be easily controlled. A design example for an UWB (3.1-10.6 GHz) planar metal-plate monopole antenna with a notched frequency band at 5 GHz is demonstrated. ¬© 2005 Wiley Periodicals, Inc.</t>
  </si>
  <si>
    <t>217-219</t>
  </si>
  <si>
    <t>7402029960;35460663000;25642165500</t>
  </si>
  <si>
    <t>Su, Saou Wen;Wong, Kin Lu;Tang, Chia Lun</t>
  </si>
  <si>
    <t>Su S.</t>
  </si>
  <si>
    <t>Band-notched ultra-wideband planar-monopole antenna</t>
  </si>
  <si>
    <t>10.1002/mop.20592</t>
  </si>
  <si>
    <t>2-s2.0-13144294091</t>
  </si>
  <si>
    <t>['soil interface', 'probe correction', 'probe buried', 'penetrating radar', 'current distribution', 'complex permittivity']</t>
  </si>
  <si>
    <t>Antenna measurements | Ground-penetrating radar | Plane-wave theory</t>
  </si>
  <si>
    <t>The plane-wave transmitting spectrum (PWTS) of a ground-penetrating radar (GPR) loop antenna close to the air-soil interface is measured by means of a probe buried in soil. Probe correction is implemented based upon knowledge about the complex permittivity of the soil and the current distribution of the probe. ¬© 2005 Wiley Periodicals, Inc.</t>
  </si>
  <si>
    <t>215-216</t>
  </si>
  <si>
    <t>60011373;60011373</t>
  </si>
  <si>
    <t>6506023721;16638356900</t>
  </si>
  <si>
    <t>Lenler-Eriksen, H. R.;Melncke, P.</t>
  </si>
  <si>
    <t>Lyngby</t>
  </si>
  <si>
    <t>Danmarks Tekniske Universitet</t>
  </si>
  <si>
    <t>Lenler-Eriksen H.</t>
  </si>
  <si>
    <t>Measurement of plane-wave spectra of ground penetrating radar antennas</t>
  </si>
  <si>
    <t>10.1002/mop.20591</t>
  </si>
  <si>
    <t>2-s2.0-13144294092</t>
  </si>
  <si>
    <t>['periodic texture', 'parasitic patch', 'paper investigates', 'longer valid', 'impedance concept', 'frequency operation', 'eeg material', 'ebg patch', 'also demonstrated']</t>
  </si>
  <si>
    <t>Electromagnetic bandgap | Microstrip antenna | Size reduction</t>
  </si>
  <si>
    <t>This paper investigates the dual-frequency operation of a stacked microstrip antenna based on a small parasitic patch inserted slightly above an EBG patch. It is shown that the periodic texture of the EEG patch exhibits different behaviours for each frequency. It is also demonstrated that the high-impedance concept is no longer valid when a parasitic patch is located too close to the EEG material. ¬© 2005 Wiley Periodicals, Inc.</t>
  </si>
  <si>
    <t>207-209</t>
  </si>
  <si>
    <t>60110755;60012164</t>
  </si>
  <si>
    <t>57190527688;7003360986</t>
  </si>
  <si>
    <t>Pioch, S.;Laheurte, J. M.</t>
  </si>
  <si>
    <t>Sophia Antipolis;Marne-la-Vallee</t>
  </si>
  <si>
    <t>Laboratoire D'√©lectronique, Antennes et T√©l√©communications;Universit√© de Marne-La-Vall√©e</t>
  </si>
  <si>
    <t>Pioch S.</t>
  </si>
  <si>
    <t>Low profile dual-band antenna based on a stacked configuration of EBG and plain patches</t>
  </si>
  <si>
    <t>10.1002/mop.20589</t>
  </si>
  <si>
    <t>2-s2.0-13144295063</t>
  </si>
  <si>
    <t>['width formulas', 'simple closed', 'patch length', 'microstrip antennas', 'good agreement', 'form formulas', 'fitting technique', 'electrically thin', 'aided design']</t>
  </si>
  <si>
    <t>Microstrip antenna | Patch length | Patch width</t>
  </si>
  <si>
    <t>New, very simple closed-form formulas for calculating the patch length and width of electrically thin and thick rectangular microstrip antennas (MSAs) are presented. They are obtained by means of a curve-fitting technique, and are useful for the computer-aided design of microstrip antennas. The theoretical results obtained by using these new patch length and width formulas are in very good agreement with the experimental results available in the literature. ¬© 2005 Wiley Periodicals, Inc.</t>
  </si>
  <si>
    <t>257-259</t>
  </si>
  <si>
    <t>Guney, K.</t>
  </si>
  <si>
    <t>Kayseri</t>
  </si>
  <si>
    <t>Erciyes √úniversitesi</t>
  </si>
  <si>
    <t>Guney K.</t>
  </si>
  <si>
    <t>Simple and accurate formulas for the physical dimensions of rectangular microstrip antennas with thin and thick substrates</t>
  </si>
  <si>
    <t>10.1002/mop.20603</t>
  </si>
  <si>
    <t>2-s2.0-13144306122</t>
  </si>
  <si>
    <t>['single slot', 'single patch', 'phase shift', 'microstrip patch', 'good agreement', '7 ghz']</t>
  </si>
  <si>
    <t>Linear polarization | Microstrip antenna arrays | Microstrip element | Reflectarray antenna</t>
  </si>
  <si>
    <t>In this paper, a new reflectarray cell consisting of a vari-able-length slot etched in a microstrip patch is presented. The phase shift is achieved by controlling the length of the slot. Two different structures are proposed: the first one uses a single patch with a single slot while the second involves three coupled patches sharing two slots. Good agreement between the simulations and measurements is obtained for passive structures designed at 5.7 GHz in a waveguide. ¬©2005 Wiley Periodicals, Inc.</t>
  </si>
  <si>
    <t>270-272</t>
  </si>
  <si>
    <t>60105585;60105585;60105585;60019894</t>
  </si>
  <si>
    <t>8611046400;6701731361;7005398972;6701637532</t>
  </si>
  <si>
    <t>Cadoret, D.;Laisn√©, A.;Gillard, R.;Legay, H.</t>
  </si>
  <si>
    <t>Institut d‚Äô√âlectronique et des Technologies du num√©Rique;Thales Alenia Space</t>
  </si>
  <si>
    <t>60105585;60019894</t>
  </si>
  <si>
    <t>Cadoret D.</t>
  </si>
  <si>
    <t>A new reflectarray cell using microstrip patches loaded with slots</t>
  </si>
  <si>
    <t>10.1002/mop.20608</t>
  </si>
  <si>
    <t>2-s2.0-13144306123</t>
  </si>
  <si>
    <t>['two sets', 'third quadrants', 'second set', 'return losses', 'one set', 'fourth quadrants', 'different quadrants', 'connection states', 'conical beams', 'beam steering', '8 ghz', '10 db']</t>
  </si>
  <si>
    <t>A new pattern reconfigurable microstrip antenna is presented to demonstrate the capability of beam steering by controlling MEMS switches on/off. Simulated and measured results show that two sets of connection states and four switchable directional quasi-conical beams in different quadrants can be obtained at 8 GHz and the return losses are less than -10 dB. One set of connections provides two quasi-conical half power beams in the first and third quadrants of the upper half space. The second set of connections provides two quasi-conical half power beams in the second and fourth quadrants of the upper half space.</t>
  </si>
  <si>
    <t>107-113</t>
  </si>
  <si>
    <t>7407078929;8945567500;57219637497</t>
  </si>
  <si>
    <t>Wu, Weixia;Wang, Bing Zhong;Sun, Shuhui</t>
  </si>
  <si>
    <t>Wu W.</t>
  </si>
  <si>
    <t>Pattern reconfigurable microstrip patch antenna</t>
  </si>
  <si>
    <t>10.1163/1569393052955125</t>
  </si>
  <si>
    <t>2-s2.0-12844258110</t>
  </si>
  <si>
    <t>['structure consists', 'sphere lenses', 'relative easy', 'optical sum', 'monopulse antenna', 'matching lens', 'feed structure', 'difference time', 'difference network', 'calculation results']</t>
  </si>
  <si>
    <t>A novel sphere lens quasi-optical monopulse antenna/feed is proposed and analyzed using finite-difference time-domain (FDTD) method. The structure consists of sphere lenses, a quasi-optical sum-difference network, matching lens and horns connecting waveguides that is novel, low-loss and polarization-independent. Owing to its low absorptive loss and relative easy for manufacturing, this monopulse antenna/feed structure is suitable for millimeter wave application. The parameters of the structure are optimized to some extent to get better performance. Calculation results are presented to show its properties.</t>
  </si>
  <si>
    <t>83-93</t>
  </si>
  <si>
    <t>60005244;60005244</t>
  </si>
  <si>
    <t>35896468500;7006874529</t>
  </si>
  <si>
    <t>An, Gang;Dou, Wenbin</t>
  </si>
  <si>
    <t>Southeast University</t>
  </si>
  <si>
    <t>An G.</t>
  </si>
  <si>
    <t>Analysis of a sphere lens quasi-optical monopulse antenna/feed structure</t>
  </si>
  <si>
    <t>10.1163/1569393052955044</t>
  </si>
  <si>
    <t>2-s2.0-12844260721</t>
  </si>
  <si>
    <t>['weights involved', 'weighted distance', 'sufficiently close', 'small range', 'prescribed mask', 'pattern synthesis', 'distance iteratively', 'corresponding pattern', 'array patterns', 'array excitations', 'allows generating', 'algorithm modifies']</t>
  </si>
  <si>
    <t>We present a method of pattern synthesis for arbitrary antenna arrays. This method allows determining a set of array excitations that produce a radiation pattern belonging to a prescribed mask. A weighted distance is defined between the generic array pattern and a reference function F0 chosen inside the mask. The algorithm modifies the weights involved in this distance iteratively, one at a time, and for each set of weights it determines the array excitations, and the corresponding pattern, that minimize the weighted distance. Each weight is modified in such a way as to force the corresponding pattern to fall into the mask, or to approach the mask, within a small range of directions. This allows generating a sequence {Fn} of array patterns that are closer and closer to the mask. A pattern Fn belonging to the mask, or sufficiently close to it, is a solution to the problem. Numerical examples show the effectiveness of the method.</t>
  </si>
  <si>
    <t>37-54</t>
  </si>
  <si>
    <t>Vescovo, Roberto</t>
  </si>
  <si>
    <t>Trieste</t>
  </si>
  <si>
    <t>Universit√† degli Studi di Trieste</t>
  </si>
  <si>
    <t>Vescovo R.</t>
  </si>
  <si>
    <t>Antenna array pattern synthesis by optimization of weighted distance</t>
  </si>
  <si>
    <t>10.1163/1569393052955099</t>
  </si>
  <si>
    <t>2-s2.0-12844261644</t>
  </si>
  <si>
    <t>Agency for Defense Development</t>
  </si>
  <si>
    <t>ADD</t>
  </si>
  <si>
    <t>['simulation results', 'raised cosine', 'insar ).', 'image registration', 'function used', 'digital communications', 'classical ones', 'best result']</t>
  </si>
  <si>
    <t>Interpolation is necessary for image registration in interferometric synthetic aperture radar (InSAR). In this letter, the raised cosine (RC) function used in digital communications is proposed as a new interpolation kernel for SAR, interferometry. Theoretical and simulation results are compared for the new interpolation kernel and the classical ones, and the proposed kernel shows the best result in interpolation accuracy even with much smaller window sizes.</t>
  </si>
  <si>
    <t>129-135</t>
  </si>
  <si>
    <t>54783964300;7201615970;56461814600</t>
  </si>
  <si>
    <t>Cho, Byung Lae;Kong, Young Kyun;Kim, Young Soo</t>
  </si>
  <si>
    <t>Cho B.</t>
  </si>
  <si>
    <t>Interpolation using optimum nyquist filter for SAR interferometry</t>
  </si>
  <si>
    <t>10.1163/1569393052955134</t>
  </si>
  <si>
    <t>2-s2.0-12844268541</t>
  </si>
  <si>
    <t>['problem becomes', 'presented method', 'po region', 'po method', 'paper presents', 'method physical', 'matrix interpolation', 'iterative mm', 'fast wide', 'fast implementation', 'easily implemented', 'conventional moment', 'consider multi', 'complicated structures', 'band analysis', 'application ranges']</t>
  </si>
  <si>
    <t>The paper presents a simple iterative current-based hybrid method to consider complex coupling effects among sub-regions of complicated structures. The new analysis expands the application ranges of the conventional moment-method physical-optics (MM-PO) method and the iterative MM-PO method that can only consider multi-bounce in PO region. However, the time-costing problem still exists when the improved analysis involves many large sub-regions. The problem becomes more pronounced if wide-band analysis of antenna is needed in a practical electromagnetic project. As a fast wide-band analysis technique, [Z] matrix interpolation can be easily implemented to the presented method. So the proposed iterative method is further combined with [Z] matrix interpolation to achieve its fast implementation over a wide frequency band.</t>
  </si>
  <si>
    <t>55-66</t>
  </si>
  <si>
    <t>60025578;60025578</t>
  </si>
  <si>
    <t>7202968260;7403280923</t>
  </si>
  <si>
    <t>Zhai, Huiqing;Liang, Changhong</t>
  </si>
  <si>
    <t>Zhai H.</t>
  </si>
  <si>
    <t>A simple iterative current-based hybrid method and its fast implementation over a wide frequency band</t>
  </si>
  <si>
    <t>10.1163/1569393052955062</t>
  </si>
  <si>
    <t>2-s2.0-12844269842</t>
  </si>
  <si>
    <t>['transmission condition', 'space example', 'rights reserved', 'r 3', 'proposed non', 'proposed herein', 'overlapping ddm', 'neighboring domains', 'maxwell equations', 'matching grids', 'hierarchical h', 'discretized using', 'convergence behavior', 'common pc', 'cement technique', 'canonical half', 'antenna arrays', 'allow non']</t>
  </si>
  <si>
    <t>Domain decomposition methods | Maxwell's equations | Transmission conditions</t>
  </si>
  <si>
    <t>A non-overlapping domain decomposition method (DDM) is proposed herein to solve Maxwell equations in R 3 . In this work, the Maxwell equations are discretized using a vector finite element method with hierarchical H(curl) vector basis functions. There are two major ingredients in the proposed non-overlapping DDM: (a) A proper 1st order transmission condition to enforce field continuity across domain boundaries and (b) A cement technique to allow non-matching grids for neighboring domains. Moreover, a detail Fourier analysis of the transmission condition for a canonical half-space example is presented. The analysis provides significant insights into the convergence behavior of the proposed non-overlapping DDM for solving electromagnetic radiation problems, such as the large finite antenna arrays. Particularly for the antenna arrays, the proposed non-overlapping DDM is extremely efficient since the formulation can easily incorporate geometrical repetitions. Exponentially tapered notch (Vivaldi) antenna arrays with size up to 100 √ó 100 elements are solved on a common PC to validate the proposed non-overlapping DDM. ¬© 2004 Elsevier Inc. All rights reserved.</t>
  </si>
  <si>
    <t>Journal of Computational Physics</t>
  </si>
  <si>
    <t>60003500;60003500;60003500</t>
  </si>
  <si>
    <t>57192503353;6603354947;7601472792</t>
  </si>
  <si>
    <t>Lee, Seung Cheol;Vouvakis, Marinos N.;Lee, Jin Fa</t>
  </si>
  <si>
    <t>Lee S.</t>
  </si>
  <si>
    <t>A non-overlapping domain decomposition method with non-matching grids for modeling large finite antenna arrays</t>
  </si>
  <si>
    <t>S0021999104003158</t>
  </si>
  <si>
    <t>10.1016/j.jcp.2004.08.004</t>
  </si>
  <si>
    <t>2-s2.0-10844248234</t>
  </si>
  <si>
    <t>['studied experimentally', 'spectra taken', 'rights reserved', 'rf frequency', 'rf breakdown', 'rectangular waveguide', 'point energy', 'multipacting current', 'large fraction', 'ionization discharge', 'immediate cause', 'horizontal distributions', 'energies lower', 'electron pick', 'desorbed gases', 'critical role', 'agrees well', '500 mhz', '457 mm', '300 kw', '102 mm', '1000 ev', '100 ev']</t>
  </si>
  <si>
    <t>Discharge | Electron impact energy | Electron stimulated desorption | Multipacting | Rectangular waveguide</t>
  </si>
  <si>
    <t>Multipacting induced discharge in a rectangular waveguide is studied experimentally at a RF frequency of 500 MHz. The waveguide has a cross-section of 457 mm by 102 mm. The maximum forward RF power is 600 and 300 kW in traveling and standing wave mode, respectively. A continuous multipacting band structure is observed. Electron pick-up probes of antenna-type are used to measure the multipacting current and its longitudinal as well as horizontal distributions. The electron energy spectrum is measured with the retarding field method. The end-point energy of the spectra taken in traveling wave mode is in the range of 100-1000 eV and agrees well with the impact energy calculated by the classical multipacting theory. However, a large fraction of electrons has energies lower than 100 eV. Electron stimulated gas desorption is found to play a critical role in the dynamics of multipacting induced breakdown. It is concluded that the ionization discharge of desorbed gases is the immediate cause for RF breakdown. ¬© 2004 Elsevier B.V. All rights reserved.</t>
  </si>
  <si>
    <t>189-205</t>
  </si>
  <si>
    <t>Nuclear Instruments and Methods in Physics Research, Section A: Accelerators, Spectrometers, Detectors and Associated Equipment</t>
  </si>
  <si>
    <t>60004594;60004762;60117770;60004594;60004594;60004762</t>
  </si>
  <si>
    <t>7003842459;8274755000;7402936857;35580505200;7005584520;7007169857</t>
  </si>
  <si>
    <t>Geng, R. L.;Goudket, P.;Carter, R. G.;Belomestnykh, S.;Padamsee, H.;Dykes, D. M.</t>
  </si>
  <si>
    <t>United Kingdom;United Kingdom;United States</t>
  </si>
  <si>
    <t>Lancaster;Warrington;Ithaca</t>
  </si>
  <si>
    <t>Department of Engineering, Lancaster University;Daresbury Laboratory;Cornell Laboratory for Elementary Particle Physics</t>
  </si>
  <si>
    <t>60117770;60004762;60004594</t>
  </si>
  <si>
    <t>Geng R.L.</t>
  </si>
  <si>
    <t>Dynamical aspects of multipacting induced discharge in a rectangular waveguide</t>
  </si>
  <si>
    <t>S0168900204021102</t>
  </si>
  <si>
    <t>10.1016/j.nima.2004.09.014</t>
  </si>
  <si>
    <t>2-s2.0-15744364702</t>
  </si>
  <si>
    <t>Institut National de la Recherche Agronomique</t>
  </si>
  <si>
    <t>['xenobiotic metabolism', 'well known', 'three genes', 'strongly expressed', 'situ hybridization', 'sensory units', 'sensilla trichodea', 'rights reserved', 'putative functions', 'poorly investigated', 'past decade', 'ox partner', 'odorants detection', 'isolated cdnas', 'endogenous compounds', 'cytochrome p450', 'cpr ).', 'corresponding enzymes', 'based strategy']</t>
  </si>
  <si>
    <t>Cytochrome P450 | Mamestra brassicae | NADPH-P450-reductase | Odorant/xenobiotic degradation | Olfaction</t>
  </si>
  <si>
    <t>The involvement of cytochrome P450 (CYP) enzymes in olfaction has been demonstrated in vertebrates over the past decade. In insects, these enzymes are well known for their role in biosynthesis of endogenous compounds as well as xenobiotic metabolism, but the presence of olfactory cytochrome P450s was poorly investigated. Using a PCR-based strategy, we have isolated cDNAs of two new microsomal P450s from the antennae of the cabbage armyworm Mamestra brassicae, CYP9A13 and CYP4G20 of two new microsomal P450s, as well as their red-ox partner, the cytochrome P450 reductase (CPR). Their distribution through the body and their cellular localization within the antennae were studied by RT-PCR and in situ hybridization. The three genes are strongly expressed in some sensory units of the antennae, the sensilla trichodea, which are tuned to odorants detection. The putative functions of the corresponding enzymes are discussed in regard to their respective expression patterns and to our knowledge on olfactory P450 metabolism in mammals. ¬© 2004 Elsevier B.V. All rights reserved.</t>
  </si>
  <si>
    <t>195-203</t>
  </si>
  <si>
    <t>Gene</t>
  </si>
  <si>
    <t>60003274-60001422;60003274-60001422;60003274;60001422;60003274</t>
  </si>
  <si>
    <t>56091423900;8956456400;7202825385;7004561454;6601961667</t>
  </si>
  <si>
    <t>Ma√Øb√®che-Coisne, Martine;Merlin, Christine;Fran√ßois, Marie Christine;Porcheron, Patrick;Jacquin-Joly, Emmanuelle</t>
  </si>
  <si>
    <t>Versailles;Paris</t>
  </si>
  <si>
    <t>Centre de recherche √éle-de-France-Versailles - Grignon;Sorbonne Universite</t>
  </si>
  <si>
    <t>60003274;60001422</t>
  </si>
  <si>
    <t>Ma√Øb√®che-Coisne M.</t>
  </si>
  <si>
    <t>P450 and P450 reductase cDNAs from the moth Mamestra brassicae: Cloning and expression patterns in male antennae</t>
  </si>
  <si>
    <t>S0378111904006687</t>
  </si>
  <si>
    <t>10.1016/j.gene.2004.11.010</t>
  </si>
  <si>
    <t>2-s2.0-14744288867</t>
  </si>
  <si>
    <t>['small non', 'similar non', 'sensory neurons', 'sensory axons', 'scaffoldlike structures', 'reciprocal interactions', 'probably cholinergic', 'previously suggested', 'peripheral parts', 'old cultures', 'neural cells', 'may also', 'manduca antenna', 'machr activity', 'glial cells', 'formed lamellipodia', 'flat lamellipodia', 'first day', 'exact nature', 'epidermal cells', 'culture substrate', 'cholinergic interactions', 'choline acetyltransferase', 'chat antibody', 'axon growth', 'areas surrounding', 'antennal nerve']</t>
  </si>
  <si>
    <t>Acetylcholine | Chemosensory | Glia | Mechanosensory | Muscarinic receptor</t>
  </si>
  <si>
    <t>Antennal sensory neurons of Manduca sexta emerge from epidermal cells that also give rise to sheath cells surrounding the peripheral parts of the neurons and to glial cells that enwrap the sensory axons in the antennal nerve. Reciprocal interactions between sensory neurons and glial cells are believed to aid in axon growth and guidance, but the exact nature of these interactions is not known. We investigated the possibility of cholinergic interactions in this process by locating muscarinic acetylcholine receptors (mAChRs) and choline acetyltransferase (ChAT) enzyme in cultured antennal sensory neurons and non-neural cells. ChAT and mAChRs were present in the sensory neurons from the first day in culture. Therefore, the sensory neurons are probably cholinergic, as previously suggested, but they may also be controlled by ACh. In 7-day-old cultures a subgroup of small non-neural cells with processes expressed ChAT activity, and in 14-day-old cultures non-neural cells that formed lamellipodia and scaffoldlike structures on the culture substrate were labeled with ChAT antibody. mAChR activity was detected in similar non-neural cells but only in areas surrounding the nuclei. In addition, mAChRs were found in flat lamellipodia and filopodia forming cells that were present in 1-day-old cultures and grew in size during the 2 week investigation period. These findings suggest muscarinic cholinergic interactions between the neural and non-neural cells during the development of Manduca antenna. ¬© 2004 Wiley Periodicals, Inc.</t>
  </si>
  <si>
    <t>316-329</t>
  </si>
  <si>
    <t>Journal of Neurobiology</t>
  </si>
  <si>
    <t>60015913;60015913;60015913</t>
  </si>
  <si>
    <t>6603898393;7005335110;7003292076</t>
  </si>
  <si>
    <t>Torkkeli, P√§ivi H.;Widmer, Alexandre;Meisner, Shannon</t>
  </si>
  <si>
    <t>Halifax</t>
  </si>
  <si>
    <t>Dalhousie University</t>
  </si>
  <si>
    <t>Torkkeli P.</t>
  </si>
  <si>
    <t>Expression of muscarinic acetylcholine receptors and choline acetyltransferase enzyme in cultured antennal sensory neurons and non-neural cells of the developing moth Manduca sexta</t>
  </si>
  <si>
    <t>10.1002/neu.20097</t>
  </si>
  <si>
    <t>2-s2.0-12744259896</t>
  </si>
  <si>
    <t>['two types', 'theoretical basis', 'rights reserved', 'results compared', 'optical fibre', 'modelling process', 'displacement increased', 'circular fibre', 'briefly explained', '115 times']</t>
  </si>
  <si>
    <t>ABAQUS | D-Fibre | Finite element method | Optical fibre | Piezoelectricity | Sensor | Stress-strain analysis</t>
  </si>
  <si>
    <t>A finite element model, using commercially available software, is presented to simulate the piezoelectrically induced stresses and strains in an optical fibre to be used as antenna. These stresses and strains are generated by a layer of piezoelectric polymer deposited on the cladding of a short fibre sample. The theoretical basis for the work is briefly explained and the modelling process is emphasised. Two types of fibre are investigated - circular fibre and D-fibre, and the results compared, analysed and discussed. It is shown that in the D-fibre, the stress and displacement increased by 1.46 and 115 times, respectively, in comparison with the circular fibre. ¬© 2004 Elsevier B.V. All rights reserved.</t>
  </si>
  <si>
    <t>357-366</t>
  </si>
  <si>
    <t>Optics Communications</t>
  </si>
  <si>
    <t>60020623;60010818;60020623;60010818;60010818</t>
  </si>
  <si>
    <t>35586300900;57220909267;7004026301;56020461500;7102439597</t>
  </si>
  <si>
    <t>Al-Raweshidy, H.;Ali, H.;Obayya, S. S.A.;Langley, R.;Batchelor, J.</t>
  </si>
  <si>
    <t>Uxbridge;Canterbury</t>
  </si>
  <si>
    <t>Brunel University London;University of Kent</t>
  </si>
  <si>
    <t>60020623;60010818</t>
  </si>
  <si>
    <t>Al-Raweshidy H.</t>
  </si>
  <si>
    <t>Stress-strain modelling and analysis of a piezo-coated optical fibre sensor</t>
  </si>
  <si>
    <t>S0030401804011484</t>
  </si>
  <si>
    <t>10.1016/j.optcom.2004.11.026</t>
  </si>
  <si>
    <t>2-s2.0-13544274135</t>
  </si>
  <si>
    <t>['redox potentials', 'reaction centers', 'rc chla', 'psii cp43', 'photosystem ii', 'photoprotective role', 'oxygen generation', 'linearized poisson', 'et events', 'equation based', 'energy transfer', 'electron transfer', 'cyt 0559', 'chl z']</t>
  </si>
  <si>
    <t>Electron transfer (ET) processes in reaction centers (RC) of photosystem II (PSII) are prerequisites of oxygen generation. They are promoted by energy transfer from antenna to RC. Here, we calculated the redox potentials of chlorophylla/Œ≤-carotene (Chla/Car) in PSII CP43/CP47 antenna complexes, solving the linearized Poisson-Boltzmann (LPB) equation based on the PSII crystal structure. The majority of antenna Chla redox potentials for reduction/oxidation were lower than those of RC Chla. Hence, ET events with excess electrons remain localized in the RC. Simultaneously antenna Chla can serve as an efficient cation sink to rereduce RC Chla if normal PSII function is inhibited. Especially three antenna Chla (Chl-47, Chl-18, and Chl-12) and two Car bridging the space between ChlZ(D1) and cytochrome (cyt) b559 have the same level of oxidation redox potential. Together with Chl Z(D2) they form an electron hole transfer pathway and temporary storage device guiding from the oxidized P680+‚Ä¢ Chla to the cyt 0559. This path may play a photoprotective role as efficient electron hole quencher.</t>
  </si>
  <si>
    <t>1963-1968</t>
  </si>
  <si>
    <t>60030718;60030718</t>
  </si>
  <si>
    <t>6505883609;7102806669</t>
  </si>
  <si>
    <t>Ishikita, Hiroshi;Knapp, Ernst Walter</t>
  </si>
  <si>
    <t>Ishikita H.</t>
  </si>
  <si>
    <t>Redox potentials of chlorophylls and Œ≤-carotene in the antenna complexes of photosystem II</t>
  </si>
  <si>
    <t>10.1021/ja045058i</t>
  </si>
  <si>
    <t>2-s2.0-12844285876</t>
  </si>
  <si>
    <t>['wild type', 'value within', 'transferred rapidly', 'thermally equilibrated', 'thermalised system', 'significantly less', 'room temperature', 'rights reserved', 'resolved measurements', 'range 0', 'previous suggestions', 'photosystem ii', 'photochemical trapping', 'outer antenna', 'fold increase', 'earlier studies', 'core pigments', '50 %.', '044 ns', '017 ns']</t>
  </si>
  <si>
    <t>Antenna effect | Chlorina f2 | Photosystem II | Thylakoid | Trapping time</t>
  </si>
  <si>
    <t>We have investigated the previous suggestions in the literature that the outer antenna of Photosystem II of barley does not influence the effective photosystem primary photochemical trapping rate. It is shown by steady state fluorescence measurements at the F0 fluorescence level of wild type and the chlorina f2 mutant, using the chlorophyll b fluorescence as a marker, that the outer antenna is thermally equilibrated with the core pigments, at room temperature, under conditions of photochemical trapping. This is in contrast with the conclusions of the earlier studies in which it was suggested that energy was transferred rapidly and irreversibly from the outer antenna to the Photosystem II core. Furthermore, the effective trapping time, determined by single photon counting, time-resolved measurements, was shown to increase from 0.17¬±0.017 ns in the chlorina Photosystem II core to a value within the range 0.42¬±0.036-0.47¬±0.044 ns for the wild-type Photosystem II with the outer antenna system. This 2.5-2.8-fold increase in the effective trapping time is, however, significantly less than that expected for a thermalised system. The data can be explained in terms of the outer antenna increasing the primary charge separation rate by about 50%. ¬© 2004 Elsevier B.V. All rights reserved.</t>
  </si>
  <si>
    <t>276-286</t>
  </si>
  <si>
    <t>60030318;60030318;60030318;60030318;60030318</t>
  </si>
  <si>
    <t>6701427947;7006530694;6701308180;7006364542;7201971898</t>
  </si>
  <si>
    <t>Engelmann, Enrico C.M.;Zucchelli, Giuseppe;Garlaschi, Flavio M.;Casazza, Anna Paola;Jennings, Robert C.</t>
  </si>
  <si>
    <t>Milan</t>
  </si>
  <si>
    <t>Universit√† degli Studi di Milano</t>
  </si>
  <si>
    <t>Engelmann E.</t>
  </si>
  <si>
    <t>The effect of outer antenna complexes on the photochemical trapping rate in barley thylakoid Photosystem II</t>
  </si>
  <si>
    <t>S0005272804003305</t>
  </si>
  <si>
    <t>10.1016/j.bbabio.2004.11.009</t>
  </si>
  <si>
    <t>2-s2.0-13444261972</t>
  </si>
  <si>
    <t>['solely exerted', 'rights reserved', 'red light', 'received support', 'qm ratios', 'qm ).', 'present study', 'possible role', 'plastoquinone pool', 'photochemically reduced', 'photochemical quenching', 'photochemical quencher', 'oxidised pq', 'oxidised plastoquinone', 'native pq', 'j .-', 'incubation medium', 'fractional quenching', 'fm ratios', 'fm level', 'fluorescence kinetics', 'fast chlorophyll', 'f0 level', 'excited state', 'employing measurements', 'e .,', 'dependent restoration', 'dcmu alone', 'dcmu ),', 'dark incubation', 'corresponding f0', 'chlorophyll fluorescence', 'antenna chlorophylls', 'anaerobic conditions', 'aerobic conditions', 'acta 545', '527 ].', '50 œºs', '30 ms']</t>
  </si>
  <si>
    <t>Chlorophyll fluorescence quenching | Mercury | NAD(P)H | Photosystem II | Plastoquinone | Thylakoid</t>
  </si>
  <si>
    <t>Twenty-five years ago, non-photochemical quenching of chlorophyll fluorescence by oxidised plastoquinone (PQ) was proposed to be responsible for the lowering of the maximum fluorescence yield reported to occur when leaves or chloroplasts were treated in the dark with 3-(3,4-dichlorophenyl)-1,1- dimethylurea (DCMU), an inhibitor of electron flow beyond the primary quinone electron acceptor (QA) of photosystem (PS) II [C. Vernotte, A.L. Etienne, J.-M. Briantais, Quenching of the system II chlorophyll fluorescence by the plastoquinone pool, Biochim. Biophys. Acta 545 (1979) 519-527]. Since then, the notion of PQ-quenching has received support but has also been put in doubt, due to inconsistent experimental findings. In the present study, the possible role of the native PQ-pool as a non-photochemical quencher was reinvestigated, employing measurements of the fast chlorophyll a fluorescence kinetics (from 50 Œºs to 5 s). The about 20% lowering of the maximum fluorescence yield F M, observed in osmotically broken spinach chloroplasts treated with DCMU, was eliminated when the oxidised PQ-pool was non-photochemically reduced to PQH2 by dark incubation of the samples in the presence of NAD(P)H, both under anaerobic and aerobic conditions. Incubation under anaerobic conditions in the absence of NAD(P)H had comparatively minor effects. In DCMU-treated samples incubated in the presence of NAD(P)H fluorescence quenching started to develop again after 20-30 ms of illumination, i.e., the time when PQH2 starts getting reoxidised by PS I activity. NAD(P)H-dependent restoration of FM was largely, if not completely, eliminated when the samples were briefly (5 s) pre-illuminated with red or far-red light. Addition to the incubation medium of HgCl2 that inhibits dark reduction of PQ by NAD(P)H also abolished NAD(P)H-dependent restoration of FM. Collectively, our results provide strong new evidence for the occurrence of PQ-quenching. The finding that DCMU alone did not affect the minimum fluorescence yield F0 allowed us to calculate, for different redox states of the native PQ-pool, the fractional quenching at the F0 level (Q0) and to compare it with the fractional quenching at the FM level (QM). The experimentally determined Q 0/QM ratios were found to be equal to the corresponding F0/FM ratios, demonstrating that PQ-quenching is solely exerted on the excited state of antenna chlorophylls. ¬© 2004 Elsevier B.V. All rights reserved.</t>
  </si>
  <si>
    <t>239-249</t>
  </si>
  <si>
    <t>60020486;</t>
  </si>
  <si>
    <t>6701795566;6602334800</t>
  </si>
  <si>
    <t>Haldimann, Pierre;Tsimilli-Michael, Merope</t>
  </si>
  <si>
    <t>Bern</t>
  </si>
  <si>
    <t>University of Bern</t>
  </si>
  <si>
    <t>Haldimann P.</t>
  </si>
  <si>
    <t>Non-photochemical quenching of chlorophyll a fluorescence by oxidised plastoquinone: New evidences based on modulation of the redox state of the endogenous plastoquinone pool in broken spinach chloroplasts</t>
  </si>
  <si>
    <t>S0005272804003263</t>
  </si>
  <si>
    <t>10.1016/j.bbabio.2004.11.005</t>
  </si>
  <si>
    <t>2-s2.0-13444263349</t>
  </si>
  <si>
    <t>Rutgers, The State University of New Jersey</t>
  </si>
  <si>
    <t>GACR 206/03/P079</t>
  </si>
  <si>
    <t>['‚ àº0', 'studies establish', 'sequential manner', 'semiaerobiosis resulted', 'semiaerobic conditions', 'rights reserved', 'rhodobacter sphaeroides', 'reaction centers', 'reaction center', 'rather rapid', 'rapid induction', 'pigment analyses', 'photosynthetic units', 'photosynthetic complexes', 'near infra', 'low level', 'limited chemostat', 'lh2 complexes', 'intracytoplasmic membranes', 'high fv', 'fluorescence measurements', 'essentially inactive', 'electron microscopy', 'batch cultures', 'batch culture', 'aerobic cultures', 'absorption spectroscopy', '2 ms']</t>
  </si>
  <si>
    <t>Fast repetition rate fluorescence | Light-harvesting complex | Membrane development | Photosynthetic membrane | Reaction center kinetics</t>
  </si>
  <si>
    <t>The development of functional photosynthetic units in Rhodobacter sphaeroides was followed by near infra-red fast repetition rate (IRFRR) fluorescence measurements that were correlated to absorption spectroscopy, electron microscopy and pigment analyses. To induce the formation of intracytoplasmic membranes (ICM) (greening), cells grown aerobically both in batch culture and in a carbon-limited chemostat were transferred to semiaerobic conditions. In both aerobic cultures, a low level of photosynthetic complexes was observed, which were composed of the reaction center and the LH1 core antenna. Interestingly, in the batch cultures the reaction centers were essentially inactive in forward electron transfer and exhibited low photochemical yields FV/FM, whereas the chemostat culture displayed functional reaction centers with a rather rapid (1-2 ms) electron transfer turnover, as well as a high FV/FM of ‚àº0.8. In both cases, the transfer to semiaerobiosis resulted in rapid induction of bacteriochlorophyll a synthesis that was reflected by both an increase in the number of LH1-reaction center and peripheral LH2 antenna complexes. These studies establish that photosynthetic units are assembled in a sequential manner, where the appearance of the LH1-reaction center cores is followed by the activation of functional electron transfer, and finally by the accumulation of the LH2 complexes. ¬© 2004 Elsevier B.V. All rights reserved.</t>
  </si>
  <si>
    <t>220-231</t>
  </si>
  <si>
    <t>60119141-60027611;60031981;60031981;60001881;60119141-60005458;60001881;60031981</t>
  </si>
  <si>
    <t>55890512800;35081156300;55292131900;36667365200;7003648490;13105070700;7006668582</t>
  </si>
  <si>
    <t>Kobl√≠zek, Michal;Shih, Joseph D.;Breitbart, Seth I.;Ratcliffe, Emma C.;Kolber, Zbigniew S.;Hunter, C. Neil;Niederman, Robert A.</t>
  </si>
  <si>
    <t>United States;United States;Czech Republic;United States;United Kingdom</t>
  </si>
  <si>
    <t>New Brunswick;Piscataway;Prague;Moss Landing;Sheffield</t>
  </si>
  <si>
    <t>Rutgers University‚ÄìNew Brunswick;Division of Life Sciences;Institute of Microbiology of the Academy of Sciences of the Czech Republic;Monterey Bay Aquarium Research Institute;The University of Sheffield</t>
  </si>
  <si>
    <t>60119141;60031981;60027611;60005458;60001881</t>
  </si>
  <si>
    <t>Kobl√≠zek M.</t>
  </si>
  <si>
    <t>Sequential assembly of photosynthetic units in Rhodobacter sphaeroides as revealed by fast repetition rate analysis of variable bacteriochlorophyll a fluorescence</t>
  </si>
  <si>
    <t>S000527280400307X</t>
  </si>
  <si>
    <t>10.1016/j.bbabio.2004.11.004</t>
  </si>
  <si>
    <t>2-s2.0-13444267399</t>
  </si>
  <si>
    <t>Nederlandse Organisatie voor Wetenschappelijk Onderzoek</t>
  </si>
  <si>
    <t>NWO</t>
  </si>
  <si>
    <t>['rights reserved', 'resolved fluorescence', 'reinhardtii contains', 'red chlorophylls', 'overall lifetime', 'main lifetimes', 'longer wavelength', 'larger effect', 'intact photosystem', 'excitation trapping', 'considerably shorter', 'chlamydomonas reinhardtii', 'arabidopsis thaliana', 'antenna system', 'antenna size', '68 ps', '60 chlorophylls']</t>
  </si>
  <si>
    <t>Excitation dynamics | Fluorescence | Light-harvesting complex I | Photosystem I</t>
  </si>
  <si>
    <t>We measured picosecond time-resolved fluorescence of intact Photosystem I complexes from Chlamydomonas reinhardtii and Arabidopsis thaliana. The antenna system of C. reinhardtii contains about 30-60 chlorophylls more than that of A. thaliana, but lacks the so-called red chlorophylls, chlorophylls that absorb at longer wavelength than the primary electron donor. In C. reinhardtii, the main lifetimes of excitation trapping are about 27 and 68 ps. The overall lifetime of C. reinhardtii is considerably shorter than in A. thaliana. We conclude that the amount and energies of the red chlorophylls have a larger effect on excitation trapping time in Photosystem I than the antenna size. ¬© 2004 Elsevier B.V. All rights reserved.</t>
  </si>
  <si>
    <t>267-275</t>
  </si>
  <si>
    <t>60008734;60008734;60008734-60014168;60008734;60008734;60008734</t>
  </si>
  <si>
    <t>6701516212;7006261095;6602198211;15919469200;35599806700;7202457418</t>
  </si>
  <si>
    <t>Ihalainen, Janne A.;Van Stokkum, Ivo H.M.;Gibasiewicz, Krzysztof;Germano, Marta;Van Grondelle, Rienk;Dekker, Jan P.</t>
  </si>
  <si>
    <t>Poland;Netherlands</t>
  </si>
  <si>
    <t>Poznan;Amsterdam</t>
  </si>
  <si>
    <t>Uniwersytet im. Adama Mickiewicza w Poznaniu;Vrije Universiteit Amsterdam</t>
  </si>
  <si>
    <t>60014168;60008734</t>
  </si>
  <si>
    <t>Ihalainen J.</t>
  </si>
  <si>
    <t>Kinetics of excitation trapping in intact Photosystem I of Chlamydomonas reinhardtii and Arabidopsis thaliana</t>
  </si>
  <si>
    <t>S0005272804003299</t>
  </si>
  <si>
    <t>10.1016/j.bbabio.2004.11.007</t>
  </si>
  <si>
    <t>2-s2.0-13444291522</t>
  </si>
  <si>
    <t>['realised using']</t>
  </si>
  <si>
    <t>A W-band substrate integrated waveguide slot antenna has been designed and tested. The antenna has been realised using a reduced height waveguide in photoimageable thick film technology. Experimental and simulated return loss and radiation pattern measurements are presented. ¬© IEE 2005.</t>
  </si>
  <si>
    <t>165-167</t>
  </si>
  <si>
    <t>60021097;60010818;60012070</t>
  </si>
  <si>
    <t>57196514829;7402038513;35551096000</t>
  </si>
  <si>
    <t>Stephens, D.;Young, P. R.;Robertson, I. D.</t>
  </si>
  <si>
    <t>Guildford;Leeds;Canterbury</t>
  </si>
  <si>
    <t>University of Surrey;University of Leeds;University of Kent</t>
  </si>
  <si>
    <t>60021097;60012070;60010818</t>
  </si>
  <si>
    <t>Stephens D.</t>
  </si>
  <si>
    <t>W-band substrate integrated waveguide slot antenna</t>
  </si>
  <si>
    <t>10.1049/el:20057682</t>
  </si>
  <si>
    <t>2-s2.0-15244349261</t>
  </si>
  <si>
    <t>['results show', 'previous study', 'polarisation antenna', 'outdoor measurements', 'circular polarisation', '5 ghz']</t>
  </si>
  <si>
    <t>A previous study has shown that circular polarisation reduces multipath delay spread in indoor radio systems. However, the effect is more difficult to measure in outdoor fixed wireless access (FWA) systems. Presented is a switchable-polarisation antenna that enables accurate comparison of linear against circular polarisation in outdoor measurements. Results show that circular polarisation reduces the multipath delay spread in suburban FWA systems at 3.5 GHz. ¬© IEE 2005.</t>
  </si>
  <si>
    <t>164-165</t>
  </si>
  <si>
    <t>60031101;60031101;100841552;100841552;100841552</t>
  </si>
  <si>
    <t>8369985700;35560362100;56261347900;54887057800;8294183800</t>
  </si>
  <si>
    <t>Hong, C. L.;Wassell, I. J.;Sellars, M. P.;Greaves, S. D.;Noakes, M.</t>
  </si>
  <si>
    <t>Cambridge;Cambridge (ex Galt)</t>
  </si>
  <si>
    <t>University of Cambridge;Cambridge Broadband</t>
  </si>
  <si>
    <t>60031101;100841552</t>
  </si>
  <si>
    <t>Hong C.</t>
  </si>
  <si>
    <t>Switchable-polarisation antenna for measuring polarisation dependence of multipath in 3.5 GHz FWA systems</t>
  </si>
  <si>
    <t>10.1049/el:20057265</t>
  </si>
  <si>
    <t>2-s2.0-15244350763</t>
  </si>
  <si>
    <t>['vitro reconstitution', 'unique stoichiometry', 'thylakoid membranes', 'result demonstrates', 'recently detected', 'protein complex', 'protein belonging', 'pigment requirements', 'named lhca5', 'low amount', 'ligated chlorophylls', 'lhca5 together', 'lhca5 revealed', 'indispensable pigment', 'higher plants', 'harvesting protein', 'harvesting complex', 'harvesting antenna', 'could demonstrate', 'chlorophyll b', 'additional light']</t>
  </si>
  <si>
    <t>A new potential light-harvesting protein, named Lhca5, was recently detected in higher plants. Because of the low amount of Lhca5 in thylakoid membranes, the isolation of a native Lhca5 pigment-protein complex has not been achieved to date. Therefore, we used in vitro reconstitution to analyze whether Lhca5 binds pigments and is actually an additional light-harvesting protein. By this approach we could demonstrate that Lhca5 binds pigments in a unique stoichiometry. Analyses of pigment requirements for light-harvesting complex formation by Lhca5 revealed that chlorophyll b is the only indispensable pigment. Fluorescence measurements showed that ligated chlorophylls and carotenoids are arranged in a way that allows directed energy transfer within the light-harvesting complex. Reconstitutions of Lhca5 together with other Lhca proteins resulted in the formation of heterodimers with Lhca1. This result demonstrates that Lhca5 is indeed a protein belonging to the light-harvesting antenna of photosystem I. The properties of Lhca5 are compared with those of previously characterized Lhca proteins, and the consequences of an additional Lhca protein for the composition of the light-harvesting antenna of photosystem I are discussed in view of the recently published photosystem I structure of the pea.</t>
  </si>
  <si>
    <t>5163-5168</t>
  </si>
  <si>
    <t>Journal of Biological Chemistry</t>
  </si>
  <si>
    <t>60031216;60031040;60031216</t>
  </si>
  <si>
    <t>6506892230;26643215000;16408768300</t>
  </si>
  <si>
    <t>Storf, Stefanie;Jansson, Stefan;Schmid, Volkmar H.R.</t>
  </si>
  <si>
    <t>Germany;Sweden</t>
  </si>
  <si>
    <t>Mainz;Umea</t>
  </si>
  <si>
    <t>Johannes Gutenberg-Universit√§t Mainz;Ume√• Universitet</t>
  </si>
  <si>
    <t>60031216;60031040</t>
  </si>
  <si>
    <t>Storf S.</t>
  </si>
  <si>
    <t>Pigment binding, fluorescence properties, and oligomerization behavior of Lhca5, a novel light-harvesting protein</t>
  </si>
  <si>
    <t>10.1074/jbc.M411248200</t>
  </si>
  <si>
    <t>2-s2.0-14044252837</t>
  </si>
  <si>
    <t>['shaped metal', 'paper presents', 'operating bandwidth', 'frequencies across', 'experimental results', 'easily fabricated', 'constructed prototypes', 'antenna design', '5 ghz']</t>
  </si>
  <si>
    <t>Antennas | Broadband monopole antennas | Broadband omnidirectional antennas | Metal-plate monopole antenna</t>
  </si>
  <si>
    <t>This paper presents a new broadband omnidirectional monopole antenna. The antenna is a U-shaped metal-plate monopole antenna that is easily fabricated by bending a rectangular metal plate. The antenna can provide a very wide operating bandwidth of larger than 5 GHz (about 2.0 to 7.1 GHz). In addition, for frequencies across the operating bandwidth, good omnidirectional radiation is obtained. Details of the antenna design are described, and experimental results of the constructed prototypes are presented. ¬© 2005 Wiley Periodicals, Inc.</t>
  </si>
  <si>
    <t>365-369</t>
  </si>
  <si>
    <t>7402029960;35460663000</t>
  </si>
  <si>
    <t>Su, Saou Wen;Wong, Kin Lu</t>
  </si>
  <si>
    <t>Broadband omnidirectional U-shaped metal-plate monopole antenna</t>
  </si>
  <si>
    <t>10.1002/mop.20636</t>
  </si>
  <si>
    <t>2-s2.0-13144249223</t>
  </si>
  <si>
    <t>['neural networks', 'network outputs', 'alternate approach']</t>
  </si>
  <si>
    <t>Antenna array | MEMS | Neural networks | Reconfigurable antennas</t>
  </si>
  <si>
    <t>In order to avoid the computational complexities involved in analyzing reconfigurable antennas, neural networks are used as an alternate approach. The neural network finds the location of the operational frequency hands for any combination of switches connecting different radiating elements. The network outputs are compared with the experimentally measured results. ¬© 2005 Wiley Periodicals, Inc.</t>
  </si>
  <si>
    <t>351-354</t>
  </si>
  <si>
    <t>60033021;60033021;60033021;60019228</t>
  </si>
  <si>
    <t>7102813204;6701668156;35465847700;57205900168</t>
  </si>
  <si>
    <t>Patnaik, Amalendu;Anagnostou, Dimitrios;Christodoulou, Christos G.;Lyke, James C.</t>
  </si>
  <si>
    <t>Albuquerque;Dayton</t>
  </si>
  <si>
    <t>The University of New Mexico;Air Force Research Laboratory</t>
  </si>
  <si>
    <t>60033021;60019228</t>
  </si>
  <si>
    <t>Patnaik A.</t>
  </si>
  <si>
    <t>Modeling frequency reconfigurable antenna array using neural networks</t>
  </si>
  <si>
    <t>10.1002/mop.20632</t>
  </si>
  <si>
    <t>2-s2.0-13144252254</t>
  </si>
  <si>
    <t>['reflector translation', 'classical dual']</t>
  </si>
  <si>
    <t>Dual reflector antenna | Scanning | Subreflector movement</t>
  </si>
  <si>
    <t>In this paper, a comparison is made of the effectiveness of sub-reflector translation and rotation as a means of steering the beam of a classical dual-reflector antenna system. ¬© 2005 Wiley Periodicals, Inc.</t>
  </si>
  <si>
    <t>338-342</t>
  </si>
  <si>
    <t>60028897;60028897;60013738</t>
  </si>
  <si>
    <t>16633798200;7202710460;6603441515</t>
  </si>
  <si>
    <t>Arpin, F.;McNamara, D. A.;Cowles, P.</t>
  </si>
  <si>
    <t>Ottawa;Cambridge</t>
  </si>
  <si>
    <t>University of Ottawa;COM DEV Ltd</t>
  </si>
  <si>
    <t>60028897;60013738</t>
  </si>
  <si>
    <t>Arpin F.</t>
  </si>
  <si>
    <t>Scanning of an offset dual-reflector antenna pattern through subreflector movement: Translation versus rotation</t>
  </si>
  <si>
    <t>10.1002/mop.20628</t>
  </si>
  <si>
    <t>2-s2.0-13144255744</t>
  </si>
  <si>
    <t>['two frequencies', 'size reduction', 'radiation characteristics', 'polarized operation', 'novel reconfigurable', 'hexagonal slot', '27 %,']</t>
  </si>
  <si>
    <t>Dual frequency | Microstrip patch antenna | Pin diode | Reconfigurable</t>
  </si>
  <si>
    <t>A novel reconfigurable, single-feed, dual-frequency, dual-polarized operation of a hexagonal slot-loaded square microstrip antenna is presented in this paper. A pin diode incorporated in the slot is used to switch the two operating frequencies considerably, without significantly affecting the radiation characteristics and gain. The proposed antenna provides a size reduction up to 61% and 26% for the two resonating frequencies, compared to standard rectangular patches. This design also gives considerable bandwidth up to 3.3% and 4.27%, for the two frequencies with a low operating frequency ratio. ¬© 2005 Wiley Periodicals, Inc.</t>
  </si>
  <si>
    <t>374-376</t>
  </si>
  <si>
    <t>60031544;60031544;60031544;60031544;60031544</t>
  </si>
  <si>
    <t>8336585300;8716291600;7004362848;57218539158;7006249330</t>
  </si>
  <si>
    <t>Shynu, S. V.;Augustin, Gijo;Aanandan, C. K.;Mohanan, P.;Vasudevan, K.</t>
  </si>
  <si>
    <t>Shynu S.V.</t>
  </si>
  <si>
    <t>A reconfigurable dual-frequency slot-loaded microstrip antenna controlled by pin diodes</t>
  </si>
  <si>
    <t>10.1002/mop.20639</t>
  </si>
  <si>
    <t>2-s2.0-13144261766</t>
  </si>
  <si>
    <t>['wavelength elements', 'total height', 'strip dipole', 'straight strip', 'phase opposite', 'meandered line', 'destructive radiation', 'azimuthal plane', '5 mm', '5 db', '2442 mhz', '10 mm']</t>
  </si>
  <si>
    <t>Antennas | Collinear antennas | High-gain omnidirectional antennas | Omnidirectional antennas | Printed antennas</t>
  </si>
  <si>
    <t>A printed collinear antenna with a narrow (10 mm) width showing high-gain omnidirectional radiation is presented. The antenna comprises three half-wavelength elements of one strip dipole, one meandered line, and one straight strip connected in series, and has a total height of only 113.5 mm (about 92% wavelength of the frequency at 2442 MHz) for operation in the 2.4-GHz WLAN hand. Due to the meandered line, in which the excited surface current has a phase opposite to that of the strip dipole and straight strip, the destructive radiation in the azimuthal plane for the antenna is suppressed. Conversely, the strip dipole and straight strip are constructive with regard to radiation, which leads to high-gain omnidirectional radiation for the antenna. A prototype showing good omnidirectional radiation (with gain variations less than 1.5 dB in the azimuthal plane) with a high gain level of about 4.4 dBi across the 2.4-GHz WLAN band is presented. ¬© 2005 Wiley Periodicals, Inc.</t>
  </si>
  <si>
    <t>348-351</t>
  </si>
  <si>
    <t>60011357;60011357;100469167;100469167</t>
  </si>
  <si>
    <t>35460663000;7102608417;7006744637;7202210291</t>
  </si>
  <si>
    <t>Wong, Kin Lu;Tseng, Ting Chih;Hsiao, Fu Ren;Chiu, Tsung Wen</t>
  </si>
  <si>
    <t>Kaohsiung;Taipei</t>
  </si>
  <si>
    <t>National Sun Yat-Sen University;Advanced-connectek Inc.</t>
  </si>
  <si>
    <t>60011357;100469167</t>
  </si>
  <si>
    <t>High-gain omnidirectional printed collinear antenna</t>
  </si>
  <si>
    <t>10.1002/mop.20631</t>
  </si>
  <si>
    <t>2-s2.0-13144269642</t>
  </si>
  <si>
    <t>['well retained', 'suppression technique', 'square microstrip', 'proposed antennas', 'possible resonance', 'paper proposes', 'mode operation', 'harmonic suppression', 'feeding line', 'experimental results', 'effectively suppressed', 'antenna performances', 'antenna design', 'adding loads', '2 nd']</t>
  </si>
  <si>
    <t>Antenna | Harmonic suppression | Microstrip antenna | Microstrip filter | PBG structure</t>
  </si>
  <si>
    <t>This paper proposes a harmonic-suppression technique for a square microstrip-antenna design. In this study, the possible resonance at the 2 nd and 3nd harmonic frequencies were effectively suppressed by adding loads to the antenna's feeding line, and the antenna performances for fundamental-mode operation were well retained. The design and experimental results are discussed and simple design principles for harmonic suppression of the proposed antennas are presented. ¬© 2005 Wiley Periodicals, Inc.</t>
  </si>
  <si>
    <t>379-383</t>
  </si>
  <si>
    <t>60019330;60019330;60019330</t>
  </si>
  <si>
    <t>7407157045;7403187821;7501883805</t>
  </si>
  <si>
    <t>Lin, Shun Yun;Huang, Kuang Chih;Chen, Jin Sen</t>
  </si>
  <si>
    <t>Lin S.</t>
  </si>
  <si>
    <t>Harmonic control for an integrated microstrip antenna with loaded transmission line</t>
  </si>
  <si>
    <t>10.1002/mop.20641</t>
  </si>
  <si>
    <t>2-s2.0-13144277612</t>
  </si>
  <si>
    <t>['spatial switch', 'shutter mechanism', 'provide 25', 'optically controlled', 'optical source', 'high resistivity', 'db isolation', 'assembly acts', 'absorbing states', 'absorber surface', '10 ghz', '1 ghz']</t>
  </si>
  <si>
    <t>High-resistivity silicon | Optically controlled switch</t>
  </si>
  <si>
    <t>A wafer-scale silicon optically controlled wafer antenna array, which can be used to reflect or absorb incident microwave energy at 10 GHz, is presented. A 2-Œºm-thick copper printed dipole array, loaded with matched polysilicon resistive terminations, is fabricated on a 4-inch-high resistivity, 6kŒ©-cm, 525-Œºm-thick silicon wafer. A second unprocessed wafer, optically controlled by an optical source, provides a shutter mechanism so that the assembly acts as a reflector/absorber surface or spatial switch. The arrangement is shown to provide 25-dB isolation between reflecting and absorbing states at 10.1 GHz. ¬© 2005 Wiley Periodicals, Inc.</t>
  </si>
  <si>
    <t>318-320</t>
  </si>
  <si>
    <t>7102894931;7103087751</t>
  </si>
  <si>
    <t>Fusco, V.;Nair, B.</t>
  </si>
  <si>
    <t>Wafer-scale silicon optically controlled absorber/reflector surface</t>
  </si>
  <si>
    <t>10.1002/mop.20622</t>
  </si>
  <si>
    <t>2-s2.0-13144282748</t>
  </si>
  <si>
    <t>['type antenna', 'radiation patterns', 'presented herein', 'paper presents', 'half bowtie', 'different frequencies', 'coaxial feeding', 'bowtie shape', 'approximately 1', '8 %.', '73 dbi', '5075 ghz']</t>
  </si>
  <si>
    <t>Bowtie shaped | Broadband microstrip antenna | Meander-type | Microstrip antenna</t>
  </si>
  <si>
    <t>This paper presents the characteristics of a half bowtie-shaped, meander-type antenna for broadband impedance bandwidth. The design was based on a modified meander line and a bowtie shape with coaxial feeding. The maximum measured impedance bandwidth (-10 dB) was approximately 1.5075 GHz (5.5775-7.085 GHz), or about 23.8%. Radiation patterns at different frequencies are presented herein. The measured antenna gain ranges from about 3.43 to 6.73 dBi. ¬© 2005 Wiley Periodicals, Inc.</t>
  </si>
  <si>
    <t>390-392</t>
  </si>
  <si>
    <t>60028876;60028876</t>
  </si>
  <si>
    <t>7403587184;55427670400</t>
  </si>
  <si>
    <t>Yoon, Joong Man;Kwak, Kyung Sup</t>
  </si>
  <si>
    <t>Inha University</t>
  </si>
  <si>
    <t>Yoon J.</t>
  </si>
  <si>
    <t>Design of a half-bowtie-shaped meander-type microstrip patch antenna for wide impedance bandwidth</t>
  </si>
  <si>
    <t>10.1002/mop.20645</t>
  </si>
  <si>
    <t>2-s2.0-13144293114</t>
  </si>
  <si>
    <t>['tsas ).', 'theoretical considerations', 'slot geometry', 'slot dimensions', 'scattered field', 'polarisation level', 'paper proposes', 'numerical results', 'narrow beamwidths', 'main planes', 'low cross', 'large bandwidth', 'form expressions', 'field measurements', 'feeding parts']</t>
  </si>
  <si>
    <t>Cross-polarisation | Parabolic-shaped slot | Tapered slot antennas</t>
  </si>
  <si>
    <t>This paper proposes a parabolic-slot geometry in order to improve the scattered field of tapered slot antennas (TSAs). The design is based on theoretical considerations. Slot dimensions are tuned using numerical experiments. The field measurements are in agreement with our numerical results: narrow beamwidths are obtained in the main planes and a low cross-polarisation level is observed in the D-plane. Although the feeding parts of the antenna are designed using closed-form expressions, a large bandwidth is achieved. ¬© 2005 Wiley Periodicals, Inc.</t>
  </si>
  <si>
    <t>331-334</t>
  </si>
  <si>
    <t>60068739;60068739</t>
  </si>
  <si>
    <t>56426219200;6508203119</t>
  </si>
  <si>
    <t>Mokraoui, A.;Aksas, R.</t>
  </si>
  <si>
    <t>Algiers</t>
  </si>
  <si>
    <t>Ecole Nationale Polytechnique Alger</t>
  </si>
  <si>
    <t>Mokraoui A.</t>
  </si>
  <si>
    <t>Scattered field improvement of tapered slot antenna using a parabolic-shaped slot</t>
  </si>
  <si>
    <t>10.1002/mop.20626</t>
  </si>
  <si>
    <t>2-s2.0-13144297184</t>
  </si>
  <si>
    <t>['wide bandwidth', 'sar ).', 'printed antenna', 'power patterns', 'polarized shaped', 'planar array', 'perturbation technique', 'paper presents', 'many sets', 'loss performance', 'elevation plane', 'electromagnetic coupling', 'coefficients giving', 'c hand', 'beam antenna', 'also presented']</t>
  </si>
  <si>
    <t>Broadband microstrip antenna | Microstrip antenna arrays | Null perturbation technique | Shaped pattern | Synthetic aperture radar</t>
  </si>
  <si>
    <t>This paper presents the design and development of a dual-polarized shaped-beam antenna for airborne synthetic aperture radar (SAR). A multilayer, stacked, printed antenna with electromagnetic coupling is chosen as the radiating element due to wide bandwidth and low cross polarization. Shaping in elevation plane is achieved by employing the null-perturbation technique in order to obtain complex excitation distribution. Many sets of coefficients giving the same power patterns were obtained and the set with the minimum current taper ratio was selected for realization of the antenna. A planar array of 8 √ó 8 elements is designed and developed at the C hand. The measured and simulated radiation patterns and return-loss performance are also presented. ¬© 2005 Wiley Periodicals, Inc.</t>
  </si>
  <si>
    <t>383-385</t>
  </si>
  <si>
    <t>60023345;60023345;60023345;60023345;60023345</t>
  </si>
  <si>
    <t>55491661500;7004139397;16636983000;6504601632;55608879600</t>
  </si>
  <si>
    <t>Sharma, S. B.;Kulshrestha, Sanjeev;Jyoti, Rajeev;Sriharsha, C.;Pandey, B. K.</t>
  </si>
  <si>
    <t>Bengaluru</t>
  </si>
  <si>
    <t>Indian Space Research Organization</t>
  </si>
  <si>
    <t>Sharma S.</t>
  </si>
  <si>
    <t>Dual-polarized shaped-beam printed antenna for airborne SAR applications</t>
  </si>
  <si>
    <t>10.1002/mop.20642</t>
  </si>
  <si>
    <t>2-s2.0-13144305125</t>
  </si>
  <si>
    <t>['test dual', 'low cross', 'investigated theoretically', 'double slot', 'coupled feeds', 'broadband dual', 'antenna achieves', '41 db']</t>
  </si>
  <si>
    <t>Cross-polarization | Dual-polarized | Isolation | Microstrip patch antenna</t>
  </si>
  <si>
    <t>In this paper, the design of a broadband dual-polarized microstrip patch antenna with excellent polarization purity is investigated theoretically and experimentally. Based on cavity-model theoretical analysis, a test dual-polarized microstrip patch antenna fed by double slot-coupled feeds with a 180¬∞ phase shift and a coplanar microstrip feed is presented. The simulated and measured results show that this antenna achieves a high isolation (&lt; -41 dB) across the entire operating frequency and low cross-polarization level (&lt; -30 dB). ¬© 2005 Wiley Periodicals, Inc.</t>
  </si>
  <si>
    <t>329-331</t>
  </si>
  <si>
    <t>60023813;60023813;60023813</t>
  </si>
  <si>
    <t>26643246000;7202152603;16640993400</t>
  </si>
  <si>
    <t>Liang, Xian Ling;Zhong, Shun Shi;Wang, Wel</t>
  </si>
  <si>
    <t>Design of a dual-polarized microstrip patch antenna with excellent polarization purity</t>
  </si>
  <si>
    <t>10.1002/mop.20625</t>
  </si>
  <si>
    <t>2-s2.0-13144306115</t>
  </si>
  <si>
    <t>['recent progress', 'photophysical studies', 'photon antennas', 'optophysical properties', 'novel ln', 'luminescent ln3', 'luminescent ligands', 'ln3 +)', 'key parameters', 'isolation effect', 'functionalized dendrons', 'exploratory investigation', 'energy levels', 'emission enhancement', 'efficient site', 'aryl ether']</t>
  </si>
  <si>
    <t>Advanced photonics applications | Energy transfer pathways | Lanthanide-cored dendrimer complexes | Luminescent lanthanide complexes | Near infrared emission</t>
  </si>
  <si>
    <t>We have designed and developed novel luminescent lanthanide complexes for advanced photonics applications. Lanthanide(III) ions (Ln3+) were encapsulated by the luminescent ligands such as metalloporphyrins and naphthalenes. The energy levels of the luminescent ligands were tailored to maintain the effective energy transfer process from luminescent ligands to Ln3+ ions for getting a higher optical amplification gain. Also, key parameters for emission enhancement and efficient energy transfer pathways for the sensitization of Ln3+ ions by luminescent ligands were investigated. Furthermore, to enhance the optophysical properties of novel luminescent Ln3+ complexes, aryl ether-functionalized dendrons as photon antennas have been incorporated into luminescent Ln3+ complexes, yielding novel Ln(III)-cored dendrimer complex. The novel Ln(III)-cored dendrimer complex has much higher PL intensity than the corresponding simple complex, due to the efficient site-isolation effect. In this article, we will deal with recent progress in the synthesis and photophysical studies of inert and stable luminescent Ln3+ complexes for advanced photonics applications. Also, our review will include the exploratory investigation of the key parameters for emission enhancement and the effective energy transfer pathways from luminescent ligands to Ln3+ ions with Ln(III)-chelated prototype complexes.</t>
  </si>
  <si>
    <t>201-214</t>
  </si>
  <si>
    <t>Bulletin of the Korean Chemical Society</t>
  </si>
  <si>
    <t>60007163;60007163;60007163;60007163;60007163;60007163</t>
  </si>
  <si>
    <t>7410128834;7402155098;7007017950;7004951498;6602998244;55699638400</t>
  </si>
  <si>
    <t>Kim, Hwan Kyu;Oh, Jae Buem;Baek, Nam Seob;Roh, Soo Gyun;Nah, Min Kook;Kim, Yong Hee</t>
  </si>
  <si>
    <t>Daedok-gu</t>
  </si>
  <si>
    <t>Hannam University</t>
  </si>
  <si>
    <t>Recent progress in luminescent lanthanide complexes for advanced photonics applications</t>
  </si>
  <si>
    <t>10.5012/bkcs.2005.26.2.201</t>
  </si>
  <si>
    <t>2-s2.0-14844317651</t>
  </si>
  <si>
    <t>Howard Hughes Medical Institute</t>
  </si>
  <si>
    <t>HHMI</t>
  </si>
  <si>
    <t>['two photosystems', 'state transitions', 'reversible association', 'psii relative', 'psi reverses', 'psi leads', 'psi ).', 'plastoquinone pool', 'photosystem ii', 'photosynthetic organisms', 'lhcii phosphorylation', 'important role', 'excess stimulation', 'environmental changes', 'chlamydomonas thylakoid', 'associated ser', '3 ).']</t>
  </si>
  <si>
    <t>Photosynthetic organisms are able to adjust to changing light conditions through state transitions, a process that involves the redistribution of light excitation energy between photosystem II (PSII) and photosystem I (PSI). Balancing of the light absorption capacity of these two photosystems is achieved through the reversible association of the major antenna complex (LHCII) between PSII and PSI (ref. 3). Excess stimulation of PSII relative to PSI leads to the reduction of the plastoquinone pool and the activation of a kinase; the phosphorylation of LHCII; and the displacement of LHCII from PSII to PSI (state 2). Oxidation of the plastoquinone pool by excess stimulation of PSI reverses this process (state 1). The Chlamydomonas thylakoid-associated Ser-Thr kinase Stt7, which is required for state transitions, has an orthologue named STN7 in Arabidopsis. Here we show that loss of STN7 blocks state transitions and LHCII phosphorylation. In stn7 mutant plants the plastoquinone pool is more reduced and growth is impaired under changing light conditions, indicating that STN7, and probably state transitions, have an important role in response to environmental changes.</t>
  </si>
  <si>
    <t>892-895</t>
  </si>
  <si>
    <t>Nature</t>
  </si>
  <si>
    <t>60004718;60003729;60003729;60004718</t>
  </si>
  <si>
    <t>8208245900;6507776159;8208245700;8208245800</t>
  </si>
  <si>
    <t>Bellaflore, St√©phane;Barneche, Fr√©dy;Peltler, Gilles;Rochalx, Jean David</t>
  </si>
  <si>
    <t>Switzerland;France</t>
  </si>
  <si>
    <t>Geneva;Saint Paul lez Durance</t>
  </si>
  <si>
    <t>Universit√© de Gen√®ve;CEA Cadarache</t>
  </si>
  <si>
    <t>60004718;60003729</t>
  </si>
  <si>
    <t>Bellaflore S.</t>
  </si>
  <si>
    <t>State transitions and light adaptation require chloroplast thylakoid protein kinase STN7</t>
  </si>
  <si>
    <t>10.1038/nature03286</t>
  </si>
  <si>
    <t>2-s2.0-14544282417</t>
  </si>
  <si>
    <t>['tramadol concentrations', 'time curve', 'successfully applied', 'rights reserved', 'rapid liquid', 'rabbits revealed', 'rabbit plasma', 'plasma concentration', 'phase high', 'pharmacokinetic study', 'pharmacokinetic application', 'obtained prior', 'method developed', 'method described', 'liquid extraction', 'intravenous tramadol', '40 %.']</t>
  </si>
  <si>
    <t>HPLC | Pharmacokinetics | Tramadol</t>
  </si>
  <si>
    <t>An HPLC system using a new, simple and rapid liquid-liquid extraction and high-performance liquid chromatography-diode array detector method (HPLC-DAD) detection was validated to determine tramadol concentration in rabbit plasma. The method described was applied to a pharmacokinetic study of intravenous tramadol injections in rabbits. The extraction with ethylacetate yielded good response. The recovery of tramadol from plasma averaged 90.40%. Serial plasma samples were obtained prior to, during and after completion of the infusion for determination of tramadol concentrations. Tramadol concentrations were measured using reverse-phase high-performance liquid chromatography and pharmacokinetic application with intravenous tramadol in rabbits revealed that tramadol followed one-compartment open model. Maximum plasma concentration (Cmax) and area under the plasma concentration-time curve (AUC) for tramadol were 14.3 Œºg mL-1 and 42.2 Œºg h mL-1, respectively. The method developed was successfully applied to a simple, rapid, specific, sensitive and accurate HPLC method for investigation of the pharmacokinetics of tramadol in rabbit plasma. ¬© 2004 Elsevier B.V. All rights reserved.</t>
  </si>
  <si>
    <t>203-208</t>
  </si>
  <si>
    <t>Journal of Chromatography B: Analytical Technologies in the Biomedical and Life Sciences</t>
  </si>
  <si>
    <t>60000021;60000021;60000021</t>
  </si>
  <si>
    <t>8508698900;7003270083;7003959566</t>
  </si>
  <si>
    <t>K√º√ß√ºk, Aysel;Kadio«ßlu, Y√ºcel;√áelebi, Fikret</t>
  </si>
  <si>
    <t>Erzurum</t>
  </si>
  <si>
    <t>Atat√ºrk √úniversitesi</t>
  </si>
  <si>
    <t>K√º√ß√ºk A.</t>
  </si>
  <si>
    <t>Investigation of the pharmacokinetics and determination of tramadol in rabbit plasma by a high-performance liquid chromatography-diode array detector method using liquid-liquid extraction</t>
  </si>
  <si>
    <t>S157002320400950X</t>
  </si>
  <si>
    <t>10.1016/j.jchromb.2004.11.031</t>
  </si>
  <si>
    <t>2-s2.0-12444306493</t>
  </si>
  <si>
    <t>['¬© 2005', 'wide range', 'severe obstacle', 'practically achieve', 'particle interaction', 'particle accelerators', 'numerical test', 'hamiltonian chaos', 'g .,', 'fusion plasmas', 'e .,', 'complete test', 'channels chaos', 'building barriers']</t>
  </si>
  <si>
    <t>Chaotic diffusion often represents a severe obstacle for the setup of experiments, e.g., in fusion plasmas or particle accelerators. We present a complete test of a method of control of Hamiltonian chaos, with both its numerical test and its first experimental realization on a paradigm for wave-particle interaction, i.e., a travelling wave tube. The core of our approach is a small apt modification of the system which channels chaos by building barriers to diffusion. Its experimental realization opens the possibility to practically achieve the control of a wide range of systems at a low additional cost of energy. ¬© 2005 The American Physical Society.</t>
  </si>
  <si>
    <t>60008134;60008134;60008134;60008134;60008134;60008134</t>
  </si>
  <si>
    <t>6603716940;8698885000;6603076766;44561257700;8506316600;6602351519</t>
  </si>
  <si>
    <t>Chandre, C.;Ciraolo, G.;Doveil, F.;Lima, R.;Macor, A.;Vittot, M.</t>
  </si>
  <si>
    <t>CNRS Centre National de la Recherche Scientifique</t>
  </si>
  <si>
    <t>Chandre C.</t>
  </si>
  <si>
    <t>Channeling chaos by building barriers</t>
  </si>
  <si>
    <t>10.1103/PhysRevLett.94.074101</t>
  </si>
  <si>
    <t>2-s2.0-18144432104</t>
  </si>
  <si>
    <t>['wave step', 'surface artworks', 'range resolution', 'radar system', 'radar signal', 'radar performances', 'preliminarily performed', 'possible discontinuities', 'palazzo vecchio', 'mechanically moving', 'masonry walls', 'masonry facilities', 'length aperture', 'laboratory tests', 'italy ).', 'investigated structures', 'intrawall investigation', 'frequency large', 'finding evidence', 'famous fresco', 'elsevier ltd', 'detection capability', 'contact operation', "500 ',"]</t>
  </si>
  <si>
    <t>Cultural heritage | Masonry | Microwave | Penetrating radar | Synthetic aperture radar (SAR)</t>
  </si>
  <si>
    <t>In this paper a high-frequency large-bandwidth synthetic aperture penetrating radar intended for the inspection of masonry walls, and its application to intrawall investigation of an important Heritage structure in Florence, Italy, are described. The radar system has been conceived and designed for non-contact operation, in particular for allowing walls covered by paintings to be inspected avoiding damages to the surface artworks. The radar signal was a Continuous-Wave Step-Frequency (CW-SF) waveform, sampling a 4 GHz bandwidth at 10 GHz center frequency, thus providing relatively high resolution images of the investigated structures. Cross-range resolution is provided by applying a synthetic aperture approach, obtained by mechanically moving the radar antenna along a 2 m length aperture. In order to assess the radar performances and its detection capability, laboratory tests on masonry facilities were preliminarily performed. Finally, an extensive measurement campaign was carried out on a famous 16th century structure: the 'Hall of 500', in Palazzo Vecchio (Old Palace), in Florence (Italy). This investigation was aimed at finding evidence of possible discontinuities in the masonry walls, where fragments of the famous fresco the 'Battle of Anghiari' by Leonardo da Vinci could be hidden. ¬© 2004 Published by Elsevier Ltd.</t>
  </si>
  <si>
    <t>151-157</t>
  </si>
  <si>
    <t>NDT and E International</t>
  </si>
  <si>
    <t>60021859;60021859;60021859;100973241;60122280;60021859</t>
  </si>
  <si>
    <t>7004143631;6602333184;7006020032;57202947712;7005015056;7003584165</t>
  </si>
  <si>
    <t>Pieraccini, M.;Mecatti, D.;Luzi, G.;Seracini, M.;Pinelli, G.;Atzeni, C.</t>
  </si>
  <si>
    <t>Pisa;Florence;Florence</t>
  </si>
  <si>
    <t>IDS Ingegneria Dei Sistemi S.p.A;Universit√† degli Studi di Firenze;Editech srl</t>
  </si>
  <si>
    <t>60122280;60021859;100973241</t>
  </si>
  <si>
    <t>Pieraccini M.</t>
  </si>
  <si>
    <t>Non-contact intrawall penetrating radar for heritage survey: The search of the 'Battle of Anghiari' by Leonardo da Vinci</t>
  </si>
  <si>
    <t>S0963869504001082</t>
  </si>
  <si>
    <t>10.1016/j.ndteint.2004.07.010</t>
  </si>
  <si>
    <t>2-s2.0-10044264739</t>
  </si>
  <si>
    <t>['v shape', 'urban propagation', 'urban areas', 'several reflections', 'propagation characteristics', 'microcell systems', 'many antennas', 'easily seen', 'diversity effect', 'cell radius', 'antenna inclination', 'antenna height', 'antenna gain', '3 db', '1 %.']</t>
  </si>
  <si>
    <t>Diversity | Microcell | Street cell | V shape | Wireless antenna</t>
  </si>
  <si>
    <t>In microcell systems such as PHS in which the antenna height is low and the cell radius is small, many antennas are installed on the street so that they are easily seen. Hence, the antenna shapes must be adapted to the aesthetics of urban areas. Also, the handsets are often used indoors, so that the radio waves reach the antenna after several reflections by buildings, and many cross polarization components are present. As an optimum diversity antenna taking account of such propagation characteristics, a bar-shaped diversity antenna of V shape is proposed. In this paper, based on an analysis of the antenna radiation characteristics by the method of moments and simulation of the diversity effect, a configuration of a V-shaped diversity antenna suitable for microcell systems is demonstrated. The antenna gain is improved in the direction of antenna inclination. Since many cross polarization components are contained in urban propagation, the diversity effect considering this situation is clarified. It is found that the diversity gain exceeds that for the conventional collinear antenna and that an improvement of more than 3 dB can be attained with a diversity reception level of 1%. Hence, the characteristics are found to be suitable for street microcell configurations. ¬© 2004 Wiley Periodicals. Inc.</t>
  </si>
  <si>
    <t>101327904;60010848;60025555;60025017;60025017</t>
  </si>
  <si>
    <t>15033497300;7402411659;7403954564;7501431163;35413687500</t>
  </si>
  <si>
    <t>Komai, Tomohiro;Hori, Toshikazu;Cho, Keizo;Yamamoto, Heiichi;Okada, Minoru</t>
  </si>
  <si>
    <t>Tokyo;Ikoma;Fukui;Osaka</t>
  </si>
  <si>
    <t>Nippon Telegraph and Telephone Corporation;Nara Institute of Science and Technology;University of Fukui;DoCoMo Mobile Media Kansai Inc.</t>
  </si>
  <si>
    <t>60025555;60025017;60010848;101327904</t>
  </si>
  <si>
    <t>Komai T.</t>
  </si>
  <si>
    <t>V-shaped diversity antenna for microcell station</t>
  </si>
  <si>
    <t>10.1002/ecja.20179</t>
  </si>
  <si>
    <t>2-s2.0-10944272074</t>
  </si>
  <si>
    <t>['tradeoffs involved', 'scenarios exist', 'routing protocols', 'routing protocol', 'rights reserved', 'paper evaluates', 'originally designed', 'omnidirectional antennas', 'executing dsr', 'directional communication', 'directional antennas', 'confined mostly', 'analysis shows', 'although problems']</t>
  </si>
  <si>
    <t>Ad hoc routing | Directional antennas | Directional medium access | Dynamic source routing</t>
  </si>
  <si>
    <t>This paper evaluates the tradeoffs involved in using directional antennas in ad hoc routing. Although problems with utilizing directional antennas have been visited in the past, the research has been confined mostly to medium access control. To determine whether directional antennas are beneficial to ad hoc networks, it is necessary to evaluate the impact of directional antennas on the performance of routing protocols as well. In this paper, we evaluate the performance of DSR (dynamic source routing) using directional antennas. We identify several issues that emerge from executing DSR (originally designed for omnidirectional antennas) over directional antennas. Using insights gained from simulations, we propose routing strategies that adapt the routing protocol to directional communication. Our analysis shows that by using directional antennas, ad hoc networks may achieve better performance. However, scenarios exist in which using omnidirectional antennas may be more appropriate. ¬© 2004 Elsevier B.V. All rights reserved.</t>
  </si>
  <si>
    <t>157-173</t>
  </si>
  <si>
    <t>Ad Hoc Networks</t>
  </si>
  <si>
    <t>60000745;60000745</t>
  </si>
  <si>
    <t>45561765800;7006179063</t>
  </si>
  <si>
    <t>Roy Choudhury, Romit;Vaidya, Nitin H.</t>
  </si>
  <si>
    <t>Roy Choudhury R.</t>
  </si>
  <si>
    <t>Performance of ad hoc routing using directional antennas</t>
  </si>
  <si>
    <t>S1570870504000551</t>
  </si>
  <si>
    <t>10.1016/j.adhoc.2004.07.004</t>
  </si>
  <si>
    <t>2-s2.0-12244291272</t>
  </si>
  <si>
    <t>['write technique', 'rights reserved', 'novel direct', 'ccpw feedline', '8 db', '5 db']</t>
  </si>
  <si>
    <t>Antennas | Coplanar waveguide | Cylindrical substrate | Finite Difference Time Domain</t>
  </si>
  <si>
    <t>This paper describes cylindrical coplanar waveguide (CCPW)-fed slot and folded slot antennas encompassing cylindrical substrates. Using a 1.27 cm diameter Teflon substrate, antennas that operate around 7 GHz have been realized with gains of 1.5 dB (slot) and 2.8 dB (folded slot). The antennas have a well-defined pattern null of 8 dB along the side of the CCPW feedline. A 1.6 GHz slot antenna on a 1.27 cm diameter alumina substrate was also fabricated using a novel direct-write technique, and shown to have comparable performance characteristics. The results include measured data and simulated data using a 3D cylindrical finite difference time domain (FDTD) code. ¬© 2004 Elsevier GmbH. All rights reserved.</t>
  </si>
  <si>
    <t>25-30</t>
  </si>
  <si>
    <t>AEU - International Journal of Electronics and Communications</t>
  </si>
  <si>
    <t>60026717;60051534;60007740;60005304;60015916</t>
  </si>
  <si>
    <t>6603326053;35611276400;7102483892;7006355070;7402688659</t>
  </si>
  <si>
    <t>Scardelletti, Maximilian C.;Dib, Nihad;Weller, Thomas;Culver, James;King, Brett</t>
  </si>
  <si>
    <t>Jordan;United States;United States;United States;United States</t>
  </si>
  <si>
    <t>Irbid;Cleveland;San Diego;Tampa;Waltham</t>
  </si>
  <si>
    <t>Jordan University of Science and Technology;NASA Glenn Research Center;SAIC;University of South Florida, Tampa;Raytheon</t>
  </si>
  <si>
    <t>60051534;60026717;60015916;60007740;60005304</t>
  </si>
  <si>
    <t>Scardelletti M.</t>
  </si>
  <si>
    <t>Coplanar waveguide-fed slot antennas on cylindrical substrates</t>
  </si>
  <si>
    <t>S1434841104000238</t>
  </si>
  <si>
    <t>10.1016/j.aeue.2004.11.020</t>
  </si>
  <si>
    <t>2-s2.0-13444256061</t>
  </si>
  <si>
    <t>['rights reserved', 'required mitigation', 'investigate space', 'chip mode']</t>
  </si>
  <si>
    <t>Array signal processing | Delay estimation | Global positioning system | Interference suppression | Pseudonoise coded communication | Spread spectrum radar</t>
  </si>
  <si>
    <t>We investigate space-time adaptive processing (STAP) algorithms that can mitigate narrowband main beam interference. It will be shown, through simulations for direct sequence code phase estimation, that only a form of three possible Capon beamformer implementations can do the required mitigation. Alternatively, a novel time coherent combining beamformer can be used. Both algorithms have to function in a single sample per symbol or chip mode in order to avoid mutual correlation that decreases the performance. ¬© 2004 Elsevier B.V. All rights reserved.</t>
  </si>
  <si>
    <t>457-461</t>
  </si>
  <si>
    <t>60012954;60098985;60012954</t>
  </si>
  <si>
    <t>6602896421;6701397729;9632407900</t>
  </si>
  <si>
    <t>Saarnisaari, Harri;Henttu, Pertti;Puska, Henri</t>
  </si>
  <si>
    <t>Finland;Finland</t>
  </si>
  <si>
    <t>Oulu;Oulu</t>
  </si>
  <si>
    <t>Elektrobit Corporation;Oulun Yliopisto</t>
  </si>
  <si>
    <t>60098985;60012954</t>
  </si>
  <si>
    <t>Saarnisaari H.</t>
  </si>
  <si>
    <t>Narrowband main beam interference mitigation algorithms for space-time adaptive processing</t>
  </si>
  <si>
    <t>S0165168404002725</t>
  </si>
  <si>
    <t>10.1016/j.sigpro.2004.10.012</t>
  </si>
  <si>
    <t>2-s2.0-13444256447</t>
  </si>
  <si>
    <t>['various environments', 'usually coexists', 'robot sensor', 'rights reserved', 'recognized using', 'recognition confirms', 'recent years', 'quartz resonator', 'insect antenna', 'inherently insensitive', 'important role', 'frequency shift', 'environmental recognition', 'acquire information']</t>
  </si>
  <si>
    <t>Artificial active antenna | Environmental recognition | Quartz resonator</t>
  </si>
  <si>
    <t>Environmental recognition using tactile sensing plays an important role in the field of robotics. An artificial active antenna, based on the concept of an insect antenna, has been suggested as a suitable tactile sensor for use in environmental recognition in recent years. A robot sensor, such as an artificial active antenna, usually coexists with an actuator which generates electrical noise. Accordingly, it is a requirement that the robot sensor is insensitive to the noise. A force sensor using a quartz resonator is inherently insensitive to noise because the output is a frequency shift. In this study, a quartz resonator was applied to a force sensor built into an artificial active antenna, and various environments were recognized using the antenna. The result of the recognition confirms that a quartz resonator is useful as a sensor to acquire information about the contact. ¬© 2004 Elsevier Ltd. All rights reserved.</t>
  </si>
  <si>
    <t>157-165</t>
  </si>
  <si>
    <t>Measurement: Journal of the International Measurement Confederation</t>
  </si>
  <si>
    <t>Muraoka, Shigenobu</t>
  </si>
  <si>
    <t>Osaka</t>
  </si>
  <si>
    <t>Osaka Institute of Technology</t>
  </si>
  <si>
    <t>Muraoka S.</t>
  </si>
  <si>
    <t>Environmental recognition using artificial active antenna system with quartz resonator force sensor</t>
  </si>
  <si>
    <t>S0263224104001216</t>
  </si>
  <si>
    <t>10.1016/j.measurement.2004.11.011</t>
  </si>
  <si>
    <t>2-s2.0-13444271848</t>
  </si>
  <si>
    <t>University Grants Commission</t>
  </si>
  <si>
    <t>UGC</t>
  </si>
  <si>
    <t>['‚ àº0', 'vanadium meridionally', 'title family', 'tetravalent complexes', 'solid state', 'rights reserved', 'ray structure', 'pentavalent complexes', 'negative values', 'n atoms', 'h2l ).', 'h 2l2', 'general abbreviation', 'field transitions', 'e 1', 'donor species', 'dmso solution', 'dmf solution', 'display quasi', 'binding nature', 'also retained', 'aerial oxygen', '6 ).', '480 nm', '2 increases', '2 -.']</t>
  </si>
  <si>
    <t>Crystal structure | Hydrazone complexes | Mixed-ligand oxovanadium(IV) and oxovanadium(V) complexes | Solution chemistry</t>
  </si>
  <si>
    <t>In the title family, the ONO donor ligands are the acetylhydrazones of salicylaldehyde (H2L1) and 2-hydroxyacetophenone (H 2L2) (general abbreviation, H2L). The reaction of bis(acetylacetonato)oxovanadium(IV) with a mixture of tridentate H 2L and a bidentate NN donor [e.g., 2,2‚Ä≤-bipyridine(bpy) or 1,10-phenanthroline(phen), hereafter B] ligands in equimolar ratio afforded the tetravalent complexes of the type [VIVO(L)(B)]; complexes (1)-(4) whereas, if B is replaced by 8-hydroxyquinoline(Hhq) (which is a bidentate ON donor ligand), the above reaction mixture yielded the pentavalent complexes of the type [VVO(L)(hq)]; complexes (5) and (6). Aerial oxygen is most likely the oxidant (for the oxidation of VIV ‚Üí VV) in the synthesis of pentavalent complexes (5) and (6). [VIVO(L)(B)] complexes are one electron paramagnetic and display axial EPR spectra, while the [VVO(L)(hq)] complexes are diamagnetic. The X-ray structure of [VVO(L2)(hq)] (6) indicates that H2L 2 ligand is bonded with the vanadium meridionally in a tridentate dinegative fashion through its phenolic-O, enolic-O and imine-N atoms. The general bond length order is: oxo &lt; phenolato &lt; enolato. The V-O (enolato) bond is longer than V-O (phenolato) bond by ‚àº0.07 √Ö and is identical with V-O (carboxylate) bond. 1H NMR spectrum of (6) in CDCl 3 solution indicates that the binding nature in the solid state is also retained in solution. Complexes (1)-(4) display two ligand-field transitions in the visible region near 820 and 480 nm in DMF solution and exhibit irreversible oxidation peak near +0.60 V versus SCE in DMSO solution, while complexes (5) and (6) exhibit only LMCT band near 535 nm and display quasi-reversible one electron reduction peak near -0.10 V versus SCE in CH 2Cl2 solution. The VO3+-VO2+ E 1/2 values shift considerably to more negative values when neutral NN donor is replaced by anionic ON donor species and it also provides better VO3+ binding via phenolato oxygen. For a given bidentate ligand, E1/2 increases in the order: (L2)2- &lt; (L1)2-. ¬© 2004 Elsevier B.V. All rights reserved.</t>
  </si>
  <si>
    <t>989-996</t>
  </si>
  <si>
    <t>Inorganica Chimica Acta</t>
  </si>
  <si>
    <t>;60024232;60024232;60024232;60012197</t>
  </si>
  <si>
    <t>7202587965;57224795071;57220846125;7101861383;35426195700</t>
  </si>
  <si>
    <t>Ghosh, Tapas;Bhattacharya, Sharmila;Das, Ansuman;Mukherjee, Gurunath;Drew, Michael G.B.</t>
  </si>
  <si>
    <t>India;United Kingdom</t>
  </si>
  <si>
    <t>Kolkata;Reading</t>
  </si>
  <si>
    <t>University of Calcutta;University of Reading</t>
  </si>
  <si>
    <t>60024232;60012197</t>
  </si>
  <si>
    <t>Ghosh T.</t>
  </si>
  <si>
    <t>Synthesis, structure and solution chemistry of mixed-ligand oxovanadium(IV) and oxovanadium(V) complexes incorporating tridentate ONO donor hydrazone ligands</t>
  </si>
  <si>
    <t>S0020169304006267</t>
  </si>
  <si>
    <t>10.1016/j.ica.2004.11.015</t>
  </si>
  <si>
    <t>2-s2.0-13844318799</t>
  </si>
  <si>
    <t>['tentatively localized', 'specific lhca', 'reconstitution studies', 'recent finding', 'psi proteins', 'nature 426', 'lhci complex', 'isolated psi', 'hplc analyses', 'f .,', 'crystal structure', 'cooperatively coordinated', 'analyzing psi', '655 nm', '635 ].', '., frolow']</t>
  </si>
  <si>
    <t>We have investigated the structure of the higher plant light harvesting complex of photosystem I (LHCI) by analyzing PSI-LHCI particles isolated from a set of Arabidopsis plant lines, each lacking a specific Lhca (Lhca1-4) polypeptide. Functional antenna size measurements support the recent finding that there are four Lhca proteins per PSI in the crystal structure [Ben-Shem, A., Frolow, F., and Nelson, N. (2003) Nature 426, 630-635]. According to HPLC analyses the number of pigment molecules bound within the LHCI is higher than expected from reconstitution studies or analyses of isolated native LHCI. Comparison of the spectra of the particles from the different lines reveals chlorophyll absorption bands peaking at 696, 688, 665, and 655 nm that are not present in isolated PSI or LHCI. These bands presumably originate from "gap" or "linker" pigments that are cooperatively coordinated by the Lhca and/or PSI proteins, which we have tentatively localized in the PSI-LHCI complex. ¬© 2005 American Chemical Society.</t>
  </si>
  <si>
    <t>3065-3073</t>
  </si>
  <si>
    <t>Biochemistry</t>
  </si>
  <si>
    <t>60019724;60019724;60008734;60008734;60007971;60007971;60008734;60019724</t>
  </si>
  <si>
    <t>8848786200;6505857233;6701516212;6602476032;7402088684;55664625200;7202457418;26643215000</t>
  </si>
  <si>
    <t>Klimmek, Frank;Ganeteg, Ulrika;Ihalainen, Janne A.;Van Roon, Henny;Jensen, Poul E.;Scheller, Henrik V.;Dekker, Jan P.;Jansson, Stefan</t>
  </si>
  <si>
    <t>Sweden;Netherlands;Denmark</t>
  </si>
  <si>
    <t>Umea;Amsterdam;Copenhagen</t>
  </si>
  <si>
    <t>Ume√• Plant Science Centre;Vrije Universiteit Amsterdam;University of Copenhagen, Faculty of Life Sciences</t>
  </si>
  <si>
    <t>60019724;60008734;60007971</t>
  </si>
  <si>
    <t>Klimmek F.</t>
  </si>
  <si>
    <t>Structure of the higher plant light harvesting complex I: In vivo characterization and structural interdependence of the Lhca proteins</t>
  </si>
  <si>
    <t>10.1021/bi047873g</t>
  </si>
  <si>
    <t>2-s2.0-14544270322</t>
  </si>
  <si>
    <t>['worth noting', 'without trains', 'subway stations', 'subway station', 'sectored antenna', 'receiver location', 'performance reduction', 'numerical results', 'multipath fading', 'multipath effect', 'multipath channels', 'impulse responses', 'important factor', 'image techniques', 'comparative information', 'bouncing ray', 'ber performance', 'also investigated']</t>
  </si>
  <si>
    <t>BER | Multipath | OFDM | Subway</t>
  </si>
  <si>
    <t>The bit error rate (BER) performance for high-speed personal communication service in subway station with and without trains is investigated. The impulse responses of subway stations for any transmitter-receiver location are computed by shooting and bouncing ray/image techniques. By using the impulse responses of these multipath channels, the BER performance of binary phase shift keying (BPSK) with orthogonal frequency division multiplexing (OFDM) system are calculated. Numerical results have shown that the multipath effect by the trains in the subway stations is an important factor for BER performance. In addition, the effect of space diversity techniques and polarization diversity techniques as well as sectored antenna on mitigating the multipath fading is also investigated. Finally, it is worth noting that in these cases the present work provides not only comparative information but also quantitative information on the performance reduction. Copyright ¬© 2004 John Wiley &amp; Sons, Ltd.</t>
  </si>
  <si>
    <t>245-250</t>
  </si>
  <si>
    <t>60018405;60018405;60018405</t>
  </si>
  <si>
    <t>7402303547;12786881300;57129250100</t>
  </si>
  <si>
    <t>Chiu, Chien Ching;Tu, Ting Chieh;Lin, Chien Hung</t>
  </si>
  <si>
    <t>New Taipei City</t>
  </si>
  <si>
    <t>Tamkang University</t>
  </si>
  <si>
    <t>Chiu C.</t>
  </si>
  <si>
    <t>Wideband communication characteristics of subway stations with and without trains</t>
  </si>
  <si>
    <t>10.1002/wcm.223</t>
  </si>
  <si>
    <t>2-s2.0-14644392875</t>
  </si>
  <si>
    <t>Qualcomm</t>
  </si>
  <si>
    <t>['step least', 'squares method', 'pr esented', 'letter presents', 'array pattern', 'algorithm utilizes']</t>
  </si>
  <si>
    <t>Array pattern synthesis | Two-step least-squares method</t>
  </si>
  <si>
    <t>This letter presents a new array pattern synthesis algorithm using the two-step least-squares method. The algorithm utilizes the randomness of the desired pattern phase to design an array pattern. Several numerical examples are pr esented to illustrate this algorithm. ¬© 2005 IEEE.</t>
  </si>
  <si>
    <t>56918953800;7403443114</t>
  </si>
  <si>
    <t>Shi, Zhan;Feng, Zhenghe</t>
  </si>
  <si>
    <t>Shi Z.</t>
  </si>
  <si>
    <t>A new array pattern synthesis algorithm using the two-step least-squares method</t>
  </si>
  <si>
    <t>10.1109/LSP.2004.842282</t>
  </si>
  <si>
    <t>2-s2.0-14644393613</t>
  </si>
  <si>
    <t>['whole cross', 'two photosystems', 'total variation', 'sun leaves', 'substantial part', 'shade resulted', 'shade leaves', 'shade adjustment', 'regulation due', 'psi density', 'psi adjusted', 'psi ),', 'present study', 'photosynthetic proteins', 'photosynthetic n', 'photosynthetic machinery', 'overstorey species', 'optical measurements', 'n deficiency', 'n content', 'much less', 'mill .,', 'measured contents', 'limiting irradiation', 'likely condition', 'individual leaves', 'immediate contact', 'harvesting proteins', 'greater extent', 'general sequence', 'first psi', 'excitation rate', 'dark reactions', 'chl content', 'bisphosphate carboxylase', 'binding proteins', 'abundant irradiation']</t>
  </si>
  <si>
    <t>Nitrogen | Photosystems | Rubisco | Sun-shade adjustment</t>
  </si>
  <si>
    <t>The present study was performed to investigate the adjustment of the constituents of the light and dark reactions of photosynthesis to the natural growth irradiance in the leaves of an overstorey species, Betula pendula Roth, a subcanopy species Tilia cordata P. Mill., and a herb Solidago virgaurea L. growing in a natural plant community in J√§rvselja, Estonia. Shoots were collected from the site and properties of individual leaves were measured in a laboratory, by applying a routine of kinetic gas exchange and optical measurements that revealed photosystem II (PSII), photosystem I (PSI), and cytochrome b6f densities per leaf area and the distribution of excitation (or chlorophyll, Chl) between the two photosystems. In parallel, N, Chl and ribulose-bisphosphate carboxylase-oxygenase (Rubisco) content was measured from the same leaves. The amount of N in photosynthetic proteins was calculated from the measured contents of the components of the photosynthetic machinery. Non-photosynthetic N was found as the residual of the budget. Growth in shade resulted in the decrease of leaf dry mass to a half of the DW in sun leaves in each species, but the total variation, from the top to the bottom of the canopy, was larger. Through the whole cross-section of the canopy, leaf dry weight (DW) and Rubisco content per area decreased by a factor of four, N content by a factor of three, but Chl content only by a factor of 1.7. PSII density decreased by a factor of 1.9, but PSI density by a factor of 3.2. The density of PSI adjusted to shade to a greater extent than the density of PSII. In shade, the distribution of N between the components of the photosynthetic machinery was shifted toward light-harvesting proteins at the expense of Rubisco. Non-photosynthetic N decreased the most substantially, from 54% in the sun leaves of B. pendula to 11% in the shade leaves of T. cordata. It is concluded that the redistribution of N toward light-harvesting Chl proteins in shade is not sufficient to keep the excitation rate of a PSII centre invariant. Contrary to PSII, the density of PSI - the photosystem that is in immediate contact with the carbon assimilation system - shade-adjusts almost proportionally with the latter, whereas its Chl antenna correspondingly increases. Even under N deficiency, a likely condition in the natural plant community, a substantial part of N is stored in non-photosynthetic proteins under abundant irradiation, but much less under limiting irradiation. At least in trees the general sequence of down-regulation due to shade adjustment is the following: (1) non-protein cell structures and non-photosynthetic proteins; (2) carbon assimilation proteins; (3) light reaction centre proteins, first PSI; and (4) chlorophyll-binding proteins. ¬© 2005 Blackwell Publishing Ltd.</t>
  </si>
  <si>
    <t>389-401</t>
  </si>
  <si>
    <t>Plant, Cell and Environment</t>
  </si>
  <si>
    <t>60068856;60068856;60068856;60068856;60068856;60068856;60068856;60068856;60068856</t>
  </si>
  <si>
    <t>6602890728;6604099084;6602968161;6602662631;6602881086;6508109152;23493041800;6701587729;7003867759</t>
  </si>
  <si>
    <t>Eichelmann, H.;Oja, V.;Rasulov, B.;Padu, E.;Bichele, I.;Pettai, H.;M√§nd, P.;Kull, O.;Laisk, A.</t>
  </si>
  <si>
    <t>Estonia</t>
  </si>
  <si>
    <t>Tartu</t>
  </si>
  <si>
    <t>Tartu √úlikool</t>
  </si>
  <si>
    <t>Eichelmann H.</t>
  </si>
  <si>
    <t>Adjustment of leaf photosynthesis to shade in a natural canopy: Reallocation of nitrogen</t>
  </si>
  <si>
    <t>10.1111/j.1365-3040.2004.01275.x</t>
  </si>
  <si>
    <t>2-s2.0-14644398012</t>
  </si>
  <si>
    <t>R01GM059871</t>
  </si>
  <si>
    <t>['uniquely imaginal', 'three structures', 'subsequently die', 'specification involves', 'scute complex', 'organ precursors', 'organ fate', 'neural identities', 'imaginal components', 'genetic pathways', 'first analysis', 'escargot domain', 'drosophila melanogaster', 'downstream achaete', 'distal leg', 'couch potato', 'central cells', 'also provide']</t>
  </si>
  <si>
    <t>couch potato | Cranial placode | cut | escargot | Imaginal disc | Keilin's organ | Leg | Neural crest | Neurogenic ectoderm</t>
  </si>
  <si>
    <t>The thoracic limb primordium of Drosophila melanogaster is a useful experimental model in which to study how unique tissue types are specified from multipotent founder cell populations. The second thoracic segment limb primordium gives rise to three structures: the wing imaginal disc, the leg imaginal disc, and a larval mechanosensory structure called Keilin's organ. We report that most of the limb primordium arises within neurogenic ectoderm and demonstrate that the neural and imaginal components of the primordium have distinct developmental potentials. We also provide the first analysis of the genetic pathways that subdivide the progenitor cell population into uniquely imaginal and neural identities. In particular, we demonstrate that the imaginal gene escargot represses Keilin's organ fate and that Keilin's organ is specified by Distal-less in conjunction with the downstream achaete-scute complex. This specification involves both the activation of the neural genes cut and couch potato and the repression of escargot. In the absence of achaete-scute complex function, cells adopt mixed identities and subsequently die. We propose that central cells of the primordium previously thought to contribute to the distal leg are Keilin's organ precursors, while both proximal and distal leg precursors are located more peripherally and within the escargot domain. ¬© 2005 Wiley-Liss, Inc.</t>
  </si>
  <si>
    <t>801-816</t>
  </si>
  <si>
    <t>Developmental Dynamics</t>
  </si>
  <si>
    <t>60025553;60025553</t>
  </si>
  <si>
    <t>56866661900;6505845151</t>
  </si>
  <si>
    <t>Bolinger, Reese A.;Boekhoff-Falk, Grace</t>
  </si>
  <si>
    <t>University of Wisconsin School of Medicine and Public Health</t>
  </si>
  <si>
    <t>Bolinger R.</t>
  </si>
  <si>
    <t>Distal-less functions in subdividing the Drosophila thoracic limb primordium</t>
  </si>
  <si>
    <t>10.1002/dvdy.20329</t>
  </si>
  <si>
    <t>2-s2.0-14644427157</t>
  </si>
  <si>
    <t>['wiener approach', 'strong ambiguities', 'slc image', 'pass filter', 'look complex', 'less influenced', 'interferometric surveys', 'interferometric applications', 'innovative algorithm', 'filter frames', 'detected products', 'azimuth spectrum', 'algorithm exploits']</t>
  </si>
  <si>
    <t>Radar data processing | Radar signal processing | Synthetic aperture radar (SAR)</t>
  </si>
  <si>
    <t>We introduce an innovative algorithm that is capable of suppression of strong azimuth ambiguities in single-look complex (SLC) synthetic aperture radar images, to be used both for detected products and for interferometric surveys. The algorithm exploits a band-pass filter to select that portion of the azimuth spectrum that is less influenced by aliasing, the one that corresponds to the nulls in the replicated azimuth antenna pattern. The selectivity of this filter adapts locally depending on the estimated ambiguity intensity: the filter is more selective in the presence of strong ambiguities and becomes all-pass in absence of ambiguities. The design of such filter frames in the Wiener approach with two different normalization options, depending on the use of the SLC image, either for getting multilook averaged detected products or for interferometric applications. Preliminary results achieved by processing ENVISAT Advanced Synthetic Aperture Radar sensor data are provided.</t>
  </si>
  <si>
    <t>625-633</t>
  </si>
  <si>
    <t>Guarnieri, Andrea Monti</t>
  </si>
  <si>
    <t>Politecnico di Milano</t>
  </si>
  <si>
    <t>Guarnieri A.M.</t>
  </si>
  <si>
    <t>Adaptive removal of azimuth ambiguities in SAR images</t>
  </si>
  <si>
    <t>10.1109/TGRS.2004.842476</t>
  </si>
  <si>
    <t>2-s2.0-14644444504</t>
  </si>
  <si>
    <t>['whole year', 'vsat system', 'values given', 'using time', 'two sites', 'strongly decorrelated', 'spatially arranged', 'results obtained', 'rainfall rates', 'rain cells', 'plotted together', 'paper shows', 'paper gives', 'minute basis', 'correlation coefficient', 'comparison shows', 'based models', 'attenuation experienced', '20 ghz']</t>
  </si>
  <si>
    <t>Diversity gain | Diversity improvement | Fade mitigation | Microscale | Rain cell | Short-term | Site diversity | VSAT</t>
  </si>
  <si>
    <t>This article is concerned with using time-varying uniformly spaced rainfall data to investigate the concept and values of instantaneous diversity gain. This has been obtained on a minute-by-minute basis in order to illustrate the behaviour of a VSAT communication system which switches to the most reliable link every minute. The simulations have been carried out using a whole year of rain data obtained from the recordings of a dense rain gauge network located in Barcelona. After illustrating the concept of instantaneous diversity gain, this paper shows the results obtained for various site separations and 20 GHz. These results have been plotted together with the values given by some long-term-based models. The comparison shows that such models are not appropriate for dynamic site diversity. This was found to increase the reliability of a VSAT system, especially under severe rain conditions in which the rainfall rates are spatially arranged in rain cells and the attenuation experienced by the two sites is strongly decorrelated. The correlation coefficient between the attenuation series calculated for several separation distances has also been obtained to illustrate this concept. Finally, the paper gives the attenuation distributions calculated for a VSAT system with and without site diversity and for several site separations. Copyright ¬© 2005 John Wiley &amp; Sons, Ltd.</t>
  </si>
  <si>
    <t>143-152</t>
  </si>
  <si>
    <t>60025475-60026134;60025475;60025475;60026134</t>
  </si>
  <si>
    <t>56067325100;7005360728;6602415954;7003497674</t>
  </si>
  <si>
    <t>Enjamio, Cristina;Vilar, Enric;Ndzi, David;Perez-Font√°n, Fernando</t>
  </si>
  <si>
    <t>Spain;United Kingdom</t>
  </si>
  <si>
    <t>Vigo;Portsmouth</t>
  </si>
  <si>
    <t>Universidade de Vigo;University of Portsmouth</t>
  </si>
  <si>
    <t>60026134;60025475</t>
  </si>
  <si>
    <t>Enjamio C.</t>
  </si>
  <si>
    <t>Short-scale diversity in a dynamic rain fade environment</t>
  </si>
  <si>
    <t>10.1002/sat.811</t>
  </si>
  <si>
    <t>2-s2.0-14744283162</t>
  </si>
  <si>
    <t>NA405/1-1</t>
  </si>
  <si>
    <t>['wacoa modules', 'temperature patterns', 'standard load', 'specially shaped', 'radiating elements', 'performed using', 'pattern steering', 'obtained using', 'numerical models', 'measuring methods', 'magnetic resonance', 'inhomogeneous phantom', 'hyperthermia applicator', 'field calculations', 'fem ).', 'fair agreement', 'difference time', 'deionized water', 'defined 3', 'applicator frame']</t>
  </si>
  <si>
    <t>E-field interference | FDTD | FEM | Hyperthermia | MR | PRF | Temperature pattern steering</t>
  </si>
  <si>
    <t>A magnetic resonance (MR)-compatible three-dimensional (3-D) hyperthermia applicator was developed and evaluated in the magnetic resonance (MR) tomograph Siemens MAGNETOM Symphony 1.5 T. Radiating elements of this applicator are 12 so-called water coated antenna (WACOA) modules, which are designed as specially shaped and adjustable dipole structures ] in hermetically closed cassettes that are filled by deionized water. The WACOA modules are arranged in the applicator frame in two transversal antenna subarrays, six antennas per subarray. As a standard load for the applicator an inhomogeneous phantom was fabricated. Details of applicator's realization are presented and a 3-D comparison of calculated and measured temperature data sets is made. A fair agreement is achieved that demonstrates the numerically supported applicator's ability of phase-defined 3-D pattern steering. Further refinement of numerical models and measuring methods is necessary. The applicator's design and the E-field calculations were performed using the finite-difference time-domain (FDTD) method. The calculation and optimization of temperature patterns was obtained using the finite element method (FEM). For MR temperature measurements the proton resonance frequency (PRF) method was used. ¬© 2005 IEEE.</t>
  </si>
  <si>
    <t>505-519</t>
  </si>
  <si>
    <t>60026245;60026245;60026245;60026245;60026245;60026245</t>
  </si>
  <si>
    <t>6701796687;7003499959;6506023795;6603902469;36049536700;7004987139</t>
  </si>
  <si>
    <t>Nadobny, Jacek;Wlodarczyk, Waldemar;Westhoff, Lothar;Gellermann, Johanna;Felix, Roland;Wust, Peter</t>
  </si>
  <si>
    <t>Charit√© ‚Äì Universit√§tsmedizin Berlin</t>
  </si>
  <si>
    <t>Nadobny J.</t>
  </si>
  <si>
    <t>A clinical water-coated antenna applicator for MR-controlled deep-body hyperthermia: A comparison of calculated and measured 3-D temperature data sets</t>
  </si>
  <si>
    <t>10.1109/TBME.2004.843291</t>
  </si>
  <si>
    <t>2-s2.0-14844291465</t>
  </si>
  <si>
    <t>['two receiver', 'triple mutant', 'red light', 'rcac operates', 'rcac contributes', 'rcac abundance', 'phycoerythrin genes', 'minor role', 'little effect', 'likely phosphorylated', 'light regulation', 'light colour', 'hpt domains', 'histidine phosphotransfer', 'histidine 316', 'green light', 'founding member', 'complete loss', 'aspartates 51', 'aspartate 576', 'aspartate 51']</t>
  </si>
  <si>
    <t>RcaC is the founding member of a group of large response regulators with complex domain combinations containing at least two receiver domains, an OmpR-class winged helix-turn-helix DMA binding domain, and a histidine phosphotransfer (HPt) domain. Within its two receiver and HPt domains, RcaC contains consensus phosphorylation sites at aspartates 51, 576 and histidine 316. RcaC operates in the pathway regulating transcription of genes encoding components of photosynthetic light harvesting antenna to changes in light colour. We show that phycocyanin gene expression requires RcaC. RcaC contributes to light regulation of phycoerythrin genes, but is not part of the second light regulation pathway controlling these genes. Substitutions at aspartate 51 or histidine 316 severely impaired light responsiveness while substitutions at aspartate 576 had little effect. Complete loss of light regulation, measured by phycocyanin gene expression, only occurred in the triple mutant. We conclude that aspartate 51 primarily controls light colour responsiveness and is regulated by histidine 316, and that these residues are likely phosphorylated in red light and dephosphorylated in green light. The carboxy-terminal receiver domain has a minor role in controlling this response. RcaC abundance is also light regulated and depends on aspartate 51 and histidine 316, but not aspartate 576. ¬© 2005 Blackwell Publishing Ltd.</t>
  </si>
  <si>
    <t>1538-1552</t>
  </si>
  <si>
    <t>0950382X</t>
  </si>
  <si>
    <t>Molecular Microbiology</t>
  </si>
  <si>
    <t>60021121;60021121</t>
  </si>
  <si>
    <t>7501448924;7003441962</t>
  </si>
  <si>
    <t>Li, Lina;Kehoe, David M.</t>
  </si>
  <si>
    <t>Bloomington</t>
  </si>
  <si>
    <t>Indiana University Bloomington</t>
  </si>
  <si>
    <t>In vivo analysis of the roles of conserved aspartate and histidine residues within a complex response regulator</t>
  </si>
  <si>
    <t>10.1111/j.1365-2958.2005.04491.x</t>
  </si>
  <si>
    <t>2-s2.0-14844336332</t>
  </si>
  <si>
    <t>['synchronous ds', 'spatial diversity', 'spatial distribution', 'simulations show', 'significant improvement', 'sequence code', 'rejected based', 'interfering strength', 'interfering components', 'efficient system', 'code correlation', 'cdma systems', 'based configuration', 'access interference']</t>
  </si>
  <si>
    <t>Antenna arrays | Beamformers | Direct-sequence code-division multiple access</t>
  </si>
  <si>
    <t>Two different beamformer configurations for the base station receiver in direct- sequence code-division multiple access (DS-CDMA) systems, namely, a chip-based and a symbol-based configuration, are studied. In the chip-based configuration, different interfering components are rejected based on the spatial distribution of their power. In the symbol-based configuration, spatial diversity is exploited after despreading and different interfering components are rejected based on their interfering strength, which depends on both their power and code correlation with the signal of interest. For the symbol-based configuration, more effort is applied to rejecting the interfering components with higher interfering strength, and thus, a more selective and efficient system is achieved. Detailed performance analysis and simulations show that in the presence of multiple-access interference, the symbol-based configuration can lead to a significant improvement in the signal-to-interference-plus-noise ratio relative to that achieved with the chip-based configuration for both asynchronous and synchronous DS-CDMA systems. ¬© 2005 IEEE.</t>
  </si>
  <si>
    <t>945-956</t>
  </si>
  <si>
    <t>60003122;60003122;60003122</t>
  </si>
  <si>
    <t>7404340538;7005622057;7101627265</t>
  </si>
  <si>
    <t>Wang, Nanyan;Agathoklis, Panajotis;Antoniou, Andreas</t>
  </si>
  <si>
    <t>Victoria</t>
  </si>
  <si>
    <t>University of Victoria</t>
  </si>
  <si>
    <t>Wang N.</t>
  </si>
  <si>
    <t>Analysis of beamformer configurations for DS-CDMA systems</t>
  </si>
  <si>
    <t>10.1109/TSP.2004.842200</t>
  </si>
  <si>
    <t>2-s2.0-14844344497</t>
  </si>
  <si>
    <t>['time multipath', 'receive antennas', 'multipath diversity', 'existing approaches', 'designs rely', 'corroborating simulations', 'coded multi', 'carrier systems', 'antenna transmissions']</t>
  </si>
  <si>
    <t>Coding | Diversity | Frequency-selective fading | Multi-carrier transmission | Phase sweeping</t>
  </si>
  <si>
    <t>We design novel space-time multipath (STM) coded multi-antenna transmissions over frequency-selective Rayleigh fading channels. We develop STM coded systems that guarantee the maximum possible space-multipath diversity, along with large coding gains, and high bandwidth efficiency for any number of transmit-receive antennas. By incorporating subchannel grouping, we also enable desirable tradeoffs between performance and complexity. Our designs rely on digital phase sweeping or block circular delay operations and apply to both single- and multi-carrier systems. Their merits are confirmed by corroborating simulations and comparisons with existing approaches. ¬© 2005 IEEE.</t>
  </si>
  <si>
    <t>1121-1131</t>
  </si>
  <si>
    <t>60011754;60029445</t>
  </si>
  <si>
    <t>7404549306;36049280600</t>
  </si>
  <si>
    <t>Ma, Xiaoli;Giannakis, Georgios B.</t>
  </si>
  <si>
    <t>Minneapolis;Auburn</t>
  </si>
  <si>
    <t>University of Minnesota Twin Cities;Auburn University</t>
  </si>
  <si>
    <t>60029445;60011754</t>
  </si>
  <si>
    <t>Space-time-multipath coding using digital phase sweeping or circular delay diversity</t>
  </si>
  <si>
    <t>10.1109/TSP.2004.842194</t>
  </si>
  <si>
    <t>2-s2.0-14844344861</t>
  </si>
  <si>
    <t>['whittle approximation', 'unknown parameters', 'rao bounds', 'proposed methods', 'noise variance', 'input single', 'fading scenario', 'fading channel', 'doppler spread', 'derive methods', 'antenna scenarios', 'also discuss']</t>
  </si>
  <si>
    <t>Cram√©r-Rao bound | Doppler-spread (velocity) estimation | Fading | Jakes' (Clarke's) spectrum | Signal-to-noise ratio estimation | Whittle approximation</t>
  </si>
  <si>
    <t>We derive methods for asymptotic maximum likelihood (ML) estimation of Jakes' Doppler power spectrum parameters from complex noisy estimates of the fading channel. We consider both single-input single-output (SISO) and smart-antenna scenarios and utilize the Whittle approximation to the likelihood to estimate the Doppler spread, noise variance, and channel covariance parameters. Asymptotic Cram√©r-Rao bounds (CRBs) for the unknown parameters are derived. We also discuss the initialization of the proposed methods and their generalization to the Ricean-fading scenario. Numerical simulations demonstrate the performance of the proposed methods. ¬© 2005 IEEE.</t>
  </si>
  <si>
    <t>987-1005</t>
  </si>
  <si>
    <t>60004354;60004354</t>
  </si>
  <si>
    <t>6602078117;57221235326</t>
  </si>
  <si>
    <t>Dogand≈æiƒá, Aleksandar;Zhang, Benhong</t>
  </si>
  <si>
    <t>Ames</t>
  </si>
  <si>
    <t>Iowa State University</t>
  </si>
  <si>
    <t>Dogand≈æiƒá A.</t>
  </si>
  <si>
    <t>Estimating Jakes' Doppler power spectrum parameters using the whittle approximation</t>
  </si>
  <si>
    <t>10.1109/TSP.2004.842197</t>
  </si>
  <si>
    <t>2-s2.0-14844352612</t>
  </si>
  <si>
    <t>['unknown parameters', 'training set', 'slowly varying', 'several blocks', 'reduced rank', 'reduced complexity', 'rank reduction', 'rank property', 'proposed method', 'prewhitened full', 'paper shows', 'numerical performance', 'main advantage', 'increased accuracy', 'estimation methods', 'estimate single', 'estimate onto', 'estimate accuracy', 'data packet', 'conventionally estimated', 'channel parameterization', 'block ).', 'antenna array']</t>
  </si>
  <si>
    <t>Antenna arrays | Array signal processing | Code division multiaccess | Fading channels | Least mean square methods | Maximum likelihood estimation | Mobile communication | Multipath channels | Multiuser channels | Parameter estimation | Radio communication | Reduced-rank processing | Time division multiaccess | Time-varying channels | Training</t>
  </si>
  <si>
    <t>In time-slotted mobile communication systems with antenna array at the receiver, the space-time channel matrix is conventionally estimated by transmitting pilot symbols within each data packet (or block). This paper is focused on reduced rank (RR) estimation methods that exploit the low-rank property of the space- time channel matrix to estimate single or multiple user channels from the observation of single or multiple training blocks. The proposed RR methods allow to improve the estimate accuracy by reducing the set of unknown parameters (rank reduction) and extending the training set (multiblock processing). The maximum likelihood RR estimate is obtained as the projection of the prewhitened full- rank (FR) estimate onto the spatial or temporal signal subspace. The paper shows that, even for time varying channels, these subspaces can be considered to be slowly varying, and therefore, they can be estimated with increased accuracy by properly exploiting training signals from several blocks. The analytical and numerical performance in terms of mean square error for the RR estimate shows that the main advantage of the proposed method with respect to the conventional FR one can be ascribed to the reduced complexity of the channel parameterization. ¬© 2005 IEEE.</t>
  </si>
  <si>
    <t>926-944</t>
  </si>
  <si>
    <t>60023256;60023256</t>
  </si>
  <si>
    <t>35577193000;7003978442</t>
  </si>
  <si>
    <t>Nicoli, Monica;Spagnolini, Umberto</t>
  </si>
  <si>
    <t>Nicoli M.</t>
  </si>
  <si>
    <t>Reduced-rank channel estimation for time-slotted mobile communication systems</t>
  </si>
  <si>
    <t>10.1109/TSP.2004.842191</t>
  </si>
  <si>
    <t>2-s2.0-14844357288</t>
  </si>
  <si>
    <t>FPU AP2000-3893</t>
  </si>
  <si>
    <t>['two effects', 'sequence spread', 'presented estimator', 'practical implementation', 'paper addresses', 'new estimator', 'multipath propagation', 'much simpler', 'ml estimator', 'maximum likelihood', 'many situations', 'iterative algorithm', 'interesting link', 'hybrid beamformer', 'existing techniques', 'estimators derived', 'estimator exploits', 'direct signal', 'direct one', 'comparable complexity', 'antenna array']</t>
  </si>
  <si>
    <t>Adaptive arrays | Adaptive estimation | Array signal processing | Beam steering | Beamforming | Bias | Calibration | Code division multiaccess | Cram√©r-Rao bounds | Delay estimation | Early-late estimator | Global positioning system | Gold codes | GPS | GPS positioning | GPS receiver | GPS signal | Interference suppression | Iterative methods | Low-complexity constraint | Maximum likelihood estimation | Maximum likelihood estimator | MLE</t>
  </si>
  <si>
    <t>This paper addresses the estimation of the code-phase (pseudorange) and the carrier-phase of the direct signal received from a direct-sequence spread-spectrum satellite transmitter. The signal is received by an antenna array in a scenario with interference and multipath propagation. These two effects are generally the limiting error sources in most high-precision positioning applications. A new estimator of the code- and carrier-phases is derived by using a simplified signal model and the maximum likelihood (ML) principle. The simplified model consists essentially of gathering all signals, except for the direct one, in a component with unknown spatial correlation. The estimator exploits the knowledge of the direction-of-arrival of the direct signal and is much simpler than other estimators derived under more detailed signal models. Moreover, we present an iterative algorithm, that is adequate for a practical implementation and explores an interesting link between the ML estimator and a hybrid beamformer. The mean squared error and bias of the new estimator are computed for a number of scenarios and compared with those of other methods. The presented estimator and the hybrid beamforming outperform the existing techniques of comparable complexity and attains, in many situations, the Cram√©r-Rao lower bound of the problem at hand. ¬© 2005 IEEE.</t>
  </si>
  <si>
    <t>1194-1208</t>
  </si>
  <si>
    <t>60029398;60007592;60007592</t>
  </si>
  <si>
    <t>17435676500;6602979577;8297134600</t>
  </si>
  <si>
    <t>Seco-Granados, Gonzalo;Fern√°ndez-Rubio, Juan A.;Fern√°ndez-Prades, Carles</t>
  </si>
  <si>
    <t>France;Spain</t>
  </si>
  <si>
    <t>Paris;Barcelona</t>
  </si>
  <si>
    <t>European Space Agency - ESA;Universitat Polit√®cnica de Catalunya</t>
  </si>
  <si>
    <t>60029398;60007592</t>
  </si>
  <si>
    <t>Seco-Granados G.</t>
  </si>
  <si>
    <t>ML estimator and hybrid beamformer for multipath and interference mitigation in GNSS receivers</t>
  </si>
  <si>
    <t>10.1109/TSP.2004.842193</t>
  </si>
  <si>
    <t>2-s2.0-14844358749</t>
  </si>
  <si>
    <t>['used together', 'reveals alternatives', 'rake receiver', 'quadratic order', 'previous results', 'order statistics', 'noise ratio', 'new notation', 'mse ),', 'matched filter', 'linear equalization', 'interesting signal', 'good performance', 'generalized rake', 'exploits second', 'exploiting second', 'detailed comparison', 'complexity reduction', 'common framework', 'channel estimation', 'cdma ),', 'briefly discussed']</t>
  </si>
  <si>
    <t>CDMA | Channel estimation | Multiple antennas | Rake receiver | Rank reduction</t>
  </si>
  <si>
    <t>A survey about linear channel estimation exploiting slowly varying channel properties is given for receivers with multiple antenna elements. The slowly varying channel properties are described by the channel's second-order statistics. First, a detailed comparison of classical linear pilot-based channel estimators, a novel matched filter, and reduced-rank (RR) approaches is made in a common framework with respect to the model they assume for the channel, their performance (MSE), and complexity. The matched filter channel estimator is introduced, which exploits second-order statistics with quadratic order of complexity. For flat correlated Rayleigh fading channels, an analytical performance comparison of all estimators in terms of the uncoded bit error probability is provided. It is a generalization of previous results and shows that the matched filter is a low complexity alternative with good performance at an interesting signal-to-noise ratio (SNR) range. The effects of these approaches on linear equalization are briefly discussed in the context of direct-sequence code division multiple access (DS-CDMA), where the focus is on a generalization of the rake receiver in space and time, which reduces the channel rank based on its second-order statistics, resulting in a complexity reduction of the equalizer. For this discussion, a new notation for the generalized rake is presented, which allows for its interpretation in the context of channel estimation and reveals alternatives for implementation. We conclude that exploiting second-order channel statistics results in significant performance gains, and RR channel estimation should only be used together with equalization in the reduced signal subspace. ¬© 2005 IEEE.</t>
  </si>
  <si>
    <t>1178-1193</t>
  </si>
  <si>
    <t>7005723008;6701497651</t>
  </si>
  <si>
    <t>Dietrich, Frank A.;Utschick, Wolfgang</t>
  </si>
  <si>
    <t>Dietrich F.</t>
  </si>
  <si>
    <t>Pilot-assisted channel estimation based on second-order statistics</t>
  </si>
  <si>
    <t>10.1109/TSP.2004.842176</t>
  </si>
  <si>
    <t>2-s2.0-14844359473</t>
  </si>
  <si>
    <t>['wideband u', 'vswr characteristics', 'studied extensively', 'slot designs', 'slot antennas', 'relation w', 'radiating patch', 'published earlier', 'principally utilizes', 'present authors', 'polar levels', 'parametric simulation', 'overall u', 'method iii', 'method ii', 'lower cross', 'initial u', 'impedance behavior', 'iii ),', 'grounded substrates', 'global optimizers', 'genetic algorithms', 'generally superior', 'fit equations', 'fed u', 'extensive analysis', 'dimensional invariance', 'different authors', 'corresponding probe', 'commonly utilize', '15 ),']</t>
  </si>
  <si>
    <t>In this paper three different empirical techniques, for design of wideband U-slot microstrip patch antennas on infinite, grounded substrates (Œµr = 1.0, 4.0, and 6.15), has been studied extensively. Methods I and III, developed by the present authors, commonly utilize the property of dimensional invariance in designing the radiating patch of the U-Slot microstrip antenna. These two methods use empirical (quadratic) curve-fit equations, and formulas for design of probe-fed rectangular patches, respectively, to initiate the corresponding probe-fed U-Slot patch designs. The second (method II) approach, published earlier by different authors, principally utilizes the distinction between four resonant frequencies and calculates the various dimensions associated with the U-Slot patch radiator. The initial U-slot designs from the three empirical techniques have been further optimized for enhanced bandwidths via: (a) parametric simulation, and (b) built-in global optimizers such as Powell and Genetic algorithms in the commercially available microstrip CAD software, IE3D. Extensive analysis, based on: (a) comparison of the three empirical design algorithms (methods I, II and III), and, (b) impedance behavior (and VSWR characteristics) of U-slot antennas on low, medium and high permittivity substrates, show that method III is generally superior to methods I and II. Additionally, since the overall U-Slot patch dimensions follow the relation W/L ‚âà 1.385 (methods I and III), and, W/L ‚âà 2.0 (method II), U-Slot designs via methods I and III have lower cross-polar levels in the principal (√ò = 0¬∞, 90¬∞) planes compared to those obtained via method II. ¬© 2005 ACES.</t>
  </si>
  <si>
    <t>50-69</t>
  </si>
  <si>
    <t>Applied Computational Electromagnetics Society Journal</t>
  </si>
  <si>
    <t>60007056;60007056</t>
  </si>
  <si>
    <t>7102571655;36052324500</t>
  </si>
  <si>
    <t>Natarajan, Venkataraman;Chatterjee, D.</t>
  </si>
  <si>
    <t>Kansas City</t>
  </si>
  <si>
    <t>University of Missouri-Kansas City</t>
  </si>
  <si>
    <t>Natarajan V.</t>
  </si>
  <si>
    <t>Comparative evaluation of some empirical design techniques for CAD optimization of wideband U-slot microstrip antennas</t>
  </si>
  <si>
    <t>2-s2.0-14944366022</t>
  </si>
  <si>
    <t>DDHK 2003-2855</t>
  </si>
  <si>
    <t>['water bolus', 'various parameters', 'variable grid', 'uniform phantom', 'study presents', 'spine causes', 'spinal cord', 'specific head', 'smallest phantoms', 'sar pattern', 'sar distribution', 'peak sar', 'neck phantoms', 'muscle properties', 'muscle phantom', 'made relative', 'little difference', 'largest phantom', 'individual structures', 'greatest change', 'global changes', 'gain insight', 'followed closely', 'focal region', 'focal dimensions', 'either 50', 'dimensions equal', 'derived data', 'cylindrical phantom', 'complex influences', 'circular cross', 'calculations predict', 'anatomical structures', 'also studied', '433 mhz']</t>
  </si>
  <si>
    <t>Antenna array | FDTD modelling | Head and neck tumours | Parameter study | SAR | Semi-deep hyperthermia</t>
  </si>
  <si>
    <t>The objective of this work is to gain insight in the distortions on the local SAR distribution by various major anatomical structures in the neck. High resolution 3D FDTD calculations based on a variable grid are made for a semi-3D generic phantom based on average dimensions obtained from CT-derived human data and in which simplified structures representing trachea, cartilage, spine and spinal cord are inserted. In addition, phantoms with dimensions equal to maximum and minimum values within the CT-derived data are also studied. In all cases, the phantoms are exposed to a circular coherent array of eight dipoles within a water bolus and driven at 433 MHz. Comparisons of the SAR distributions due to individual structures or a combination of structures are made relative to a cylindrical phantom with muscle properties. The calculations predict a centrally located region of high SAR within all neck phantoms. This focal region, expressed as contours at either 50% or 75% of the peak SAR, changes from a circular cross-section in the case of the muscle phantom to a doughnut shaped region when the anatomical structures are present. The presence of the spine causes the greatest change in the SAR distribution, followed closely by the trachea. Global changes in the mean SAR relative to the uniform phantom are &lt;11%, whilst local changes are as high as 2.7-fold. There is little difference in the focal dimensions between the average and smallest phantoms, but a decrease in the focal region is seen in the case of the largest phantom. This study presents a first step towards understanding of the complex influences of the various parameters on the SAR pattern which will facilitate the design of a site-specific head and neck hyperthermia applicator. ¬© 2005 Taylor &amp; Francis Group Ltd.</t>
  </si>
  <si>
    <t>125-140</t>
  </si>
  <si>
    <t>International Journal of Hyperthermia</t>
  </si>
  <si>
    <t>60032114;60032114;60032114;60032114</t>
  </si>
  <si>
    <t>55393473500;6505884567;7102926584;7004141026</t>
  </si>
  <si>
    <t>Paulides, M. M.;Wielheesen, D. H.M.;Van der Zee, J.;Van Rhoon, G. C.</t>
  </si>
  <si>
    <t>Rotterdam</t>
  </si>
  <si>
    <t>Erasmus MC</t>
  </si>
  <si>
    <t>Paulides M.</t>
  </si>
  <si>
    <t>Assessment of the local SAR distortion by major anatomical structures in a cylindrical neck phantom</t>
  </si>
  <si>
    <t>10.1080/02656730400013855</t>
  </si>
  <si>
    <t>2-s2.0-14944366855</t>
  </si>
  <si>
    <t>['technique links', 'results found', 'mom domain', 'intervening surface', 'hybrid technique', 'great reduction', 'good agreement', 'gaussian pulse', 'excitation sources', 'equivalence principle', 'dielectric scatterer', 'computation time', 'broadband characteristics', 'alternative methods']</t>
  </si>
  <si>
    <t>Equivalence surface | Finite Difference Time domain (FDTD | Hybrid computational | Method of Moments (MoM</t>
  </si>
  <si>
    <t>A hybrid technique is proposed for computation of broadband characteristics of an antenna in the presence of a dielectric scatterer. The technique links the frequency domain Method of Moments (MoM) and the Finite Difference Time Domain (FDTD) method. The coupling of these methods is achieved by using the Equivalence Principle, applied over the intervening surface. A great reduction in computation time is achieved in the MoM domain by using an impedance interpolation technique. The Gaussian pulse (GP) and Derivative Gaussian pulse (DGP) are investigated as the excitation sources for the MoM. Examples are given and the results found to be in good agreement with alternative methods. ¬© 2005 ACES.</t>
  </si>
  <si>
    <t>70-76</t>
  </si>
  <si>
    <t>60008524;60008524;60007253</t>
  </si>
  <si>
    <t>7003902501;7006824457;6602536151</t>
  </si>
  <si>
    <t>Abd-Alhameed, Raed A.;Excell, P. S.;Mangoud, M. A.</t>
  </si>
  <si>
    <t>United Kingdom;Egypt</t>
  </si>
  <si>
    <t>Bradford;Alexandria</t>
  </si>
  <si>
    <t>University of Bradford;Arab Academy for Science, Technology and Maritime Transport</t>
  </si>
  <si>
    <t>60008524;60007253</t>
  </si>
  <si>
    <t>Abd-Alhameed R.</t>
  </si>
  <si>
    <t>Broadband antenna response using hybrid technique combining frequency domain MoM and FDTD</t>
  </si>
  <si>
    <t>2-s2.0-14944375381</t>
  </si>
  <si>
    <t>['whose position', 'standard near', 'proposed technique', 'numerical examples', 'last step', 'field transformation', 'fft algorithm', 'electromagnetic field']</t>
  </si>
  <si>
    <t>An efficient probe compensated near-field-far-field transformation technique from irregularly spaced bipolar samples is developed in this paper. The singular value decomposition method is applied to recover the uniformly distributed data, whose position is fixed by a nonredundant sampling representation of the electromagnetic field. Then an optimal sampling interpolation algorithm is used for reconstructing the plane-rectangular samples required to carry out the standard near-field-far-field transformation. This last step is required to benefit by the use of FFT algorithm. Numerical examples are reported to assess the effectiveness of the proposed technique. ¬© 2005 ACES.</t>
  </si>
  <si>
    <t>35-41</t>
  </si>
  <si>
    <t>60007061;60007061;60007061;60007061;60025235</t>
  </si>
  <si>
    <t>57200511506;7003785247;16042598800;57194244447;7004082336</t>
  </si>
  <si>
    <t>Ferrara, Ferrara;Gennarelli, Claudio;Iacone, Marcello;Riccio, Giovanni;Savarese, Catello</t>
  </si>
  <si>
    <t>Naples;Salerno</t>
  </si>
  <si>
    <t>Parthenope University of Naples;Universit√† degli Studi di Salerno</t>
  </si>
  <si>
    <t>60025235;60007061</t>
  </si>
  <si>
    <t>Ferrara F.</t>
  </si>
  <si>
    <t>NF-FF transformation with Bi-polar scanning from nonuniformly spaced data</t>
  </si>
  <si>
    <t>2-s2.0-14944384274</t>
  </si>
  <si>
    <t>Scha 678/3-3</t>
  </si>
  <si>
    <t>['¬© springer', 'viz .,', 'verlag 2005', 'using formalin', 'toroid ).', 'tissue permeability', 'three sex', 'therefore reliability', 'surrounding odors', 'staining quality', 'specific glomeruli', 'sizes gained', 'pupal eclosion', 'p13 ),', 'neuronal plasticity', 'methanol fixation', 'mechanisms involved', 'glomeruli reached', 'external odors', 'examined glomeruli', 'basic tools', 'antibody staining', 'al volume', 'adult eclosion', 'a4 ),', 'a0 revealed', 'a0 ),', '4 days', '130 %,', '13 days']</t>
  </si>
  <si>
    <t>3D reconstruction | AMIRA | Brain | Glomerular map | Manduca sexta males, (Insecta) | Olfactory system</t>
  </si>
  <si>
    <t>The metamorphosing antennal lobe (AL) of the sphinx moth Manduca sexta serves as an established model system for studying neuronal development. To improve our understanding of mechanisms involved in neuronal plasticity, we have analyzed the size, shape, and localization of ten identified glomeruli at three different time points during development and in the adult, viz., (1) 13 days after pupal eclosion (P13), which reflects a time when the basic glomerular map has formed, (2) immediately after adult eclosion (A0), which represents a time when the newly formed glomeruli are uninfluenced by external odors, and (3) 4 days after adult eclosion (A4), which reflects a time when the animals have been exposed to surrounding odors. Our data from normally developing ALs of male M. sexta from P13 to A0 revealed an increase in size of all examined glomeruli of between 40% and 130%, with the strongest increases occurring in two of the three sex-specific glomeruli (cumulus, toroid). From A0 to A4, the cumulus and toroid increased significantly when correlated to AL volume, whereas the other glomeruli reached the sizes gained after A0. This study was based on antibody staining against the ubiquitous synaptic vesicle protein synaptotagmin, confocal laser scan microscopy, and the three-dimensional (3D) analysis tool AMIRA. Tissue permeability and therefore reliability of the staining quality was enhanced by using formalin/methanol fixation. The standard 3D glomeruli introduced in this study can now be used as basic tools for further examination of neuronal plasticity at the level of the identified neuropil structures, viz., the glomeruli of the AL of M. sexta. ¬© Springer-Verlag 2005.</t>
  </si>
  <si>
    <t>513-524</t>
  </si>
  <si>
    <t>60012556;60012556</t>
  </si>
  <si>
    <t>16646039000;8051525100</t>
  </si>
  <si>
    <t>Huetteroth, Wolf;Schachtner, Joachim</t>
  </si>
  <si>
    <t>Marburg</t>
  </si>
  <si>
    <t>Philipps-Universit√§t Marburg</t>
  </si>
  <si>
    <t>Huetteroth W.</t>
  </si>
  <si>
    <t>Standard three-dimensional glomeruli of the Manduca sexta antennal lobe: A tool to study both developmental and adult neuronal plasticity</t>
  </si>
  <si>
    <t>10.1007/s00441-004-1016-1</t>
  </si>
  <si>
    <t>2-s2.0-15044342304</t>
  </si>
  <si>
    <t>CCR-0097240</t>
  </si>
  <si>
    <t>['transmit antennas', 'time codes', 'recently proposed', 'previous paper', 'optimal two', 'layer codes', 'high rate', 'good space', 'general number', 'fixed number', 'first propose', 'diversity product', 'determinant distance', 'cyclotomic space', 'coding gain', 'coding advantage', 'based space', 'also present']</t>
  </si>
  <si>
    <t>Algebraic number theory | Cyclotomic number rings and lattices | Diversity product | Full rate | Multilayer space-time block codes | Nonvanishing determinant</t>
  </si>
  <si>
    <t>High rate and large diversity product (or coding advantage, or coding gain, or determinant distance, or minimum product distance) are two of the most important criteria often used for good space-time code designs. In recent (linear) lattice-based space-time code designs, more attention is paid to the high rate criterion but less to the large diversity product criterion. In this paper, we consider these two criteria together for multilayer cyclotomic space-time code designs. In a previous paper, we recently proposed a systematic cyclotomic diagonal space-time code design over a general cyclotomic number ring that has infinitely many designs for a fixed number of transmit antennas, where diagonal codes correspond to single-layer codes in this paper. In this paper, we first propose a general multilayer cyclotomic space-time codes. We present a general optimality theorem for these infinitely many cyclotomic diagonal (or single-layer) space-time codes over general cyclotomic number rings for a general number of transmit antennas. We then present optimal multilayer (full-rate) cyclotomic space-time code designs for two and three transmit antennas. We also present an optimal two-layer cyclotomic space-time code design for three and four transmit antennas. The optimality here is in the sense that, for a fixed mean transmission signal power, its diversity product is maximized, or equivalently, for a fixed diversity product, its mean transmission signal power is minimized. It should be emphasized that all the optimal multilayer cyclotomic space-time codes presented in this paper have the nonvanishing determinant property. ¬© 2005 IEEE.</t>
  </si>
  <si>
    <t>1102-1135</t>
  </si>
  <si>
    <t>60023004;60023004</t>
  </si>
  <si>
    <t>7407144033;7402179288</t>
  </si>
  <si>
    <t>Wang, Genyuan;Xia, Xiang Gen</t>
  </si>
  <si>
    <t>Newark</t>
  </si>
  <si>
    <t>University of Delaware</t>
  </si>
  <si>
    <t>Wang G.</t>
  </si>
  <si>
    <t>On optimal multilayer cyclotomic space - Time code designs</t>
  </si>
  <si>
    <t>10.1109/TIT.2004.842630</t>
  </si>
  <si>
    <t>2-s2.0-15044343522</t>
  </si>
  <si>
    <t>['two purposes', 'turret systems', 'technique eliminates', 'slip rings', 'rotor torque', 'rotational antennas', 'equipment mounted', 'drive system', 'control algorithm']</t>
  </si>
  <si>
    <t>Synchronous motor | Synchronous motor drive | Torque control and transformer</t>
  </si>
  <si>
    <t>A drive system with a control algorithm that provides independent control of rotor torque and rotor electric power is described in this paper. One electromechanical machine is used for two purposes, viz., firstly to provide electromagnetic torque to rotate a rotor mounted load and secondly to provide electric power to equipment mounted on the rotor. The technique eliminates the need for slip rings. Simulation and practical results verifying the analysis are given. The system has applications such as rotational antennas and turret systems. ¬© 2005 IEEE.</t>
  </si>
  <si>
    <t>45-52</t>
  </si>
  <si>
    <t>IEEE Transactions on Energy Conversion</t>
  </si>
  <si>
    <t>60019656;60019656;60019656</t>
  </si>
  <si>
    <t>8383398700;7402938046;7404502050</t>
  </si>
  <si>
    <t>Masoud, Mahmoud I.;Fletcher, John E.;Williams, Barry W.</t>
  </si>
  <si>
    <t>Heriot-Watt University</t>
  </si>
  <si>
    <t>Masoud M.</t>
  </si>
  <si>
    <t>Decoupled control of rotor torque and rotor electric power delivered in a salient-pole, synchronous machine</t>
  </si>
  <si>
    <t>10.1109/TEC.2004.841515</t>
  </si>
  <si>
    <t>2-s2.0-15044347946</t>
  </si>
  <si>
    <t>ITR 0219892</t>
  </si>
  <si>
    <t>['transport capacity', 'theoretic tools', 'scheme composed', 'result along', 'random fields', 'random field', 'necessary conditions', 'n ))', 'first characterize', 'distributed slepian', 'dimensional quantization', 'derive sufficient', 'certain form']</t>
  </si>
  <si>
    <t>Distributed source-channle coding | Relay channel | Sensor networks | The many-to-one channel | The separation principle</t>
  </si>
  <si>
    <t>We consider dense wireless sensor networks deployed to observe arbitrary random fields. The requirement is to reconstruct an estimate of the random field at a certain collector node. This creates a many-to-one data gathering wireless channel. In this note, we first characterize the transport capacity of many-to-one dense wireless networks subject to a constraint on the total average power. In particular, we show that the transport capacity scales as Œò (log (N)) when the number of sensors N grows to infinity and the total average power remains fixed. We then use this result along with some information-theoretic tools to derive sufficient and necessary conditions that characterize the set of observable random fields by dense sensor networks. In particular, for random fields that can be modeled as discrete random sequences, we derive a certain form of source/channel coding separation theorem. We further show that one can achieve any desired nonzero mean-square estimation error for continuous, Gaussian, and spatially bandlimited fields through a scheme composed of single-dimensional quantization, distributed Slepian-Wolf source coding, and the proposed antenna sharing strategy. Based on our results, we revisit earlier conclusions about the feasibility of data gathering applications using dense sensor networks. ¬© 2005 IEEE.</t>
  </si>
  <si>
    <t>1229-1234</t>
  </si>
  <si>
    <t>El Gamal, Hesham</t>
  </si>
  <si>
    <t>El Gamal H.</t>
  </si>
  <si>
    <t>On the scaling laws of dense wireless sensor networks: The data gathering channel</t>
  </si>
  <si>
    <t>10.1109/TIT.2004.842563</t>
  </si>
  <si>
    <t>2-s2.0-15044352322</t>
  </si>
  <si>
    <t>['upper bound', 'separately accounting', 'recent results', 'provably loose', 'naive application', 'freedom due', 'csir ),', 'channel magnitudes', 'channel knowledge', 'capacity region', 'broadcast setting', 'broad class', 'also provide', 'alamouti scheme', 'additional loss']</t>
  </si>
  <si>
    <t>Broadcast channel | Channel capacity | Channel state information | Degrees of freedom | Fading channels | Multiple antennas</t>
  </si>
  <si>
    <t>We propose a scalar upper bound on the capacity region of the isotropic fading vector broadcast channel in terms of the capacity region of a scalar fading broadcast channel. The scalar upper bound is applicable to the broad class of isotropic fading broadcast channels regardless of the distribution of the users' channel magnitudes, the distribution of the additive noise experienced by each user, or the amount of channel knowledge available at the receiver. Using this upper bound, we prove the optimality of the Alamouti scheme in a broadcast setting, extend the recent results on the capacity of nondegraded, fading scalar broadcast channels to nondegraded fading vector broadcast channels, and determine the capacity region of a fading vector Gaussian broadcast channel with channel magnitude feedback. We also provide an example of a Rayleigh-fading broadcast channel with no channel state information available to the receiver (CSIR), where the bound on the capacity region obtained by a naive application of the scalar upper bound is provably loose, because it fails to account for the additional loss in degrees of freedom due to lack of channel knowledge at the receiver. A tighter upper bound is obtained by separately accounting for the loss in degrees of freedom due to lack of CSIR before applying the scalar upper bound. ¬© 2005 IEEE.</t>
  </si>
  <si>
    <t>848-857</t>
  </si>
  <si>
    <t>7003887983;7102737091</t>
  </si>
  <si>
    <t>Jafar, Syed Ali;Goldsmith, Andrea J.</t>
  </si>
  <si>
    <t>Jafar S.</t>
  </si>
  <si>
    <t>Isotropic fading vector broadcast channels: The scalar upper bound and loss in degrees of freedom</t>
  </si>
  <si>
    <t>10.1109/TIT.2004.842621</t>
  </si>
  <si>
    <t>2-s2.0-15044358792</t>
  </si>
  <si>
    <t>['time step', 'spatial distributions', 'scale problems', 'radiated pulse', 'radiated field', 'obtained time', 'obtained directly', 'memory requirements', 'lossy soil', 'lossy earth', 'gaussian pulse', 'fourier transform', 'fdtd method', 'far distances', 'domain results', 'different types', 'different positions', 'difference time', 'cylindrical coordinates', 'also shown', 'accurate modelling']</t>
  </si>
  <si>
    <t>Electromagnetic wave propagation | FDTD | Inhomogeneous media</t>
  </si>
  <si>
    <t>Radiation from vertical dipole antennas, which are located over or under the surface of lossy earth, is analysed by the finite-difference time-domain (FDTD) method in cylindrical coordinates. A novel generalized perfectly matched layer (PML) has been developed and used for the truncation of the lossy soil. In order to decrease the memory requirements and for having an accurate modelling, an efficient 'non-uniform' mesh generation scheme is used. The excitation is considered in the form of sine carrier modulated by Gaussian pulse (SCMGP) and in each time step, computation is limited to that part of the mesh where the radiated pulse is passing (computational window). This could considerably reduce the required CPU time. In this manner, large-scale problems can be solved and the values of radiated field at far distances (up to 500Œª0 in this work) can be obtained directly by the FDTD method. The frequency-domain results are calculated from the obtained time-domain results by taking the Fourier transform. The spatial distributions of the amplitude and phase of radiated field are shown in illustrations for different types of soil and different positions of antenna. The influence of the lossy soil on dipole's admittance is also shown. Copyright ¬© 2005 John Wiley &amp; Sons, Ltd.</t>
  </si>
  <si>
    <t>119-132</t>
  </si>
  <si>
    <t>14625526300;14625228100</t>
  </si>
  <si>
    <t>Paran, Kian;Kamyab, Manoochehr</t>
  </si>
  <si>
    <t>Electromagnetic radiation from vertical dipole antennas near air-lossy soil interface - A finite-difference time-domain simulation</t>
  </si>
  <si>
    <t>10.1002/jnm.567</t>
  </si>
  <si>
    <t>2-s2.0-15244338557</t>
  </si>
  <si>
    <t>['two measures', 'technique provides', 'system using', 'system relies', 'system known', 'routing techniques', 'routing algorithm', 'relaying requirements', 'presented based', 'predefined rules', 'practical implementation', 'peer communication', 'paper presents', 'overall power', 'odma ).', 'novel method', 'nonlocal traffic', 'network topology', 'minimizes interference', 'matrix norms', 'highest capacity', 'efficient minimization', 'division multiple', 'currently suitable', 'combined routing', 'cdma relaying', 'cases studied', 'based time', 'assessing congestion']</t>
  </si>
  <si>
    <t>Ad hoc routing | Multihop code-division multiple-access (CDMA) networks | Opportunity driven multiple-access (ODMA) systems | Time-division duplex (TDD-CDMA) systems</t>
  </si>
  <si>
    <t>In this paper, a network topology is investigated that allows both peer-to-peer and nonlocal traffic in a cellular-based time-division duplex code-division multiple-access (TDD-CDMA) system known as opportunity driven multiple access (ODMA). The key to offering appropriate performance of peer-to-peer communication in such a system relies on the use of a routing algorithm which minimizes interference. This paper presents a study of the constraints and limitations on the capacity of such a system using a variety of routing techniques. A congestion-based routing algorithm is presented that attempts to minimize the overall power of the system as well as providing a measure of feasibility. This technique provides the lowest required transmit power in all circumstances, and the highest capacity in nearly all cases studied. All of the routing algorithms studied here allocate TDD time slots on a first come first served basis according to a set of predefined rules. This fact is utilized to enable the development of a combined routing and resource allocation algorithm for TDD-CDMA relaying. A novel method of time slot allocation according to relaying requirements is then developed. Two measures of assessing congestion are presented based on matrix norms. One is suitable for current interior point solution, the other is more elegant but is not currently suitable for efficient minimization and, thus, practical implementation. ¬© 2005 IEEE.</t>
  </si>
  <si>
    <t>668-680</t>
  </si>
  <si>
    <t>IEEE Journal on Selected Areas in Communications</t>
  </si>
  <si>
    <t>60027272;60027272;100958625</t>
  </si>
  <si>
    <t>7003465353;7202365765;6603831002</t>
  </si>
  <si>
    <t>Rouse, Thomas;McLaughlin, Stephen;Band, Ian</t>
  </si>
  <si>
    <t>Edinburgh;Edinburgh</t>
  </si>
  <si>
    <t>The University of Edinburgh;Elektrobit U.K. Ltd.</t>
  </si>
  <si>
    <t>60027272;100958625</t>
  </si>
  <si>
    <t>Rouse T.</t>
  </si>
  <si>
    <t>Congestion-based routing strategies in multihop TDD-CDMA networks</t>
  </si>
  <si>
    <t>10.1109/JSAC.2004.842554</t>
  </si>
  <si>
    <t>2-s2.0-15244343411</t>
  </si>
  <si>
    <t>['possible implications', 'outer region', 'observational results', 'maser emission', 'incomplete ring', 'already proposed', '28sio v', '1 lines', '1 j', '1 forms', '0 j']</t>
  </si>
  <si>
    <t>Masers | Radio lines: stars | Stars: AGB | Stars: circumstellar matter | Technique: interferometric</t>
  </si>
  <si>
    <t>We report the first VLBI map of the v = 0 J = 1-0 maser line of 29SiO in the long-period variable star IRC + 10011. We have found that this maser emission is composed of multiple spots distributed in an incomplete ring, suggesting that this maser is also amplified tangentially, as already proposed in other SiO circumstellar masers. We present also VLBI maps for the 7 mm 28SiO v = 1 and 1 J = 1-0 and the 3 mm v = 1 J = 2-1 lines. The 29SiO masing region appears to be located in a layer in between the 28SiO v = 1 J = 1-0 and 28SiO v = 1 J = 2-1 lines. In addition, we confirm that the 86 GHz maser v = 1 J = 2-1 forms in an outer region of the circumstellar envelope compared to the other 28SiO masers studied. Finally, we discuss the possible implications of the observational results on the SiO maser pumping theory. ¬© ESO 2005.</t>
  </si>
  <si>
    <t>;;;;;60011615</t>
  </si>
  <si>
    <t>55925724300;6603808702;6603737417;55894532700;7003949387;57202945907</t>
  </si>
  <si>
    <t>Soria-Ruiz, R.;Colomer, F.;Alcolea, J.;Bujarrabal, V.;Desmurs, J. F.;Marvel, K. B.</t>
  </si>
  <si>
    <t>American Astronomical Society</t>
  </si>
  <si>
    <t>Soria-Ruiz R.</t>
  </si>
  <si>
    <t>First VLBI mapping of circumstellar&lt;sup&gt;29&lt;/sup&gt;SiO maser emission</t>
  </si>
  <si>
    <t>10.1051/0004-6361:200500015</t>
  </si>
  <si>
    <t>2-s2.0-15244345882</t>
  </si>
  <si>
    <t>['viii applications', 'opposite result', 'maximum gain', 'frequency characteristics', 'fabricated antenna', 'elevation plane', 'cut direction', 'beamwidth along', 'axial ratio', 'antenna characteristics', 'analysis results', '6 dbic', '3 db']</t>
  </si>
  <si>
    <t>ETS-VIII | FEM | FIT | Ground plane size | MoM | Patch array antenna</t>
  </si>
  <si>
    <t>In this research, a patch array antenna for mobile satellite communications aiming at ETS-VIII applications has been developed. The ground plane size effects on the antenna characteristics were investigated. Finite and infinite ground planes were analysed by the finite integration technique (FIT) for time domain analysis, the finite element method (FEM) and the method of moments (MoM) for spectral domain analysis. Then measurements of the fabricated antenna were performed to confirm the analysis results. It is clear that the frequency characteristics of the axial ratio are influenced by the variation in the ground plane size. When the ground plane size is increased, the edge-diffracted field causes tilting of the beam in the direction of low elevation angles and causes a decrease in the maximum gain and in the 3 dB-beamwidth of axial ratio in the elevation plane. In the conical-cut direction, an increase in ground plane size induces a decrease in the 3 dB-beamwidth of axial ratio for FEM, but shows the opposite result for FIT and measurement. In addition, an increase in ground plane size also induces increases in maximum gain and its 6 dBic-beamwidth along with a shift in the maximum gain in the direction of low azimuth angle. Copyright ¬© 2004 John Wiley &amp; Sons, Ltd.</t>
  </si>
  <si>
    <t>95-106</t>
  </si>
  <si>
    <t>60002787-100778085;60002787;60002787;60002787;60002787;60002787</t>
  </si>
  <si>
    <t>55802422900;55445582500;6507435280;55727268900;8986675900;36741006000</t>
  </si>
  <si>
    <t>Sri Sumantyo, Josaphat Tetuko;Ito, Koichi;Delaune, David;Tanaka, Toshimitsu;Onishi, Teruo;Yoshimura, Hiroyuki</t>
  </si>
  <si>
    <t>Japan;Indonesia</t>
  </si>
  <si>
    <t>Chiba;Bandung</t>
  </si>
  <si>
    <t>Chiba University;Pandhito Panji Foundation</t>
  </si>
  <si>
    <t>60002787;100778085</t>
  </si>
  <si>
    <t>Sri Sumantyo J.T.</t>
  </si>
  <si>
    <t>Numerical analysis of ground plane size effects on patch array antenna characteristics for mobile satellite communications</t>
  </si>
  <si>
    <t>10.1002/jnm.563</t>
  </si>
  <si>
    <t>2-s2.0-15244353960</t>
  </si>
  <si>
    <t>DAAD19-01-0027</t>
  </si>
  <si>
    <t>['working cohesively', 'unique challenge', 'udaan consists', 'udaan ).', 'specific scenario', 'significant improvement', 'results show', 'recent years', 'proactive routing', 'parameters studied', 'omnidirectional communications', 'networking code', 'network layers', 'neighbor discovery', 'modular network', 'medium access', 'link characterization', 'lessons learned', 'interacting suite', 'field trials', 'directional power', 'directional antennas', 'controlled mac', 'antenna system', 'also presented', 'also describe', 'adaptively exploiting', 'adaptive control']</t>
  </si>
  <si>
    <t>Ad hoc networks | Beamforming | Directional antenna | Medium access control (MAC)</t>
  </si>
  <si>
    <t>Directional antennas offer tremendous potential for improving the performance of ad hoc networks. Harnessing this potential, however, requires new mechanisms at the medium access and network layers for intelligently and adaptively exploiting the antenna system. While recent years have seen a surge of research into such mechanisms, the problem of developing a complete ad hoc networking system, including the unique challenge of real-life prototype development and experimentation has not been addressed. In this paper, we present utilizing directional antennas for ad hoc networking (UDAAN). UDAAN is an interacting suite of modular network- and medium access control (MAC)-layer mechanisms for adaptive control of steered or switched antenna systems in an ad hoc network. UDAAN consists of several new mechanisms - a directional power-controlled MAC, neighbor discovery with beamforming, link characterization for directional antennas, proactive routing and forwarding - all working cohesively to provide the first complete systems solution. We also describe the development of a real-life ad hoc network testbed using UDAAN with switched directional antennas, and we discuss the lessons learned during field trials. High fidelity simulation results, using the same networking code as in the prototype, are also presented both for a specific scenario and using random mobility models. For the range of parameters studied, our results show that UDAAN can produce a very significant improvement in throughput over omnidirectional communications. ¬© 2005 IEEE.</t>
  </si>
  <si>
    <t>496-506</t>
  </si>
  <si>
    <t>60011761;60011761;60011761;60011761;60011761</t>
  </si>
  <si>
    <t>57205116258;6603272074;6506021060;8244485900;8244486000</t>
  </si>
  <si>
    <t>Ramanathan, Ram;Redi, Jason;Santivanez, Cesar;Wiggins, David;Polit, Stephen</t>
  </si>
  <si>
    <t>BBN Technologies</t>
  </si>
  <si>
    <t>Ramanathan R.</t>
  </si>
  <si>
    <t>Ad hoc networking with directional antennas: A complete system solution</t>
  </si>
  <si>
    <t>10.1109/JSAC.2004.842556</t>
  </si>
  <si>
    <t>2-s2.0-15244362024</t>
  </si>
  <si>
    <t>['without compromizing', 'two outputs', 'highly linear', 'hf environment', 'hardware needed', 'esm ),', 'direction finding', 'df accuracy', 'densely populated', 'commutator reduces']</t>
  </si>
  <si>
    <t>A novel high frequency (HF) electronic support measures (ESM), that offers simultaneous high probability of intercept (POI) and wide dynamic range (DR) without compromizing on direction finding (DF) accuracy is discussed. DF accuracy is dominated by the number of antennas and their geometry. The commutator reduces the volume of hardware needed to provide accurate DF by reducing the eight antenna inputs and two outputs. The HF environment is densely populated with high power emitters and it is important that any circuitry is highly linear to minimize unwanted inter-modulation.</t>
  </si>
  <si>
    <t>29-34</t>
  </si>
  <si>
    <t>MAR.</t>
  </si>
  <si>
    <t>0960667X</t>
  </si>
  <si>
    <t>Microwave Engineering Europe</t>
  </si>
  <si>
    <t>;;;</t>
  </si>
  <si>
    <t>57196932503;57210544383;8274688800;57196875001</t>
  </si>
  <si>
    <t>Morgan, G. D.;Jones, W. P.;Stanley, P. W.;Evans, S. P.</t>
  </si>
  <si>
    <t>Morgan G.</t>
  </si>
  <si>
    <t>Preliminary direction finding results for a low cost HF ESM system</t>
  </si>
  <si>
    <t>2-s2.0-15544366890</t>
  </si>
  <si>
    <t>['full diversity', 'cyclic design']</t>
  </si>
  <si>
    <t>Space-time block codes | Spatial diversity | Wireless communications</t>
  </si>
  <si>
    <t>It has been proved that full-rate complex orthogonal space-time block codes do not exist for systems with more than two transmit antennas. In this letter, we present a space-time block coding scheme based on cyclic design. The proposed codes provide full rate and full diversity for quaternary phase shift keying (QPSK) symbols in systems with three or four transmit antennas. ¬© 2005 IEEE.</t>
  </si>
  <si>
    <t>231-233</t>
  </si>
  <si>
    <t>60013402;60013402</t>
  </si>
  <si>
    <t>36839168300;57203772400</t>
  </si>
  <si>
    <t>Xian, Liang;Liu, Huaping</t>
  </si>
  <si>
    <t>Corvallis</t>
  </si>
  <si>
    <t>Oregon State University</t>
  </si>
  <si>
    <t>Xian L.</t>
  </si>
  <si>
    <t>Space-time block codes from cyclic design</t>
  </si>
  <si>
    <t>10.1109/LCOMM.2005.03018</t>
  </si>
  <si>
    <t>2-s2.0-15744375800</t>
  </si>
  <si>
    <t>['receive antenna', 'paper shows', 'interference due', 'end filter', 'crowded spectrum', 'automatically steering', 'automatically shifting']</t>
  </si>
  <si>
    <t>Adjacent channels | AGC | DTTV | Front-end filter | Interference | Optimization | Steerable antenna array</t>
  </si>
  <si>
    <t>Improved DTTV reception in a crowded spectrum can be attained by automatically shifting the front-end filter and by automatically steering the pattern of the receive antenna. This paper shows how 3rd order intermodulation distortion (IM3) and other interference due to strong adjacent channels can be minimized and the signal to noise ratio maximized for optimally robust reception. ¬© 2005 IEEE.</t>
  </si>
  <si>
    <t>38-42</t>
  </si>
  <si>
    <t>IEEE Transactions on Broadcasting</t>
  </si>
  <si>
    <t>100405796;</t>
  </si>
  <si>
    <t>15724354600;57198041862</t>
  </si>
  <si>
    <t>Bendov, Oded;Patel, C. B.</t>
  </si>
  <si>
    <t>Cherry Hill</t>
  </si>
  <si>
    <t>TV Transmission Antenna Group, Inc.</t>
  </si>
  <si>
    <t>Bendov O.</t>
  </si>
  <si>
    <t>Television receiver optimization in the presence of adjacent channel interference</t>
  </si>
  <si>
    <t>10.1109/TBC.2004.841754</t>
  </si>
  <si>
    <t>2-s2.0-15844369072</t>
  </si>
  <si>
    <t>['two antennas', 'thus reducing', 'thus demonstrating', 'power combiner', 'narrow bandwidth', 'mode radiation', 'mode excitations', 'mode excitation', 'matching characteristics', 'low cross', 'level power', 'layer structure', 'layer antenna', 'effective suppression', 'circuit loss', 'band bandwidth', 'also suppressed', '21 db', '10 db']</t>
  </si>
  <si>
    <t>Antenna | Integrated antenna | Linear amplification using nonlinear components (LINC) | Mobile communication | Power combiner | Transmitter</t>
  </si>
  <si>
    <t>This paper presents integrated antennas, which can fulfill both the functions of an antenna and a power combiner, thus reducing the circuit loss. This will be useful for linear amplification using nonlinear components systems, where the circuit-level power-combiner losses degrade overall efficiency. Two antennas, which use a single-layer structure and a multi-layer structure, respectively, are designed. Both antennas achieve good impedance-matching characteristics under both even- and odd-mode excitations. The single-layer antenna has a narrow bandwidth, and the even-mode radiated power at boresight is 33 and 26 dB lower than that of the odd-mode radiated power at the E- and H-plane, respectively, thus demonstrating the effective suppression of even-mode radiation. The other antenna using multilayer structure achieves a broad-band bandwidth (S11 &lt; -10 dB) of 15.5% and 8% under the odd- and even-mode excitation, respectively. Across the bandwidth, broadside radiation patterns with low cross-polar levels (&lt; -21 dB) are achieved under the odd-mode excitation, while the even-mode radiation is also suppressed. ¬© 2005 IEEE.</t>
  </si>
  <si>
    <t>1083-1088</t>
  </si>
  <si>
    <t>3 II</t>
  </si>
  <si>
    <t>IEEE Transactions on Microwave Theory and Techniques</t>
  </si>
  <si>
    <t>60004636;60019702</t>
  </si>
  <si>
    <t>7403257414;7201658579</t>
  </si>
  <si>
    <t>Gao, Steven;Gardner, Peter</t>
  </si>
  <si>
    <t>Birmingham;Newcastle</t>
  </si>
  <si>
    <t>University of Birmingham;University of Northumbria</t>
  </si>
  <si>
    <t>60019702;60004636</t>
  </si>
  <si>
    <t>Integrated antenna/power combiner for LINC radio transmitters</t>
  </si>
  <si>
    <t>10.1109/TMTT.2005.843491</t>
  </si>
  <si>
    <t>2-s2.0-15844383147</t>
  </si>
  <si>
    <t>F49620-03-C-0036</t>
  </si>
  <si>
    <t>['resonant modes', 'locally tune', 'ground plane', 'frequency change', 'field radiation', 'ferrite layer', 'coaxial cable', 'cavity formed']</t>
  </si>
  <si>
    <t>Ferrite device | Impedance control | Magnetic permeability | Reflection measurement</t>
  </si>
  <si>
    <t>We simulated microwave far-field radiation by using a coaxial cable, inside which a ferrite layer with a ground plane was loaded. The ferrite layer is magnetically biased near ferrimagnetic resonance by a permanent magnet generating a global bias magnetic field inside the ferrite layer. In addition, a magnetic bias coil near the ferrite layer generates a second dc bias magnetic field so as to locally tune the permeability of the ferrite layer. By observing the frequency change in the resonant modes of the cavity formed by the coaxial cable, we can determine the permeability of the ferrite layer. Calculations compare nicely with experiments. ¬© 2005 IEEE.</t>
  </si>
  <si>
    <t>1126-1131</t>
  </si>
  <si>
    <t>IEEE Transactions on Magnetics</t>
  </si>
  <si>
    <t>100440113;60028628</t>
  </si>
  <si>
    <t>7004498200;7005835162</t>
  </si>
  <si>
    <t>How, Hoton;Vittoria, Carmine</t>
  </si>
  <si>
    <t>Boston;Belmont</t>
  </si>
  <si>
    <t>Northeastern University;Hotech Inc.</t>
  </si>
  <si>
    <t>60028628;100440113</t>
  </si>
  <si>
    <t>How H.</t>
  </si>
  <si>
    <t>Microwave impedance control over a ferrite boundary layer</t>
  </si>
  <si>
    <t>10.1109/TMAG.2004.843339</t>
  </si>
  <si>
    <t>2-s2.0-15844388805</t>
  </si>
  <si>
    <t>['simulation results', 'pass filtering', 'mobile situations', 'ici significantly']</t>
  </si>
  <si>
    <t>Channel estimation | Iterative algorithm | MIMO | OFDM</t>
  </si>
  <si>
    <t>An iterative Least Square (LS) channel estimation algorithm for MIMO OFDM systems was proposed in this paper. Compared to common LS channel estimation, this algorithm can greatly improve estimation accuracy, and the low-pass filtering in time domain reduces AWGN and ICI significantly. MIMO OFDM system with this algorithm also works well in mobile situations. Simulation results have shown good MSE performance for this algorithm. ¬© 2005 IEEE.</t>
  </si>
  <si>
    <t>149-153</t>
  </si>
  <si>
    <t>60025084;60025084;60025084;60025084</t>
  </si>
  <si>
    <t>7202252906;8615890500;57205858154;10045230800</t>
  </si>
  <si>
    <t>Qiao, Yantao;Yu, Songyu;Su, Pengcheng;Zhang, Lijun</t>
  </si>
  <si>
    <t>Qiao Y.</t>
  </si>
  <si>
    <t>Research on an iterative algorithm of LS channel estimation in MIMO OFDM systems</t>
  </si>
  <si>
    <t>10.1109/TBC.2004.842524</t>
  </si>
  <si>
    <t>2-s2.0-15844391671</t>
  </si>
  <si>
    <t>['wide bandwidth', 'wave radios', 'wave ground', 'wave capabilities', 'usually done', 'upper hemisphere', 'unique combination', 'trunking radio', 'surveillance radar', 'steering speeds', 'steering performance', 'smaller profile', 'single device', 'requires beam', 'point defense', 'phased arrays', 'past phased', 'obvious solution', 'new trend', 'military vehicles', 'mechanical beam', 'low probability', 'id ).', 'ground targets', 'gain antennas', 'emerging need', 'combat identification', 'combat id', 'characteristics include', 'beam anywhere', 'based systems', 'band communication', 'array technologies', 'array k', 'applications identified', 'ap radar', 'antitank threats', 'affordable phased', 'affordable k', 'active protection', '1 ms']</t>
  </si>
  <si>
    <t>Combat identification (ID) | Friendly fire | K a-band | Millimeter-wave radar | Millimeter-wave radio | Mobile ad hoc networking | Multifunction systems</t>
  </si>
  <si>
    <t>There is an emerging need for millimeter-wave capabilities on military vehicles; in order to make such capabilities more affordable, we have been experimenting with the notion of combining multiple functions into a single device. The functions to be performed simultaneously include: 1) active protection (AP) radar for point defense against antitank threats; 2) surveillance radar for airborne and ground targets; 3) trunking radio for mobile ad hoc networking at a high data rate (&gt;100 Mb/s); and 4) combat identification (ID). Due to a unique combination of characteristics, millimeter-wave radios, radars, and other sensors are attractive for military vehicle use. These characteristics include: 1) smaller profile/footprint of the high-gain antennas; 2) adequate weather penetration; 3) antijam, low probability of intercept, low probability of detection; and 4) wide bandwidth. For the combination of applications identified, this need is best met via a system operating near the 35-GHz atmospheric transmission window. Current mobile millimeter-wave ground-based systems (AP radar, wide-band communication, and combat ID) utilize highly directional steerable beams. Mechanical beam steering is usually done, resulting in restricted beam agility. Nevertheless, mechanical beam-steering performance is acceptable for AP radar and combat ID systems (but not for Joint Tactical Radio networked communications). A true multifunction system, however, requires beam-steering speeds that far exceed capabilities of even the best mechanical technologies. This is due to the need to support either networking or simultaneous multifunctions via time-shared beam steering. Thus, a true multifunction system must steer its beam anywhere in the upper hemisphere in less than 1 ms. Phased arrays are the obvious solution to these needs. Unfortunately, past phased-array technologies were unaffordable for Army vehicle application - hence, the multiplicity of systems. However, a new trend in development of affordable phased-array K a-band antennas enables development of affordable K a-band multifunction systems. ¬© 2005 IEEE.</t>
  </si>
  <si>
    <t>1021-1025</t>
  </si>
  <si>
    <t>Wehling, John H.</t>
  </si>
  <si>
    <t>Bellevue</t>
  </si>
  <si>
    <t>Northrop Grumman Mission Systems</t>
  </si>
  <si>
    <t>Wehling J.</t>
  </si>
  <si>
    <t>Multifunction millimeter-wave systems for armored vehicle application</t>
  </si>
  <si>
    <t>10.1109/TMTT.2005.843504</t>
  </si>
  <si>
    <t>2-s2.0-15844395369</t>
  </si>
  <si>
    <t>['undesired signals', 'undesired channels', 'strong signals', 'ratios underestimate', 'proposed limits', 'power limits', 'ip3 ).', 'fundamental power', 'expected interference', 'end receiver', 'analysis shows', 'adjacent channels', 'additional improvement']</t>
  </si>
  <si>
    <t>3rd order intercept | Adjacent channel interference | Cross-modulation | Desired to undesired ratios | DTTV | Dynamic range | Intermodulation</t>
  </si>
  <si>
    <t>Planning for digital terrestrial television (DTTV) service in a crowded spectrum requires that power limits be placed on all adjacent channels, and in particular on first adjacent channels. Realistic power limits based on intermodulation products generated at the receiver by the desired and undesired signals are proposed. The proposed limits are a function of the fundamental power in the desired and undesired channels and the receiver's 3rd order Intercept Point (IP3). The analysis shows that in many markets present Desired/Undesired (D/U) ratios underestimate the expected interference from strong signals, and that the receiver's IP3 should be at least 16 dBm for the dynamic range expected in the U.S. Additional improvement can be attained by minimizing the sideband splatter generated by the transmitter of the first adjacent channel and by designing a "smart" front-end receiver. ¬© 2005 IEEE.</t>
  </si>
  <si>
    <t>20-30</t>
  </si>
  <si>
    <t>Bendov, Oded</t>
  </si>
  <si>
    <t>Interference to DTTV reception by first adjacent channels</t>
  </si>
  <si>
    <t>10.1109/TBC.2004.837882</t>
  </si>
  <si>
    <t>2-s2.0-15844399000</t>
  </si>
  <si>
    <t>['urban areas', 'united states', 'transmitted together', 'thereby providing', 'test equipment', 'surrounding terrain', 'spectrum allocation', 'specific rules', 'siting repeaters', 'sited signals', 'sited analog', 'significantly reach', 'service stations', 'scarce spectrum', 'rural areas', 'relative 10', 'relative 0', 'providing free', 'present ).', 'power dtv', 'people living', 'paper shows', 'one challenge', 'ntsc signals', 'ntsc next', 'many dtv', 'key component', 'efficient use', 'dtv next', 'distant stations', 'digital television', 'db ntsc', 'db dtv', 'controlled conditions', 'careful engineering', 'broadband antennas', 'another challenge', 'also vital']</t>
  </si>
  <si>
    <t>Digital Television (DTV) service has begun in all the major urban areas within the United States but has yet to significantly reach the rural areas. Often, translators are the only means of providing free, over-the-air television service to people living in these areas. One challenge is that while specific rules for operation and spectrum allocation have existed for quite some time for full-service stations in urban areas, rules for DTV translator stations in rural areas have just been created (September 2004). Another challenge is overcoming the scarcity of spectrum that exists under the old analog taboo interference rules. A key component in overcoming these challenges is to determine interference parameters in the form of desired-to-undesired (D/U) field strength ratios that will allow as many DTV and NTSC signals to co-exist as possible. Also, co-sited analog and digital translator sites utilizing low radiated power can be used for adjacent/taboo channel operation (NTSC next to DTV or DTV next to DTV) if careful engineering and planning are employed. Even first adjacent channel operation can be accomplished if proper effective radiated power (ERP) ratios are selected. This paper shows that a relative 10-dB NTSC-to-DTV power ratio and a relative 0-dB DTV-to-DTV power ratio is acceptable at a co-sited repeater site in order to avoid receiver interference among the co-sited signals. The choice of absolute radiated power levels depends on the desired coverage area, the surrounding terrain, and the required interference avoidance of potential weak signals from distant stations (if present). Co-siting repeaters and sharing as many of the common transmission elements as possible such as combiners, feedlines, broadband antennas, test equipment, etc. allow many low-power DTV and NTSC signals to be transmitted together under well-controlled conditions, thereby providing the most efficient use of scarce spectrum. Further independent laboratory testing with current consumer DTV receivers is also vital for improved channel allocation planning. ¬© 2005 IEEE.</t>
  </si>
  <si>
    <t>60074719-101470787</t>
  </si>
  <si>
    <t>Sgrignoli, Gary</t>
  </si>
  <si>
    <t>Lincolnshire;Mount Prospect</t>
  </si>
  <si>
    <t>Zenith Electronics Corporation;Sgrignoli Consulting</t>
  </si>
  <si>
    <t>60074719;101470787</t>
  </si>
  <si>
    <t>Sgrignoli G.</t>
  </si>
  <si>
    <t>Interference analysis of co-sited DTV and NTSC translators</t>
  </si>
  <si>
    <t>10.1109/TBC.2004.841752</t>
  </si>
  <si>
    <t>2-s2.0-15844407143</t>
  </si>
  <si>
    <t>['simulation data', 'radiating patches', 'partially suitable', 'ground plane', 'fed via', 'circularly polarized', 'antenna provides', '5 ghz']</t>
  </si>
  <si>
    <t>Circular polarization | Microstrip antennas | Traveling-wave feed</t>
  </si>
  <si>
    <t>A novel, circularly polarized (CP) microstrip antenna array is described, in which the radiating patches are fed via a slot in the ground plane. Design and simulation data are provided for a prototype antenna working at 5 GHz. The antenna provides a high quality CP wave, and the structure is partially suitable for incorporating in multilayer microwave circuits. ¬© 2005 IEEE.</t>
  </si>
  <si>
    <t>180-182</t>
  </si>
  <si>
    <t>60021097;60021097;60021097</t>
  </si>
  <si>
    <t>8206465600;14010180600;7006967596</t>
  </si>
  <si>
    <t>Lum, Kum Meng;Laohapensaeng, Chanchai;Free, Charles</t>
  </si>
  <si>
    <t>Lum K.</t>
  </si>
  <si>
    <t>A novel traveling-wave feed technique for circularly polarized planar antennas</t>
  </si>
  <si>
    <t>10.1109/LMWC.2005.844218</t>
  </si>
  <si>
    <t>2-s2.0-15844419790</t>
  </si>
  <si>
    <t>['qr compression', 'multilevel three', 'memory storage', 'impedance matrix', 'dimensional case', 'diagonals blocks', 'conventional method', 'computation time', 'car model', 'antenna mounted']</t>
  </si>
  <si>
    <t>Antenna placement | Compression methods | Method of moments (MoM) | Multilevel algorithm | QR decomposition</t>
  </si>
  <si>
    <t>We describe here a real case application of a formerly presented compression technique for the method of moments. This method is based on a QR compression of the impedance matrix off-diagonals blocks. In this letter, it is extended to the multilevel three-dimensional case, and applied to the radiation of an antenna mounted on a car model. The ability of this technique to treat antenna radiation on a large complex structure is demonstrated, as well as the improvement in memory storage and computation time when compared with the conventional method. ¬© 2005 IEEE.</t>
  </si>
  <si>
    <t>177-179</t>
  </si>
  <si>
    <t>60002624;60012696;;60002624;60012696</t>
  </si>
  <si>
    <t>8203027700;6701837423;8203027400;6602696796;6602657524</t>
  </si>
  <si>
    <t>Bunion, X.;Borderies, P.;Poirier, J. R.;Paletta, L.;Gobin, V.</t>
  </si>
  <si>
    <t>Toulouse;Boulogne-Billancourt</t>
  </si>
  <si>
    <t>ONERA Centre de Toulouse;Renault</t>
  </si>
  <si>
    <t>60012696;60002624</t>
  </si>
  <si>
    <t>Bunion X.</t>
  </si>
  <si>
    <t>Simulation of radiation from an antenna mounted on a vehicle by a multilevel QR compression algorithm</t>
  </si>
  <si>
    <t>10.1109/LMWC.2005.844217</t>
  </si>
  <si>
    <t>2-s2.0-15844426580</t>
  </si>
  <si>
    <t>['upcm ),', 'two types', 'time modulation', 'polarized components', 'many factors', 'element radiators', 'business media', 'array performance']</t>
  </si>
  <si>
    <t>Antenna array | Millimeter-waves | Time modulation</t>
  </si>
  <si>
    <t>In this paper, the time modulation technique for the design of low sidelobe antenna arrays is extended to millimeter-wave frequency band. Millimeter-wave rectangular waveguide is selected as the element radiators of linear antenna arrays, and the element radiation patterns are taken into account in the analysis and design of low sidelobe time modulated linear arrays. Two types of time modulation, namely, the time modulated variable aperture sizes (VAS) and unidirectional phase center motion (UPCM), are implemented in the design of low sidelobe millimeter waveguide linear arrays. It is observed that both the co-polarized and the cross-polarized components will experience the time modulation effect simultaneously. Many factors that affect the array performance are discussed. ¬© 2005 Springer Science+Business Media, Inc.</t>
  </si>
  <si>
    <t>443-456</t>
  </si>
  <si>
    <t>Yang, Shiwen</t>
  </si>
  <si>
    <t>Univ. E.</t>
  </si>
  <si>
    <t>Yang S.</t>
  </si>
  <si>
    <t>Study of Low Sidelobe Time Modulated Linear Antenna Arrays at Millimeter-Waves</t>
  </si>
  <si>
    <t>10.1007/s10762-005-3443-9</t>
  </si>
  <si>
    <t>2-s2.0-16244397117</t>
  </si>
  <si>
    <t>['zoophilic species', 'two members', 'two genes', 'transporting odours', 'specific expression', 'seeking behaviour', 'proteins involved', 'pcr shows', 'olfactory receptors', 'olfaction plays', 'olfaction include', 'odorant receptors', 'obps ).', 'molecular analysis', 'major role', 'host preference', 'higher levels', 'high similarity', 'head tissue', 'female mosquitoes', 'female heads', 'expression profiles', 'expressed mainly', 'drosophila pheromone', 'blood feeding', 'binding proteins', 'anopheles complex', '40 %)']</t>
  </si>
  <si>
    <t>Anopheles arabiensis | Anopheles gambiae | Mosquito | Odorant-binding protein | Olfaction | Semi-quantitative RT-PCR</t>
  </si>
  <si>
    <t>Host preference and blood feeding are restricted to female mosquitoes. Olfaction plays a major role in host-seeking behaviour, which is likely to be associated with a subset of mosquito olfactory genes. Proteins involved in olfaction include the odorant receptors (ORs) and the odorant-binding proteins (OBPs). OBPs are thought to function as a carrier within insect antennae for transporting odours to the olfactory receptors. Here we report the annotation of 32 genes encoding putative OBPs in the malaria mosquito Anopheles gambiae and their tissue-specific expression in two mosquito species of the Anopheles complex; a highly anthropophilic species An. gambiae sensu stricto and an opportunistic, but more zoophilic species, An. arabiensis. RT-PCR shows that some of the genes are expressed mainly in head tissue and a subset of these show highest expression in female heads. One of the genes (agCP1588) which has not been identified as an OBP, has a high similarity (40%) to the Drosophila pheromone-binding protein 4 (PBPRP4) and is only expressed in heads of both An. gambiae and An. arabiensis, and at higher levels in female heads. Two genes (agCP3071 and agCP15554) are expressed only in female heads and agC15554 also shows higher expression levels in An. gambiae. The expression profiles of the genes in the two members of the Anopheles complex provides the first step towards further molecular analysis of the mosquito olfactory apparatus. ¬© 2005 Wiley-Liss, Inc.</t>
  </si>
  <si>
    <t>175-189</t>
  </si>
  <si>
    <t>Archives of Insect Biochemistry and Physiology</t>
  </si>
  <si>
    <t>60002793-60013551;60002793;60002793;60002793</t>
  </si>
  <si>
    <t>8565846300;7101754379;7203030239;8268605100</t>
  </si>
  <si>
    <t>Li, Zheng Xi;Pickett, John A.;Field, Linda M.;Zhou, Jing Jiang</t>
  </si>
  <si>
    <t>Beijing;Harpenden</t>
  </si>
  <si>
    <t>China Agricultural University;Rothamsted Research</t>
  </si>
  <si>
    <t>60013551;60002793</t>
  </si>
  <si>
    <t>Identification and expression of odorant-binding proteins of the malaria-carrying mosquitoes Anopheles gambiae and Anopheles arabiensis</t>
  </si>
  <si>
    <t>10.1002/arch.20047</t>
  </si>
  <si>
    <t>2-s2.0-16244402354</t>
  </si>
  <si>
    <t>['results confirm', 'measurement points', 'measured near', 'matrix method', 'field data', 'excitation coefficients', 'element failures', 'cases wherein', 'array diagnosis']</t>
  </si>
  <si>
    <t>Antenna measurement, Arrays diagnosis | Conformal array | Near-field measurements</t>
  </si>
  <si>
    <t>The matrix method for array diagnosis is based on the reconstruction of the excitation from measured near-field data by solving the linear system relating the excitation coefficients to the field at the measurement points. In this paper the matrix method is applied to the diagnosis of element failures in high-performance conformal array radar. The results confirm the usefulness of this technique in the cases wherein the standard backward propagation technique cannot be applied. ¬© 2005 IEEE.</t>
  </si>
  <si>
    <t>1114-1120</t>
  </si>
  <si>
    <t>60017293;60001711;60001711;102013144</t>
  </si>
  <si>
    <t>7006499276;55934942300;7003742703;8291894000</t>
  </si>
  <si>
    <t>Bucci, Ovidio Mario;Migliore, Marco Donald;Panariello, Gaetano;Sgambato, Pasquale</t>
  </si>
  <si>
    <t>Naples;Cassino;Napoli</t>
  </si>
  <si>
    <t>Universit√† degli Studi di Napoli Federico II;Universita di Cassino e del Lazio Meridionale;Alenia Marconi Systems</t>
  </si>
  <si>
    <t>60017293;60001711;102013144</t>
  </si>
  <si>
    <t>Bucci O.</t>
  </si>
  <si>
    <t>Accurate diagnosis of conformal arrays from near-field data using the matrix method</t>
  </si>
  <si>
    <t>10.1109/TAP.2004.842656</t>
  </si>
  <si>
    <t>2-s2.0-16344362024</t>
  </si>
  <si>
    <t>['size limitation', 'scan region', 'scan performance', 'scan impedances', 'scan impedance', 'scan blindness', 'rsw elements', 'rsw arrays', 'rsw array', 'results show', 'linear arrays', 'less variation', 'array spacing', 'also studied', '5œª 0', '20 ¬∞']</t>
  </si>
  <si>
    <t>Mutual coupling | Reduced-surface-wave (RSW) antenna | Scan blindness | Scan impedance</t>
  </si>
  <si>
    <t>Scan impedances of finite reduced surface wave (RSW) arrays are studied. Center element scan impedances of linear arrays and two-dimensional (2-D) square lattice arrays are calculated and compared with those of conventional microstrip arrays. Results show that compared with conventional microstrip arrays, broadside scan impedance of RSW arrays has less variation and converges much faster when the array size increases. Scan performance of the linear and 2-D square lattice RSW arrays are also studied. Results show that the RSW array can avoid the scan blindness [when the array spacing is greater than 0.5Œª 0) and the scan impedance has much less variation than that of conventional microstrip array with the same array spacing. However, due to the size limitation of RSW elements, the grating lobes cannot be avoided. Hence, the scan region is limited to about 20¬∞ (with 0.75Œª0 array spacing). Compared with conventional microstrip arrays with 0.5Œª0 array spacing, the results show no favor to RSW arrays. ¬© 2005 IEEE.</t>
  </si>
  <si>
    <t>1098-1104</t>
  </si>
  <si>
    <t>60005837;60005837;60005837;60005837</t>
  </si>
  <si>
    <t>37087044900;7404289310;57218985569;7402507033</t>
  </si>
  <si>
    <t>Chen, Richard L.;Jackson, David R.;Williams, Jeffery T.;Long, Stuart A.</t>
  </si>
  <si>
    <t>University of Houston</t>
  </si>
  <si>
    <t>Chen R.L.</t>
  </si>
  <si>
    <t>Scan impedance of RSW microstrip antennas in a finite array</t>
  </si>
  <si>
    <t>10.1109/TAP.2004.842657</t>
  </si>
  <si>
    <t>2-s2.0-16344367420</t>
  </si>
  <si>
    <t>92-2213-E-002-067</t>
  </si>
  <si>
    <t>['unique tapered', 'uniformity related', 'ultrawide bandwidth', 'two measures', 'transient behaviors', 'radiation patterns', 'quantitatively describe', 'low profile', 'geometric parameters', 'frequency domain', 'fidelity associated', 'carefully investigated', 'antenna utilizes', 'antenna dimension']</t>
  </si>
  <si>
    <t>Antenna radiation patterns | Antenna transient analysis | Slot antennas | Ultrawide-band (UWB) antennas</t>
  </si>
  <si>
    <t>A novel planar tapered-slot-fed annular slot antenna is proposed in this paper. The antenna utilizes a unique tapered-slot feeding structure and simultaneously possesses ultrawide bandwidth, almost uniform radiation patterns, and low profile. It is, hence, adequate for ultrawide-band (UWB) applications. By means of a normalized antenna transfer function, both frequency domain and time domain characteristics of the antenna are carefully investigated. Two measures, the uniformity related to the radiation patterns and the fidelity associated with the transient behaviors, are used to quantitatively describe the performance of an antenna over such an ultrawide bandwidth. Effects of varying the antenna's geometric parameters on the performance, are then investigated. Finally, the influence of minimizing the antenna dimension is discussed at the end of the paper. ¬© 2005 IEEE.</t>
  </si>
  <si>
    <t>1194-1202</t>
  </si>
  <si>
    <t>8204745700;26023218700</t>
  </si>
  <si>
    <t>Ma, Tzyh Ghuang;Jeng, Shyh Kang</t>
  </si>
  <si>
    <t>Ma T.</t>
  </si>
  <si>
    <t>Planar miniature tapered-slot-fed annular slot antennas for ultrawide-band radios</t>
  </si>
  <si>
    <t>10.1109/TAP.2004.842648</t>
  </si>
  <si>
    <t>2-s2.0-16344368868</t>
  </si>
  <si>
    <t>['theoretical performance', 'novel quasi', 'novel configuration', 'measured results', 'integration feature', 'good agreement', 'element using', 'configuration exploits', 'backed patch', '16 elements']</t>
  </si>
  <si>
    <t>Array antenna | Laminated waveguide | Low-temperature cofired ceramic (LTCC) | Patch antenna</t>
  </si>
  <si>
    <t>A novel configuration of millimeter-wave planar array antenna based on low-temperature cofired ceramic (LTCC) technology is investigated. The configuration exploits the three-dimensional (3-D) integration feature of LTCC by incorporating a novel quasi-cavity-backed patch (QCBP) element using a pair of grid-like conductor walls and a mixed feeding network configuration. A proposed LTCC planar array antenna consisting of 16 by 16 elements is designed, manufactured and tested. Good agreement is achieved between the theoretical performance and the measured results. ¬© 2005 IEEE.</t>
  </si>
  <si>
    <t>1232-1234</t>
  </si>
  <si>
    <t>60002798;60002798;60010080;60029199</t>
  </si>
  <si>
    <t>57196142256;7404507474;56042261700;36958741500</t>
  </si>
  <si>
    <t>Huang, Yong;Wu, Ke Li;Fang, Da Gang;Ehlert, Michel</t>
  </si>
  <si>
    <t>United States;China;Hong Kong</t>
  </si>
  <si>
    <t>Santa Clara;Nanjing;Hong Kong</t>
  </si>
  <si>
    <t>National Semiconductor Corporation;Nanjing University of Science and Technology;Chinese University of Hong Kong</t>
  </si>
  <si>
    <t>60029199;60010080;60002798</t>
  </si>
  <si>
    <t>An integrated LTCC millimeter-wave planar array antenna with low-loss feeding network</t>
  </si>
  <si>
    <t>10.1109/TAP.2004.842588</t>
  </si>
  <si>
    <t>2-s2.0-16344369591</t>
  </si>
  <si>
    <t>['rigorous analysis', 'resonant frequency', 'reasonable agreement', 'loading cap', 'conducting cap']</t>
  </si>
  <si>
    <t>Dielectric resonator antenna (DRA) | Frequency tuning | Parasitic patch</t>
  </si>
  <si>
    <t>A rigorous analysis of the slot-coupled hemispherical dielectric resonator top-loaded by a conducting cap is presented. The resonant frequency of the antenna can be tuned by changing the size of the loading cap. Measurements were carried out to verify the calculations, and reasonable agreement between theory and experiment is obtained. ¬© 2005 IEEE.</t>
  </si>
  <si>
    <t>1229-1232</t>
  </si>
  <si>
    <t>7401619237;56415172000</t>
  </si>
  <si>
    <t>Ng, H. K.;Leung, K. W.</t>
  </si>
  <si>
    <t>Ng H.</t>
  </si>
  <si>
    <t>Frequency tuning of the dielectric resonator antenna using a loading cap</t>
  </si>
  <si>
    <t>10.1109/TAP.2004.842583</t>
  </si>
  <si>
    <t>2-s2.0-16344370096</t>
  </si>
  <si>
    <t>['submillimeter bwg', 'standard po', 'significantly faster', 'sidelobe analysis', 'second step', 'scattered field', 'polar radiation', 'po currents', 'physical optics', 'pass analysis', 'less accurate', 'field calculation', 'current set', 'bwg ).', 'beam waveguide', 'auxiliary plane']</t>
  </si>
  <si>
    <t>Auxiliary plane | Beam waveguide (BWG) | Lens analysis | Physical optics (PO) | Reflector antennas</t>
  </si>
  <si>
    <t>A physical optics (PO) method is presented which in two steps calculates the scattered field of a reflector or a lens in a beam waveguide (BWG). The first step involves a calculation of a set of currents on an auxiliary plane and the second step a field calculation from this current set. The method is named A-PO that refers to the calculation of PO currents on an Auxiliary plane. A-PO is less accurate than PO for sidelobe analysis, but useful for first-pass analysis of the main beam region in a BWG where it is significantly faster than standard PO. Two examples show that the co-polar as well as cross-polar radiation in a submillimeter BWG can be efficiently determined 40 dB below peak. ¬© 2005 IEEE.</t>
  </si>
  <si>
    <t>1062-1068</t>
  </si>
  <si>
    <t>60030840;60027972</t>
  </si>
  <si>
    <t>6506694774;7201971544</t>
  </si>
  <si>
    <t>Bondo, Torsten;S√∏rensen, Stig Busk</t>
  </si>
  <si>
    <t>Denmark;Denmark</t>
  </si>
  <si>
    <t>Copenhagen;Copenhagen K</t>
  </si>
  <si>
    <t>K√∏benhavns Universitet;TICRA</t>
  </si>
  <si>
    <t>Bondo T.</t>
  </si>
  <si>
    <t>Physical optics analysis of beam waveguides using auxiliary planes</t>
  </si>
  <si>
    <t>10.1109/TAP.2004.842698</t>
  </si>
  <si>
    <t>2-s2.0-16344373077</t>
  </si>
  <si>
    <t>['separable shapes', 'radiating antennas', 'proposed methods', 'previously presented', 'particular class', 'particular care', 'parameter estimation', 'paper proposes', 'much faster', 'modal near', 'manageable representation', 'large set', 'involving model', 'frequency limits', 'ended waveguides', 'efficient calculation', 'effective height', 'corresponding time', 'conventional approach', 'based deconvolution', 'band antennas', 'aperture size', 'aperture field']</t>
  </si>
  <si>
    <t>Effective height | Finite-difference time-domain (FDTD) | Radon transform | Singularity expansion method (SEM) | Time domain analysis | Ultrawide-band antennas</t>
  </si>
  <si>
    <t>The time-domain (TD) effective height is a space-time vector operator recently introduced to describe the performance of ultrawide-band antennas. Since generally obtained by measurements or intensive numerical modeling, it is represented through a large set of data not very suitable to the evaluation of the whole TD link. For the particular class of aperture-radiating antennas of separable shapes, such as slot, open-ended waveguides and horns, this paper proposes a systematic TD processing of the aperture field, involving model-based deconvolution and parameter estimation, at the purpose of an efficient calculation and a more manageable representation of the effective height. Following the idea at the base of modal near to far field transformation, as previously presented by the authors, the processing of the aperture impulse response is here addressed with a particular care to the fast varying early transient. The corresponding time-dependent Radon transforms are then approximated by semi-analytical formulas whose accuracy is discussed as for the aperture size and frequency limits. The proposed methods, which are much faster than the conventional approach, are demonstrated by some examples. ¬© 2005 IEEE.</t>
  </si>
  <si>
    <t>1054-1061</t>
  </si>
  <si>
    <t>60027509-60073283;60027509</t>
  </si>
  <si>
    <t>6506603103;7006055951</t>
  </si>
  <si>
    <t>Ciattaglia, Matteo;Marrocco, Gaetano</t>
  </si>
  <si>
    <t>Rome;Rome</t>
  </si>
  <si>
    <t>Alenia Aeronautica;Universit√† degli Studi di Roma "Tor Vergata"</t>
  </si>
  <si>
    <t>60073283;60027509</t>
  </si>
  <si>
    <t>Ciattaglia M.</t>
  </si>
  <si>
    <t>Approximate calculation of time-domain effective height for aperture antennas</t>
  </si>
  <si>
    <t>10.1109/TAP.2004.842652</t>
  </si>
  <si>
    <t>2-s2.0-16344373450</t>
  </si>
  <si>
    <t>['signal correlations', 'signal correlation', 'rigorously studied', 'receiving antennas', 'power series', 'normalized snr', 'normalized signal', 'noise ratio', 'much higher', 'fading channels', 'easily take', 'diversity signals', 'diversity gain', 'distribution function', 'correlated rician', 'calculated numerically', 'antenna gains', 'also shown']</t>
  </si>
  <si>
    <t>Antenna diversity | Maximum ratio combining | Multipath fading | Rician channel | Signal-to-noise ratio (SNR)</t>
  </si>
  <si>
    <t>The performance of the maximum ratio combining method for the combining of antenna-diversity signals in correlated Rician-fading channels is rigorously studied. The distribution function of the normalized signal-to-noise ratio (SNR) is expanded in terms of a power series and calculated numerically. This power series can easily take into account the signal correlations and antenna gains and can be applied to any number of receiving antennas. An application of the method to dual-antenna diversity systems produces useful distribution curves for the normalized SNR which can be used to find the diversity gain. It is revealed that signal correlation in Rician-fading channels helps to increase the diversity gain rather than to decrease it as in the Rayleigh fading channels. It is also shown that with a relative strong direct signal component, the diversity gain can be much higher than that without a direct signal component. ¬© 2005 IEEE.</t>
  </si>
  <si>
    <t>958-964</t>
  </si>
  <si>
    <t>Hui, Hon Tat</t>
  </si>
  <si>
    <t>The performance of the maximum ratio combining method in correlated Rician-fading channels for antenna-diversity signal combining</t>
  </si>
  <si>
    <t>10.1109/TAP.2004.842649</t>
  </si>
  <si>
    <t>2-s2.0-16344374324</t>
  </si>
  <si>
    <t>['work presented', 'vias destroy', 'theoretical study', 'stable resonance', 'stabilization effect', 'resonance turns', 'planar fss', 'paper concerns', 'impedance surfaces', 'hfss simulations', 'frequency shift', 'current realizations', 'analytical model']</t>
  </si>
  <si>
    <t>Artificial magnetic conductor | Frequency-selective surface (FSS) | High-impedance surface | Self-resonant grid | Transmission line model</t>
  </si>
  <si>
    <t>The work presented in this paper concerns a theoretical study on frequency selective surfaces (FSS) with application to artificial magnetic conductors or high-impedance surfaces (HIS). Current realizations of HIS are based on a planar FSS at the interface of a metal-backed dielectric slab either including vertical vias or not. A stable resonance was found for the case of series-resonance grids without vias in the slab. The resonance turns out to be unique in theory for all angles of incidence and both polarizations of plane waves illuminating the HIS. It was shown that vias destroy the stabilization effect and introduce a frequency shift. The analytical model was validated by HFSS simulations. ¬© 2005 IEEE.</t>
  </si>
  <si>
    <t>908-914</t>
  </si>
  <si>
    <t>60103653-60072485;60031159;60072485</t>
  </si>
  <si>
    <t>35572352400;7003592642;8325212200</t>
  </si>
  <si>
    <t>Simovski, Constantin R.;de Maagt, Peter;Melchakova, Irina V.</t>
  </si>
  <si>
    <t>Finland;Russian Federation;Netherlands</t>
  </si>
  <si>
    <t>Espoo;Saint Petersburg;Noordwijk aan Zee</t>
  </si>
  <si>
    <t>Aalto University;Saint Petersburg National Research University of Information Technologies, Mechanics and Optics University ITMO;ESTEC - European Space Research and Technology Centre</t>
  </si>
  <si>
    <t>60103653;60072485;60031159</t>
  </si>
  <si>
    <t>Simovski C.R.</t>
  </si>
  <si>
    <t>High-impedance surfaces having stable resonance with respect to polarization and incidence angle</t>
  </si>
  <si>
    <t>10.1109/TAP.2004.842598</t>
  </si>
  <si>
    <t>2-s2.0-16344375456</t>
  </si>
  <si>
    <t>['two parts', 'tm21 mode', 'resonant frequency', 'operate independently', 'novel design', 'impedance bandwidth', 'ideally suited', 'ground plane', 'four slots', 'features reduce', 'effectively increased', 'design suitable', 'design appropriate', 'dcs dual', 'dcs ).', 'current path', 'considerably lowered', 'communication presents', 'common space', 'antenna size', '1575 mhz']</t>
  </si>
  <si>
    <t>Conical radiation pattern | High-order mode antenna | Mobile communication | Satellite communication | Slotted ground plane</t>
  </si>
  <si>
    <t>This communication presents a novel design of a compact microstrip antenna practical for both the global positioning system (GPS) and digital communication system (DCS). The proposed antenna consists of two parts: a fundamental mode truncated square patch antenna and a higher-order mode annular ring patch antenna. The truncated square patch operated in right-hand circular polarization at 1575 MHz with 8-MHz CP bandwidth, making the design suitable for the GPS. Further, four slots were embedded into a ground plane to meander the current path of the annular ring patch at the TM21 mode, which considerably lowered the resonant frequency and effectively increased the impedance bandwidth. These features reduce the antenna size and make the design appropriate for DCS. Both radiators are placed in a common space but operate independently. The experimental results show that this design is ideally suited for GPS/DCS dual-band mobile communications. ¬© 2005 IEEE.</t>
  </si>
  <si>
    <t>1227-1229</t>
  </si>
  <si>
    <t>60019330;60019330</t>
  </si>
  <si>
    <t>7407157045;7403187821</t>
  </si>
  <si>
    <t>Lin, Shun Yun;Huang, Kuang Chih</t>
  </si>
  <si>
    <t>A compact microstrip antenna for GPS and DCS application</t>
  </si>
  <si>
    <t>10.1109/TAP.2004.842597</t>
  </si>
  <si>
    <t>2-s2.0-16344376935</t>
  </si>
  <si>
    <t>['mutual coupling', 'height ratio', 'fed dras', 'different radius', 'dielectric substrate', 'dielectric constant', 'also studied']</t>
  </si>
  <si>
    <t>Dielectric resonator antennas (DRAs) | Microstrip antennas | Mutual coupling</t>
  </si>
  <si>
    <t>A systematic comparative study on the mutual coupling (S21) between dielectric resonator antennas (DRAs) and microstrip patch antennas is presented. The mutual coupling between two cylindrical probe-fed DRAs is studied for different radius to height (a/L) ratios. It is found that the mutual coupling decreases with the radius to height ratio. Comparison between mutual coupling of probe-fed cylindrical DRAs and circular microstrip patch antennas with different dielectric substrates are also studied. The mutual coupling between DRAs is 2 dB stronger than between microstrip patch antennas when the patch is etched on a dielectric substrate of a dielectric constant close to the permittivity of the DRA. The mutual coupling of the circular patch antennas reduces with the dielectric constant of the substrate. ¬© 2005 IEEE.</t>
  </si>
  <si>
    <t>1011-1019</t>
  </si>
  <si>
    <t>60010491;60010491;60010491</t>
  </si>
  <si>
    <t>35569904600;7004922524;7501501369</t>
  </si>
  <si>
    <t>Chair, Ricky;Kishk, Ahmed A.;Lee, Kai Fong</t>
  </si>
  <si>
    <t>Chair R.</t>
  </si>
  <si>
    <t>Comparative study on the mutual coupling between different sized cylindrical dielectric resonators antennas and circular microstrip patch antennas</t>
  </si>
  <si>
    <t>10.1109/TAP.2004.842682</t>
  </si>
  <si>
    <t>2-s2.0-16344377322</t>
  </si>
  <si>
    <t>['thin uniform', 'thin electric', 'symmetric layers', 'radiators formed', 'negative materials', 'material coverings', 'including veselago', 'energy stored', 'cannot help', 'antenna design']</t>
  </si>
  <si>
    <t>Antennas | Bandwidth | Efficiency | Metamaterial</t>
  </si>
  <si>
    <t>The influence of material coverings on the antenna quality factor is investigated for radiators formed by thin electric or magnetic line sources. It is shown that thin uniform and symmetric layers of arbitrary passive materials (including Veselago, left-handed, or double-negative materials) cannot help to overcome the bandwidth limitations imposed by the amount of energy stored in the antenna reactive field. Alternative possibilities offered by complex composite materials in the antenna design are identified. ¬© 2005 IEEE.</t>
  </si>
  <si>
    <t>965-970</t>
  </si>
  <si>
    <t>60103653;60103653;60017103;60103653-60072485</t>
  </si>
  <si>
    <t>7005479476;6603043578;6603508280;35572352400</t>
  </si>
  <si>
    <t>Tretyakov, Sergei A.;Maslovski, Stanislav I.;Sochava, Alexander A.;Simovski, Constantin R.</t>
  </si>
  <si>
    <t>Finland;Russian Federation;Russian Federation</t>
  </si>
  <si>
    <t>Espoo;Saint Petersburg;Saint Petersburg</t>
  </si>
  <si>
    <t>Aalto University;Saint Petersburg National Research University of Information Technologies, Mechanics and Optics University ITMO;Peter the Great St. Petersburg Polytechnic University</t>
  </si>
  <si>
    <t>60103653;60072485;60017103</t>
  </si>
  <si>
    <t>Tretyakov S.A.</t>
  </si>
  <si>
    <t>The influence of complex material coverings on the quality factor of simple radiating systems</t>
  </si>
  <si>
    <t>10.1109/TAP.2004.842672</t>
  </si>
  <si>
    <t>2-s2.0-16344379574</t>
  </si>
  <si>
    <t>['surface waves', 'stokes line', 'propagation wavenumbers', 'pole waves', 'point singularities', 'physical interpretation', 'modal impedance', 'leaky waves', 'flat slab', 'field behavior', 'entire functions', 'cylinder radius', 'complex order', 'better understand', 'asymptotic expansion']</t>
  </si>
  <si>
    <t>Creeping waves (CWs) | Cylinders | Leaky waves (LWs) | Surface waves (SWs)</t>
  </si>
  <si>
    <t>In this paper, we examine the creeping wave propagation wavenumbers, modal impedance, and field behavior on a dielectric coated circular cylinder. The physical interpretation is assisted by comparing the cylinder's pole waves with the leaky waves and surface waves that occur on a flat, grounded dielectric slab. The propagation wavenumbers and modal impedance are computed in the complex wavenumber plane. The cylinder propagation wavenumbers come from a transcendental equation involving Hankel functions, which are entire functions of complex order, whereas for the slab, branch-point singularities are present. This difference is examined, so that one can better understand how a coated cylinder behaves like a flat slab, when the cylinder radius is large. It is found that for the cylinder, the Stokes line for the asymptotic expansion of the Hankel function plays a role that is similar to the planar slab branch cut. ¬© 2005 IEEE.</t>
  </si>
  <si>
    <t>898-907</t>
  </si>
  <si>
    <t>60033154;60005837</t>
  </si>
  <si>
    <t>6603886195;7404289310</t>
  </si>
  <si>
    <t>Paknys, Robert;Jackson, David R.</t>
  </si>
  <si>
    <t>Montreal;Houston</t>
  </si>
  <si>
    <t>Concordia University;University of Houston</t>
  </si>
  <si>
    <t>Paknys R.</t>
  </si>
  <si>
    <t>The relation between creeping waves, leaky waves, and surface waves</t>
  </si>
  <si>
    <t>10.1109/TAP.2004.842625</t>
  </si>
  <si>
    <t>2-s2.0-16344383541</t>
  </si>
  <si>
    <t>['transient states', 'symbol rate', 'simulation results', 'signal components', 'phase transient', 'phase shifters', 'phase errors', 'paper investigates', 'original eb', 'observation distances', 'numerical calculations', 'loss ranges', 'example reflectarray', 'element distances', 'direction switching', 'digital modulations', 'different feed', 'degradation due', 'bit rate', 'beam switching', 'also analyzed', '5 ghz', '2 db']</t>
  </si>
  <si>
    <t>Digital modulation | Reflectarray antenna</t>
  </si>
  <si>
    <t>This paper investigates the bit error rate (BER) performance of digital modulations in a system with a scanning reflectarray antenna. A reflectarray causes intersymbol interference (ISI) in a digitally modulated signal, its phase shifters' phase errors cause signal distortion, and its phase shifters phase transient causes beam pattern degradation during direction switching. In this paper, composite signal models of the reflectarray are established for both static and transient states. Due to different feed-to-element distances and the element-to-observation distances, different delays exist in signal components. These delays cause ISI whose effect is analyzed and evaluated. Effects of phase shifters' phase errors and phase transient during beam switching are also analyzed and evaluated. Numerical calculations and simulations are performed. The analytical and simulation results for an example reflectarray at fc = 26.5 GHz and bit rate of 1.325 Gbps show that the BER degradation due to ISI is proportional to the symbol rate and the loss ranges from about I dB to around 2 dB in Eb/No, depending on original Eb/No, for BPSK, QPSK, 8PSK, and 16QAM. The phase error effect is negligible for lower order modulations and is unacceptable for higher order modulations such as 64QAM and 256QAM. The degradation due to phase transient effect is about 2 dB for BPSK and QPSK. ¬© 2005 IEEE.</t>
  </si>
  <si>
    <t>1083-1097</t>
  </si>
  <si>
    <t>60004154;60026717</t>
  </si>
  <si>
    <t>7102471920;7003870589</t>
  </si>
  <si>
    <t>Xiong, Fuqin;Romanofsky, Robert R.</t>
  </si>
  <si>
    <t>Cleveland;Cleveland</t>
  </si>
  <si>
    <t>NASA Glenn Research Center;Cleveland State University</t>
  </si>
  <si>
    <t>60026717;60004154</t>
  </si>
  <si>
    <t>Xiong F.</t>
  </si>
  <si>
    <t>Study of behavior of digital modulations for beam steerable reflectarray antennas</t>
  </si>
  <si>
    <t>10.1109/TAP.2004.842694</t>
  </si>
  <si>
    <t>2-s2.0-16344384076</t>
  </si>
  <si>
    <t>['two dimensions', 'singularity near', 'singular nature', 'patch antenna', 'metal sheet', 'metal edge', 'fdtd grid', 'extended theory', 'enhanced theory', 'enhanced method', 'electromagnetic fields', 'dramatic improvement', 'difference time', 'diagonal line', 'computed accuracy', 'complete theory', 'cell cube', 'analyzed using']</t>
  </si>
  <si>
    <t>Contour path | Finite-difference time-domain (FDTD) | Metal sheet | Singular | Split-cell | Subcell</t>
  </si>
  <si>
    <t>The complete theory of a singularity-enhanced method for a sharp metal edge diagonal to the cell cube in finite-difference time-domain (FDTD) grid is presented in this paper. In fact, it is an extended theory of a singularity-enhanced theory for a sharp metal edge diagonal to the grid in two dimensions (metal sheet is placed in XOY plane). The singular nature of electromagnetic fields at a sharp metal edge is considered, and new FDTD equations are derived for all electric and magnetic nodes affected by the singularity near the metal edge, using a contour-path subcell approach. A dramatic improvement in computed accuracy was observed when a stripline and patch antenna with sharp metal edges diagonal to the cell cube in FDTD grid was analyzed using the new FDTD equations. This method can be adopted when sharp metal edges of various metal structures were placed in diagonal line of the cell cube in FDTD grid. ¬© 2005 IEEE.</t>
  </si>
  <si>
    <t>1203-1214</t>
  </si>
  <si>
    <t>60073604;60073604</t>
  </si>
  <si>
    <t>55606087300;7408611903</t>
  </si>
  <si>
    <t>Lu, Feng;Chen, Bin</t>
  </si>
  <si>
    <t>Nanjing Institute of Communication Engineering</t>
  </si>
  <si>
    <t>Lu F.</t>
  </si>
  <si>
    <t>The theory of a singularity-enhanced method for sharp metal edge diagonal to the cell cube in FDTD grid</t>
  </si>
  <si>
    <t>10.1109/TAP.2004.842659</t>
  </si>
  <si>
    <t>2-s2.0-16344385310</t>
  </si>
  <si>
    <t>['suitably selecting', 'slots respectively', 'slots reduce', 'slot shape', 'slot antenna', 'simulation results', 'polarization diversity', 'original resonances', 'impedance bandwidth', 'ground plane', 'good agreement', 'experimental investigations', 'detailed simulation', 'design parameters', 'broadband operation', 'bent shapes', 'also investigated', '87 %,', '10 db']</t>
  </si>
  <si>
    <t>Dual slot antenna | Finite ground plane | Microstrip line feed | Microstrip slot antenna | Monopole | Polarization diversity | Wide bandwidth</t>
  </si>
  <si>
    <t>Reduced size microstrip monopole slot antennas with different slot shapes - straight, L and inverted T, and placed on a small ground plane, are investigated. The ground plane size is 50 mm √ó 80 mm, which is about the size of a typical PC Wireless card. Detailed simulation and experimental investigations are conducted to understand their behavior and optimize for broadband operation. It is shown that, the variation in the slot shape, from straight to L and T shapes, helps in generating additional resonances, which when coupled to the original resonances of the slot, further increases impedance bandwidths. The bent shapes of the L and T slots reduce their height and provide more space on the ground plane for electronics. A mirror image dual L-slot antenna, placed at two adjacent corners of the ground plane, is also investigated and optimized for the polarization diversity. They provide an impedance bandwidth of 87%, with near orthogonal radiation characteristics. The measured impedance bandwidths (S11 = - 10 dB) of up to 60%, 84%, and 80% are achieved for these straight, L and inverted T slots respectively, by suitably selecting their design parameters. The simulation results are in good agreement with the experimental data considering several practical issues. ¬© 2005 IEEE.</t>
  </si>
  <si>
    <t>994-1003</t>
  </si>
  <si>
    <t>60009697;60009697;60009697-100380530</t>
  </si>
  <si>
    <t>8325212700;8092251400;55734224600</t>
  </si>
  <si>
    <t>Latif, S. I.;Shafai, L.;Sharma, S. K.</t>
  </si>
  <si>
    <t>Winnipeg;Winnipeg</t>
  </si>
  <si>
    <t>University of Manitoba;InfoMagnetics Technologies Corporation</t>
  </si>
  <si>
    <t>60009697;100380530</t>
  </si>
  <si>
    <t>Latif S.I.</t>
  </si>
  <si>
    <t>Bandwidth enhancement and size reduction of microstrip slot antennas</t>
  </si>
  <si>
    <t>10.1109/TAP.2004.842674</t>
  </si>
  <si>
    <t>2-s2.0-16344386629</t>
  </si>
  <si>
    <t>['tie antennas', 'speedup factor', 'solved iteratively', 'proposed algorithm', 'physical interpretation', 'obtained using', 'linear array', 'good agreement', 'efficient algorithm', 'constructed set', 'array element', '32 elements']</t>
  </si>
  <si>
    <t>Adaptive basis functions | Iterative methods | Linear array | Method of moments (MoM)</t>
  </si>
  <si>
    <t>An efficient algorithm is proposed for the analysis of large finite arrays using the adaptive basis functions/diagonal moment matrix technique. Adaptive basis functions constructed using clusters spanning over an array element are used to generate a highly diagonally dominant moment matrix. The physical interpretation of the constructed set of adaptive basis functions is discussed. The new matrix equation is solved iteratively in a way that only the significant mutual impedances are considered. The proposed algorithm is applied to a linear array of bow-tie antennas, and results are compared to those obtained using the direct moment method solution and exhibit very good agreement. The relative computational time improves as the array size increases compared to the conventional moment method solution. A speedup factor of more than 100 is achieved for an array of 32 elements. ¬© 2005 IEEE.</t>
  </si>
  <si>
    <t>1121-1125</t>
  </si>
  <si>
    <t>60010491;60010491</t>
  </si>
  <si>
    <t>6603190613;7004922524</t>
  </si>
  <si>
    <t>Eshrah, Islam A.;Kishk, Ahmed A.</t>
  </si>
  <si>
    <t>Analysis of linear arrays using the adaptive basis functions/diagonal moment matrix technique</t>
  </si>
  <si>
    <t>10.1109/TAP.2004.842629</t>
  </si>
  <si>
    <t>2-s2.0-16344386815</t>
  </si>
  <si>
    <t>['waveguide wall', 'waveguide probe', 'waveguide part', 'wall thickness', 'upper part', 'two parts', 'probe passing', 'probe connected', 'obtained using', 'input impedance', 'good agreement', 'feeding position', 'dra excited', 'dominant mode', 'domain method', 'difference time', 'concentrated load', 'coaxial probe', 'arbitrary shape']</t>
  </si>
  <si>
    <t>Dielectric resonator antenna (DRA) | Input impedance | Method of moments (MoM) | Rectangular waveguide</t>
  </si>
  <si>
    <t>Analysis of a dielectric resonator antenna (DRA) fed by a waveguide probe is presented. The probe is excited by the dominant mode of a waveguide and extends into the DRA through an aperture in the waveguide wall. The DRA has, in general, an arbitrary shape and resides on an infinite ground plane, which coincides with the exterior of the waveguide broad wall. A simple and efficient analysis procedure is implemented where the problem is divided into two parts. In the upper part, the input impedance of the DRA excited by a coaxial probe is obtained with respect to the feeding position on the ground plane independent of the waveguide part. Then the input impedance is transformed to the waveguide part as a concentrated load at the end of the probe connected to the waveguide wall. The effect of the wall thickness is taken into account by modeling the section of the probe passing through the waveguide wall as a coaxial cable transmission line supporting the transverse electromagnetic mode. Thus the DRA input impedance is transferred from the ground plane reference to the waveguide inner wall reference. Results obtained using the method of moments are compared with those obtained using the finite-difference time-domain method and exhibit very good agreement. The procedure is used to achieve a bandwidth of 50% for a stacked DRA excited by a waveguide probe. ¬© 2005 IEEE.</t>
  </si>
  <si>
    <t>1028-1037</t>
  </si>
  <si>
    <t>Excitation of dielectric resonator antennas by a waveguide probe: Modeling technique and wide-band design</t>
  </si>
  <si>
    <t>10.1109/TAP.2004.842638</t>
  </si>
  <si>
    <t>2-s2.0-16344387564</t>
  </si>
  <si>
    <t>['volumetric source', 'two 2', 'slot antenna', 'sensitivity analysis', 'results compared', 'radiation pattern', 'radiating slot', 'proposed structures', 'proper design', 'numerous designs', 'miniaturized slot', 'miniaturized antenna', 'effectively double', 'domain method', 'difference time', 'dielectric structure', 'antenna polarization']</t>
  </si>
  <si>
    <t>Dielectric resonator antenna (DRA) | Dual-resonance | Slot antenna</t>
  </si>
  <si>
    <t>The goal of this study is to improve the bandwidth of a miniaturized antenna. The proposed technique combines a slot antenna and a dielectric resonator antenna (DRA) to effectively double the available bandwidth without compromising miniaturization or efficiency. With proper design it is observed that the resonance of the slot and that of the dielectric structure itself may be merged to achieve extremely wide bandwidth over which the antenna polarization and radiation pattern are preserved. In addition, using the DRA, a volumetric source, improves the radiation power factor of the radiating slot. A miniaturized antenna figure of merit (MAFM) is defined to simultaneously quantify aspects of miniaturized antenna performance including the degree of miniaturization, efficiency, and bandwidth. Figures for various common types of antennas are given and compared with that of the proposed structures. In order to determine the effects of varying design parameters on bandwidth and matching, sensitivity analysis is carried out using the finite-difference time-domain method. Numerous designs for miniaturized slot-fed dielectric resonator antennas are simulated and bandwidths exceeding 25 % are achieved. Two 2.4 GHz antennas are built, characterized, and the results compared with theory. ¬© 2005 IEEE.</t>
  </si>
  <si>
    <t>1020-1027</t>
  </si>
  <si>
    <t>60025778;60025778;60025778</t>
  </si>
  <si>
    <t>9742802300;35585913500;6603836748</t>
  </si>
  <si>
    <t>Buerkle, Amelia;Sarabandi, Kamal;Mosallaei, Hossein</t>
  </si>
  <si>
    <t>Buerkle A.</t>
  </si>
  <si>
    <t>Compact slot and dielectric resonator antenna with dual-resonance, broadband characteristics</t>
  </si>
  <si>
    <t>10.1109/TAP.2004.842681</t>
  </si>
  <si>
    <t>2-s2.0-16344387962</t>
  </si>
  <si>
    <t>['two steps', 'synthesis procedure', 'synthesis problem', 'surface optimization', 'successfully validated', 'studied theoretically', 'strongly nonlinear', 'strong difference', 'resulting second', 'radiation pattern', 'printed sources', 'primary feed', 'previously applied', 'prescribed pattern', 'predicted ones', 'physical optics', 'oscillations appearing', 'order partial', 'optimized lens', 'measured patterns', 'lens profile', 'lens antennas', 'h plane', 'good agreement', 'first time', 'first one', 'e plane', 'differential equation', 'dielectric lenses', 'arbitrary shape', 'amp √®', '30 ¬∞']</t>
  </si>
  <si>
    <t>Geometrical optics (GO) | Monge-Amp√®re equation | Physical optics (PO) | Shaped lens antenna | Surface optimization</t>
  </si>
  <si>
    <t>The synthesis and the optimization of three-dimensional (3-D) lens antennas, consisting of homogeneous dielectric lenses of arbitrary shape and fed by printed sources, are studied theoretically and experimentally at millimeter(mm)-wave frequencies. The aim of the synthesis procedure is to find a lens profile that transforms the radiation pattern of the primary feed into a desired amplitude shaped output pattern. This synthesis problem has been previously applied for dielectric lenses and reflectors. As far as we know, we propose, for the first time, to adapt and implement it for the design of substrate lens antennas. The inverse scattering problem is solved in two steps. In the first one, the geometry of the 3-D lens is rigorously derived using geometrical optics (GO) principles. The resulting second-order partial-differential equation is strongly nonlinear and is of the Monge-Amp√®re (M.A) type. The iterative algorithm implemented to solve it is described in detail. Then, a surface optimization of the lens profile combined with an analysis kernel based on physical optics (PO) is performed in order to comply with the prescribed pattern. Our algorithms are successfully validated with the design of a lens antenna radiating an asymmetric Gaussian pattern at 58.5 GHz whose half-power beamwidth equals 10¬∞ in H plane and 30¬∞ in E plane. The lens is illuminated by a microstrip 2 √ó 2 patch antenna array. Two lens prototypes have been manufactured in Teflon. Before optimization, the measured radiation patterns are in very good agreement with the predicted ones; nevertheless, the -12 dB side lobes and oscillations appearing in the main lobe evidence a strong difference between the desired and measured patterns. This discrepancy is significantly reduced using the optimized lens. ¬© 2005 IEEE.</t>
  </si>
  <si>
    <t>1069-1082</t>
  </si>
  <si>
    <t>60030553;60030553;60030553;60030553</t>
  </si>
  <si>
    <t>8262156700;23973241400;16025007900;6603795399</t>
  </si>
  <si>
    <t>Chantraine-Bar√®s, Barbara;Sauleau, Ronan;Le Coq, Laurent;Mahdjoubi, Kouroch</t>
  </si>
  <si>
    <t>Chantraine-Bar√®s B.</t>
  </si>
  <si>
    <t>A new accurate design method for millimeter-wave homogeneous dielectric substrate lens antennas of arbitrary shape</t>
  </si>
  <si>
    <t>10.1109/TAP.2004.842644</t>
  </si>
  <si>
    <t>2-s2.0-16344388252</t>
  </si>
  <si>
    <t>N00014-01-1-0224</t>
  </si>
  <si>
    <t>['wire structure', 'wire shape', 'small antennas', 'physical interpretations', 'pareto ga', 'optimized structures', 'optimal set', 'multiobjective problem', 'improvements using', 'geometrical filter', 'genetic algorithm', 'ga implementation', 'efficiently map', 'design optimization', 'binary chromosome', 'antenna size', 'antenna configuration']</t>
  </si>
  <si>
    <t>Genetic algorithms | Small antennas | Wire antennas</t>
  </si>
  <si>
    <t>We report on the use of a genetic algorithm (GA) in the design optimization of electrically small wire antennas, taking into account of bandwidth, efficiency and antenna size. For the antenna configuration, we employ a multisegment wire structure. The Numerical Electromagnetics Code (NEC) is used to predict the performance of each wire structure. To efficiently map out this multiobjective problem, we implement a Pareto GA with the concept of divided range optimization. In our GA implementation, each wire shape is encoded into a binary chromosome. A two-point crossover scheme involving three chromosomes and a geometrical filter are implemented to achieve efficient optimization. An optimal set of designs, trading off bandwidth, efficiency, and antenna size, is generated. Several GA designs are built, measured and compared to the simulation. Physical interpretations of the GA-optimized structures are provided and the results are compared against the well-known fundamental limit for small antennas. Further improvements using other geometrical design freedoms are discussed. ¬© 2005 IEEE.</t>
  </si>
  <si>
    <t>1038-1046</t>
  </si>
  <si>
    <t>60013372-60017776;60013372;60013372</t>
  </si>
  <si>
    <t>14009489300;16454983700;7202062608</t>
  </si>
  <si>
    <t>Choo, Hosung;Rogers, Robert L.;Ling, Hao</t>
  </si>
  <si>
    <t>Seoul;Austin</t>
  </si>
  <si>
    <t>Hongik University;The University of Texas at Austin</t>
  </si>
  <si>
    <t>60017776;60013372</t>
  </si>
  <si>
    <t>Choo H.</t>
  </si>
  <si>
    <t>Design of electrically small wire antennas using a Pareto genetic algorithm</t>
  </si>
  <si>
    <t>10.1109/TAP.2004.842404</t>
  </si>
  <si>
    <t>2-s2.0-16344388433</t>
  </si>
  <si>
    <t>ECS-0220218</t>
  </si>
  <si>
    <t>['several examples', 'periodic strips', 'p ).', 'model structures', 'major improvement', 'large number', 'internal problem', 'information related', 'free space', 'expression improved', 'domain method', 'difference time', 'detailed simulations', 'computed results', 'computation time', 'boundary condition', 'asymptotic approximations', 'asbc approach']</t>
  </si>
  <si>
    <t>Asymptotic strip boundary condition (ASBC) | Electromagnetic bandgap (EBG) surfaces | Finite-difference time-domain (FDTD)</t>
  </si>
  <si>
    <t>The asymptotic strip boundary condition (ASBC) is proposed to treat finite extent periodic structures of strips loading dielectric materials in the finite-difference time-domain method. The ASBC is an anisotropic averaging type of boundary condition that eliminates the needs for modeling the details of the periodic strips. The ASBC approach has been found to be accurate in its modeling when the number of strips is around ten per wavelength. A new averaging expression is applied on the interface between the dielectric surface loaded with strips and the free space by introducing the information related to the ratio of the spacing between strips to the period (w/p). Such an expression improved the accuracy of the results. Computed results were accurate in its modeling as compared to detailed simulations, which demonstrates the validity of the asymptotic approximations. Lastly, a major improvement in the computation time is achieved when using the ASBC to model structures that have a large number of strips per wavelength. Several examples are presented for scattering, radiations, and internal problem of waveguide. ¬© 2005 IEEE.</t>
  </si>
  <si>
    <t>1187-1193</t>
  </si>
  <si>
    <t>57196841588;7004922524</t>
  </si>
  <si>
    <t>Simon, Andrew E.;Kishk, Ahmed A.</t>
  </si>
  <si>
    <t>Simon A.</t>
  </si>
  <si>
    <t>Asymptotic strip boundary condition in the finite difference time domain method</t>
  </si>
  <si>
    <t>10.1109/TAP.2004.842622</t>
  </si>
  <si>
    <t>2-s2.0-16344390796</t>
  </si>
  <si>
    <t>ECS-0237783</t>
  </si>
  <si>
    <t>['thus manufacturing', 'practical examples', 'plastic housing', 'inside surface', 'gps applications', 'easily fabricated', 'also simplified', '575 ghz', '45 ghz', '4 mm2']</t>
  </si>
  <si>
    <t>Antenna | Capacitively-coupled | Internal | Polymeric | Wireless</t>
  </si>
  <si>
    <t>A capacitively coupled polymeric internal antenna is introduced for Bluetooth or GPS applications. Such an antenna can be easily fabricated on a flexible film substrate and attached to the inside surface of the plastic housing of a portable wireless device, such as a PDA. The proposed antenna saves critical space on the printed circuit board (PCB) and eliminates the need for a vertical contact feed. Thus manufacturing is also simplified and cost is reduced. Practical examples of utilizing such a concept for Bluetooth (2.45 GHz) and GPS (1.575 GHz) applications are provided. The antenna system requires a small coupling plate (as small as 4 by 4 mm2) that can be easily surface mounted on a PCB. The solution proposed provides wideband operation satisfying Bluetooth functionality with good radiation pattern and gain. ¬© 2005 IEEE.</t>
  </si>
  <si>
    <t>985-993</t>
  </si>
  <si>
    <t>60018179;60018179</t>
  </si>
  <si>
    <t>8305199000;7404486537</t>
  </si>
  <si>
    <t>Shams, Khan M.Z.;Ali, Mohammod</t>
  </si>
  <si>
    <t>Columbia</t>
  </si>
  <si>
    <t>University of South Carolina</t>
  </si>
  <si>
    <t>Shams K.</t>
  </si>
  <si>
    <t>Study and design of a capacitively coupled polymeric internal antenna</t>
  </si>
  <si>
    <t>10.1109/TAP.2004.842650</t>
  </si>
  <si>
    <t>2-s2.0-16344391044</t>
  </si>
  <si>
    <t>['within 1', 'wire geometry', 'quality factor', 'q );', 'ka less', 'generally presumed', 'elliptically polarized', 'axial ratio', 'antenna geometry', '5 times']</t>
  </si>
  <si>
    <t>Dipole antennas | Electrically small antennas | Helical antennas | Q factor</t>
  </si>
  <si>
    <t>Electrically small antennas are generally presumed to exhibit high impedance mismatch (high VSWR), low efficiency, high quality factor (Q); and, therefore, narrow operating bandwidth. For an electric or magnetic dipole antenna, there is a fundamental lower bound for the quality factor that is determined as a function of the antenna's occupied physical volume. In this paper, the quality factor of a resonant, electrically small electric dipole is minimized by allowing the antenna geometry to utilize the occupied spherical volume to the greatest extent possible. A self-resonant, electrically small electric dipole antenna is presented that exhibits an impedance near 50 Ohms, an efficiency in excess of 95% and a quality factor that is within 1.5 times the fundamental lower bound at a value of ka less than 0.27. Through an arrangement of the antenna's wire geometry, the electrically small dipole's polarization is converted from linear to elliptical (with an axial ratio of 3 dB), resulting in a further reduction in the quality factor. The elliptically polarized, electrically small antenna exhibits an impedance near 50 Ohms, an efficiency in excess of 95% and it has an omni-directional, figure-eight radiation pattern. ¬© 2005 IEEE.</t>
  </si>
  <si>
    <t>1047-1053</t>
  </si>
  <si>
    <t>Low Q electrically small linear and elliptical polarized spherical dipole antennas</t>
  </si>
  <si>
    <t>10.1109/TAP.2004.842600</t>
  </si>
  <si>
    <t>2-s2.0-16344393012</t>
  </si>
  <si>
    <t>NSC93-2213-E-002-057</t>
  </si>
  <si>
    <t>['trained rbf', 'nonlinear mapping', 'nn models', 'input terminals', 'incident fields', 'hidden layer', 'antenna arrays']</t>
  </si>
  <si>
    <t>Loaded antenna | Mutual coupling | Neural networks (NN)</t>
  </si>
  <si>
    <t>In this paper, radial basis functions based neural networks (RBF-NN) are applied to the scattering of finite and infinite nonlinearly loaded antenna arrays including mutual coupling effects. The nodes in the input layer represent the parameters of antenna arrays or magnitudes of incident fields. There exist some nodes in the hidden layer for nonlinear mapping. The nodes in the output layer represent the magnitude of voltage at the input terminals of antennas at different harmonic frequencies. Numerical examples show that the scattering responses predicted by the trained RBF-NN models are very consistent with those calculated from the harmonic balance techniques. The trained RBF-NN models for the scattering of nonlinearly loaded antenna arrays are very efficient and the array mutual coupling effects are included. ¬© 2005 IEEE.</t>
  </si>
  <si>
    <t>1126-1132</t>
  </si>
  <si>
    <t>60014982;60005429</t>
  </si>
  <si>
    <t>7501504156;36768392500</t>
  </si>
  <si>
    <t>Lee, Kun Chou;Lin, Tsung Nan</t>
  </si>
  <si>
    <t>Tainan;Taipei</t>
  </si>
  <si>
    <t>National Cheng Kung University;National Taiwan University</t>
  </si>
  <si>
    <t>Application of neural networks to analyses of nonlinearly loaded antenna arrays including mutual coupling effects</t>
  </si>
  <si>
    <t>10.1109/TAP.2004.842695</t>
  </si>
  <si>
    <t>2-s2.0-16344394099</t>
  </si>
  <si>
    <t>1-FD97-0276-C02-02</t>
  </si>
  <si>
    <t>['slots generate', 'side ones', 'separated 27', 'reflection inside', 'radiating elements', 'plate waveguide', 'parallel plate', 'paper presents', 'opposite sides', 'one side', 'kept constant', 'ghz band', 'frequency band', 'feeding networks', 'central slot', 'broadside direction', '7 ¬∞', '7 times', '24 patches']</t>
  </si>
  <si>
    <t>Array | Planar antenna | Slot antenna</t>
  </si>
  <si>
    <t>This paper presents the design and prototyping of a double-beam linear polarized parallel-plate slot antenna at 12-GHz band. Each beam is separated 27.7¬∞ and 27.3¬∞, respectively, from broadside direction. Two different radiation patterns are generated, exciting the parallel plate from opposite sides. The radiating elements are composed by three parallel slots, the central slot is close to the resonance, while the side ones are designed to minimize the reflection inside the parallel plate. The length of the slots in the same row is kept constant (periodic walls), and the distance between columns is equal to 0.7 times the wavelength. The designs of the feeding networks and the design of the array of slots generate both beams, pointing toward Hispasat and Astra satellites simultaneously, at the same frequency band. The feeding networks are two microstrip circuits that excite two linear arrays of 24 patches, placed at both sides of the antenna, and generate both quasi-TEM mode plane waves inside the parallel-plate waveguide, propagating from one side to the other. ¬© 2005 IEEE.</t>
  </si>
  <si>
    <t>977-984</t>
  </si>
  <si>
    <t>60009455;60009455;60009455;60026134</t>
  </si>
  <si>
    <t>56040889900;55965203400;55883916200;8311925000</t>
  </si>
  <si>
    <t>Sierra-Casta√±er, Manuel;Vera-Isasa, Mari√°;Sierra-P√©rez, Manuel;Fern√°ndez-Jambrina, Luis Jos√©</t>
  </si>
  <si>
    <t>Vigo;Madrid</t>
  </si>
  <si>
    <t>Universidade de Vigo;Escuela T√©cnica Superior de Ingenieros de Telecomunicaci√≥n, Universidad Polit√©cnica de Madrid</t>
  </si>
  <si>
    <t>60026134;60009455</t>
  </si>
  <si>
    <t>Double-beam parallel-plate slot antenna</t>
  </si>
  <si>
    <t>10.1109/TAP.2004.842607</t>
  </si>
  <si>
    <t>2-s2.0-16344394438</t>
  </si>
  <si>
    <t>['spectral domain', 'special attention', 'rigorously taken', 'rectangular patches', 'numerical treatment', 'multilayer circular', 'mom matrix', 'located inside', 'large radii', 'laboratory model', 'element approach', 'cylindrical structure', 'arbitrarily rotated', 'antenna structure']</t>
  </si>
  <si>
    <t>Conformal antennas | Cylindrical arrays | Method of moments | Microstrip antennas | Mutual coupling</t>
  </si>
  <si>
    <t>In this paper, we present a method of moments (MoM) program to analyze different configurations of arrays of cylindrical-rectangular patches. The patches can be located inside or on the surface of a multilayer circular-cylindrical structure and can be arbitrarily rotated. The antenna structure is rigorously taken into account by using proper Green's functions, and the array is analyzed by using an element-by-element approach. The elements of the MoM matrix are calculated in the spectral domain, and special attention is given to their numerical treatment when analyzing cylindrical antennas with large radii. A laboratory model is built to test different configurations of patches and to validate calculated results. The agreement between measurements and calculations is very good. ¬© 2005 IEEE.</t>
  </si>
  <si>
    <t>1105-1113</t>
  </si>
  <si>
    <t>60016575;60008408-60000990;60000990</t>
  </si>
  <si>
    <t>6603305994;7003852951;7101988263</t>
  </si>
  <si>
    <t>Raffaelli, Silvia;Sipus, Zvonimir;Kildal, Per Simon</t>
  </si>
  <si>
    <t>Sweden;Croatia;Sweden</t>
  </si>
  <si>
    <t>Stockholm;Zagreb;Gothenburg</t>
  </si>
  <si>
    <t>Ericsson Sweden;University of Zagreb;Chalmers University of Technology</t>
  </si>
  <si>
    <t>60016575;60008408;60000990</t>
  </si>
  <si>
    <t>Raffaelli S.</t>
  </si>
  <si>
    <t>Analysis and measurements of conformal patch array antennas on multilayer circular cylinder</t>
  </si>
  <si>
    <t>10.1109/TAP.2004.841337</t>
  </si>
  <si>
    <t>2-s2.0-16344396469</t>
  </si>
  <si>
    <t>['tdoa measurements', 'resource allocation', 'mobile terminals', 'measurement noise', 'made simultaneously', 'low cost', 'location estimates', 'key problem', 'individual measurements', 'important problem', 'estimators based', 'emergency communications', 'different sources', 'cellular networks']</t>
  </si>
  <si>
    <t>Location estimation | Location-dependent and sensitive mobile applications | Nonparametric statistics | Wireless sensor networks</t>
  </si>
  <si>
    <t>The location of mobile terminals in cellular networks is an important problem with applications in resource allocation, location sensitive browsing, and emergency communications. Finding cost effective location estimation techniques that are robust to Non-Line of Sight (NLOS) propagation, quantization, and measurement noise is a key problem in this area. Quantized time difference of arrival (TDoA) and received signal strength (RSS) measurements can be made simultaneously by CDMA cellular networks at low cost. The different sources of errors for each measurement type cause RSS and TDoA measurements to contain independent information about mobile terminal location. This paper applies data fusion to combine the information of RSS and TDoA measurements to calculate a superior location estimate. Nonparametric estimation methods, that are robust to variations of measurement noise and quantization, are employed to calculate the location estimates. It is shown how the data fusion location estimators are robust, provide lower error than the estimators based on the individual measurements, and have low implementation cost. ¬© 2005 IEEE.</t>
  </si>
  <si>
    <t>142-153</t>
  </si>
  <si>
    <t>IEEE Transactions on Mobile Computing</t>
  </si>
  <si>
    <t>60003122;60016849;60016849</t>
  </si>
  <si>
    <t>7202376437;35510256100;35512163200</t>
  </si>
  <si>
    <t>McGuire, Michael;Plataniotis, Konstantinos N.;Venetsanopoulos, Anastasios N.</t>
  </si>
  <si>
    <t>Toronto;Victoria</t>
  </si>
  <si>
    <t>University of Toronto;University of Victoria</t>
  </si>
  <si>
    <t>60016849;60003122</t>
  </si>
  <si>
    <t>McGuire M.</t>
  </si>
  <si>
    <t>Data fusion of power and time measurements for mobile terminal location</t>
  </si>
  <si>
    <t>10.1109/TMC.2005.24</t>
  </si>
  <si>
    <t>2-s2.0-17044391415</t>
  </si>
  <si>
    <t>['statistical combining', 'standard pic', 'receive antennas', 'pic detector', 'layered space', 'fading types', 'detection techniques', 'density parity', 'constituent codes', 'channel capacity', 'antenna system']</t>
  </si>
  <si>
    <t>Information theoretic studies show that a multiple-input-multiple-output (MIMO) system can achieve a much higher channel capacity than a single-antenna system. The layered space-time (LST) structures are able to attain a tight lower bound on the channel capacity. In this paper, three different LST architectures with low-density parity-check (LDPC) and convolutional constituent codes are investigated. An improved iterative parallel interference cancellation (PIC) method is applied, which provides a significant performance gain compared to the standard PIC. These three LST schemes are compared for various system configurations characterised by the number of transmit and receive antennas, fading types, detection techniques and constituent codes. It is shown that the PIC detector with statistical combining has a complexity of the standard PIC and achieves the minimum mean square error (MMSE) performance. Copyright ¬© 2005 AEIT.</t>
  </si>
  <si>
    <t>121-135</t>
  </si>
  <si>
    <t>1124318X</t>
  </si>
  <si>
    <t>European Transactions on Telecommunications</t>
  </si>
  <si>
    <t>101218580;60090755;60090755;60090755</t>
  </si>
  <si>
    <t>7402101629;55558053100;7005202316;7004279281</t>
  </si>
  <si>
    <t>Lo, Ka Leong;Chen, Zhuo;Marinkovic, Slavica;Vucetic, Branka</t>
  </si>
  <si>
    <t>Australia;China</t>
  </si>
  <si>
    <t>Sydney;Qingshuihe, Shenzhen</t>
  </si>
  <si>
    <t>Faculty of Engineering;UTStarcom</t>
  </si>
  <si>
    <t>60090755;101218580</t>
  </si>
  <si>
    <t>Lo K.L.</t>
  </si>
  <si>
    <t>Layered space-time structures with low-density parity-check and convolutional codes as constituent codes</t>
  </si>
  <si>
    <t>10.1002/ett.1036</t>
  </si>
  <si>
    <t>2-s2.0-17044413283</t>
  </si>
  <si>
    <t>CCF-0429596</t>
  </si>
  <si>
    <t>['type combination', 'tracked using', 'subcarrier according', 'qpsk modulation', 'paper considers', 'orthogonal frequency', 'obtained using', 'multiple transmit', 'max algorithm', 'likelihood detector', 'kalman filter', 'input multiple', 'individual channels', 'form symbol', 'error rate', 'division multiplexing', 'antenna elements', 'also considered', 'algorithm uses', '1 case']</t>
  </si>
  <si>
    <t>Frequency-division multiplexing (FDM) | Kalman filtering (KF) | Maximum likelihood (ML) | Sequential detection</t>
  </si>
  <si>
    <t>The use of multiple transmit/receive antennas forming a multiple-input multiple-output (MIMO) system can significantly enhance channel capacity. This paper considers a V-BLAST-type combination of orthogonal frequency-division multiplexing (OFDM) with MIMO (MIMO-OFDM) for enhanced spectral efficiency and multiuser downlink throughput. A new joint data detection and channel estimation algorithm for MIMO-OFDM is proposed which combines the QRD-M algorithm and Kalman filter. The individual channels between antenna elements are tracked using a Kalman filter, and the QRD-M algorithm uses a limited tree search to approximate the maximum-likelihood detector. A closed-form symbol-error rate, conditioned on a static channel realization, is presented for the M = 1 case with QPSK modulation. An adaptive complexity QRD-M algorithm (AC-QRD-M) is also considered which assigns different values of M to each subcarrier according to its estimated received power. A rule for choosing M using subcarrier powers is obtained using a kernel density estimate combined with the Lloyd-Max algorithm. ¬© 2005 IEEE.</t>
  </si>
  <si>
    <t>710-721</t>
  </si>
  <si>
    <t>60023290;60017536;60029241;60029241</t>
  </si>
  <si>
    <t>7409322168;7101875793;7007165833;7403389668</t>
  </si>
  <si>
    <t>Kim, Kyeong Jin;Yue, Jiang;Iltis, Ronald A.;Gibson, Jerry D.</t>
  </si>
  <si>
    <t>Santa Barbara;Murray;Dallas</t>
  </si>
  <si>
    <t>University of California, Santa Barbara;Nokia USA;Southern Methodist University</t>
  </si>
  <si>
    <t>60029241;60023290;60017536</t>
  </si>
  <si>
    <t>A QRD-M/Kalman filter-based detection and channel estimation algorithm for MIMO-OFDM systems</t>
  </si>
  <si>
    <t>10.1109/TWC.2004.842951</t>
  </si>
  <si>
    <t>2-s2.0-17144365390</t>
  </si>
  <si>
    <t>Austrian Science Fund</t>
  </si>
  <si>
    <t>IST-2000-26222</t>
  </si>
  <si>
    <t>FWF</t>
  </si>
  <si>
    <t>['varying channels', 'time decoding', 'propose decision', 'pilot symbols', 'orthogonal frequency', 'ofdm receiver', 'noise statistics', 'minimum mean', 'free equalization', 'fast time', 'excellent performance', 'division multiplexing', 'channel prediction', 'antenna combining', 'adaptive modulation']</t>
  </si>
  <si>
    <t>Adaptive predictors | Channel prediction | Equalization | Multicarrier modulation | Orthogonal frequency-division multiplexing (OFDM) | Time-varying channels</t>
  </si>
  <si>
    <t>We propose decision-directed channel predictors for orthogonal frequency-division multiplexing (OFDM) communications over time-varying channels. Channel prediction is capable of yielding up-to-date channel state information even without regular transmission of pilot symbols. It is thus potentially useful for delay-free equalization, antenna combining, space-time decoding, adaptive modulation, adaptive power control, and adaptive transmit antenna diversity. We derive a minimum mean-square error channel predictor and its efficient discrete Fourier transform implementation. Furthermore, we develop adaptive predictors that do not require any statistical prior knowledge and are able to track nonstationary channel and noise statistics. Simulation results involving an OFDM receiver in which channel prediction is used for delay-free equalization demonstrate the excellent performance of the proposed techniques even for fast time-varying channels. ¬© 2005 IEEE.</t>
  </si>
  <si>
    <t>593-602</t>
  </si>
  <si>
    <t>60023986;60018163</t>
  </si>
  <si>
    <t>6603478075;7005181317</t>
  </si>
  <si>
    <t>Schafhuber, Dieter;Matz, Gerald</t>
  </si>
  <si>
    <t>Germany;Austria</t>
  </si>
  <si>
    <t>Munich;Vienna</t>
  </si>
  <si>
    <t>Bavarian Motor Works AG;Technische Universit√§t Wien</t>
  </si>
  <si>
    <t>Schafhuber D.</t>
  </si>
  <si>
    <t>MMSE and adaptive prediction of time-varying channels for OFDM systems</t>
  </si>
  <si>
    <t>10.1109/TWC.2004.843055</t>
  </si>
  <si>
    <t>2-s2.0-17144367997</t>
  </si>
  <si>
    <t>['reduced ber', 'proposed based', 'multiuser detection', 'mmse beamforming', 'minimum ber', 'mber beamforming', 'existing work', 'error rate', 'directly minimizing', 'developed based', 'ber ).', 'approach utilizes']</t>
  </si>
  <si>
    <t>Adaptive beamforming | Bit-error rate (BER) | Mean square error | Probability density function (pdf) | Smart antenna</t>
  </si>
  <si>
    <t>An adaptive beamforming technique is proposed based on directly minimizing the bit-error rate (BER). It is demonstrated that this minimum BER (MBER) approach utilizes the antenna array elements more intelligently than the standard minimum mean square error (MMSE) approach. Consequently, MBER beamforming is capable of providing significant performance gains in terms of a reduced BER over MMSE beamforming. A block-data adaptive implementation of the MBER beamforming solution is developed based on the Parzen window estimate of probability density function. Furthermore, a sample-by-sample adaptive implementation is considered, and a stochastic gradient algorithm, referred to as the least bit error rate, is derived. The proposed adaptive MBER beamforming technique provides an extension to the existing work for adaptive MBER equalization and multiuser detection. ¬© 2005 IEEE.</t>
  </si>
  <si>
    <t>341-348</t>
  </si>
  <si>
    <t>60025225;60025225;60025225</t>
  </si>
  <si>
    <t>55733364300;24482847300;36043733600</t>
  </si>
  <si>
    <t>Chen, S.;Ahmad, N. N.;Hanzo, L.</t>
  </si>
  <si>
    <t>Adaptive minimum bit-error rate beamforming</t>
  </si>
  <si>
    <t>10.1109/TWC.2004.842981</t>
  </si>
  <si>
    <t>2-s2.0-17144369834</t>
  </si>
  <si>
    <t>['used prior', 'system capacity', 'smart antennas', 'similar doas', 'significantly reduce', 'significantly enhanced', 'proposed method', 'proposed group', 'proposed algorithm', 'novel technique', 'multicarrier code', 'mud within', 'iterative map', 'impinging direction', 'first grouped', 'doas ).', 'division multiple', 'complexity map', 'communication systems', 'cdma system', 'based mud', 'antenna array', 'also demonstrated']</t>
  </si>
  <si>
    <t>Channel decoding | Joint multiuser detection | Multicarrier code-division- Multiple-access (MC-CDMA) | Smart antennas | Turbo processing</t>
  </si>
  <si>
    <t>The system capacity and performance of multicarrier code-division multiple-access (MC-CDMA) communication systems can be significantly enhanced by jointly employing MAP-based multiuser detection (MUD) and channel decoding techniques. In this paper, a group-oriented soft iterative MUD based on the combination of smart antennas and iterative MAP-based MUD is presented. The proposed method is featured as a novel technique for further increasing the system capacity and performance. In this method, all the users are first grouped into several groups according to their impinging direction of arrivals (DOAs). All users with similar DOAs are classified into the same group and then low-complexity MAP-based iterative MUD is employed in each group. Because spatial filtering cannot suppress all the interference between the groups, interference cancellation among the groups is used prior to MUD within each group. It is shown that the proposed group-oriented soft iterative MUD algorithm can significantly reduce the computational complexity compared with the conventional optimal MAP-based MUD schemes. It is also demonstrated that the performance of the proposed algorithm can approach that of a single-user coded MC-CDMA system with an antenna array in additive white Gaussian noise and frequency selective fading channels. ¬© 2005 IEEE.</t>
  </si>
  <si>
    <t>538-549</t>
  </si>
  <si>
    <t>60025278;60008592;60025278</t>
  </si>
  <si>
    <t>55720772600;55666697100;42161044900</t>
  </si>
  <si>
    <t>Li, Junqiang;Letaief, Khaled Ben;Cao, Zhigang</t>
  </si>
  <si>
    <t>Beijing;Hong Kong</t>
  </si>
  <si>
    <t>Tsinghua University;Hong Kong University of Science and Technology</t>
  </si>
  <si>
    <t>60025278;60008592</t>
  </si>
  <si>
    <t>Li J.</t>
  </si>
  <si>
    <t>Space-time turbo multiuser detection for coded MC-CDMA</t>
  </si>
  <si>
    <t>10.1109/TWC.2004.843023</t>
  </si>
  <si>
    <t>2-s2.0-17144373632</t>
  </si>
  <si>
    <t>NCR 97-06036</t>
  </si>
  <si>
    <t>['turbo codes', 'transmit antennas', 'tolerable correlation', 'temporal correlation', 'spatial correlation', 'slow fading', 'improve performance', 'important due', 'explored techniques', 'division multiple', 'base station']</t>
  </si>
  <si>
    <t>Correlated channels | Downlink transmit diversity | Turbo code | Wideband code-division multiple-access (WCDMA)</t>
  </si>
  <si>
    <t>In future wireless systems, increasing the downlink capacity becomes more important due to potential high data rate applications such as wireless internet access. Turbo codes and downlink transmit diversity are two of the most explored techniques to improve performance and capacity. In this paper, we evaluate the performance of turbo coded wideband code-division multiple-access (WCDMA) systems with downlink transmit diversity employing a space-time block code on correlated fading channels. The performance improvement using downlink space-time transmit diversity (STTD) is found to be more significant in the case of slow fading when the temporal correlation is high. By considering the spatial correlation between the transmit antennas at the base station, we quantify the tolerable correlation between transmit antennas by means of simulation for which the turbo coded WCDMA systems with transmit diversity still attain performance gains compared to a single transmit antenna system. ¬© 2005 IEEE.</t>
  </si>
  <si>
    <t>802-807</t>
  </si>
  <si>
    <t>60110605;60120109</t>
  </si>
  <si>
    <t>7401939521;7006046302</t>
  </si>
  <si>
    <t>Lai, Jie;Mandayam, Narayan B.</t>
  </si>
  <si>
    <t>North Brunswick;San Jose</t>
  </si>
  <si>
    <t>Wireless Information Network Laboratory;Broadcom Inc., San Jose</t>
  </si>
  <si>
    <t>60120109;60110605</t>
  </si>
  <si>
    <t>Lai J.</t>
  </si>
  <si>
    <t>Performance of turbo-coded WCDMA with downlink space-time block coding in correlated fading channels</t>
  </si>
  <si>
    <t>10.1109/TWC.2005.844150</t>
  </si>
  <si>
    <t>2-s2.0-17144378893</t>
  </si>
  <si>
    <t>['wireless system', 'two transmitter', 'statistical one', 'seb scheme', 'performance loss', 'oslp scheme', 'orthogonal frequency', 'noise ratio', 'median gain', 'lower signal', 'km cell', 'input multiple', 'higher snr', 'first validate', 'eigenvector variation', 'division multiplexing', 'cellular environment', 'best performance', 'approximately 20', 'alamouti scheme', '4 ],', '1 db']</t>
  </si>
  <si>
    <t>Antenna arrays | Beamforming | Correlation | Eigenvalues and eigenfunctions | Feedback | Multiple-input multiple-output (MIMO) systems | Orthogonal frequency-division multiplexing (OFDM)</t>
  </si>
  <si>
    <t>We use field trial results obtained from a multiple-input multiple-output (MIMO) orthogonal frequency-division multiplexing (OFDM) wireless system with two transmitter and three receiver antennas (2 √ó 3), to first validate the properties of the transmit correlation matrix in a macro-cellular environment. We find that approximately 20% of the locations have well-defined transmit correlation matrices. Furthermore, the eigenvectors of the transmit correlation matrix vary slowly over distance with 60% of the locations having eigenvector variation of less than 1 dB over a distance of 20 m. Next, we quantify the performance of the optimal statistical linear precoding (OSLP) [4], [5] and statistical one-dimensional (1-D) eigenbeamforming (SEB) based on transmit correlation matrices, and the 1-D eigenbeamforming (EB)-based on perfect channel knowledge at the transmitter. We find that the OSLP and SEB schemes obtain array gain over the Alamouti scheme at lower signal-to-noise ratio (SNR) with a median gain of 2.0 (1.5) dB at the 1.0-(3.5) km cell-radii. However, the SEB scheme (unlike the OSLP scheme) looses diversity order at higher SNR that leads to a performance loss. The EB scheme provides the best performance over the Alamouti scheme, at the expense of increased feedback requirements. ¬© 2005 IEEE.</t>
  </si>
  <si>
    <t>404-409</t>
  </si>
  <si>
    <t>60013301;60110605;60012708</t>
  </si>
  <si>
    <t>6701524189;7003706051;7004920065</t>
  </si>
  <si>
    <t>Sampath, Hemanth;Erceg, Vinko;Paulraj, Arogyaswami</t>
  </si>
  <si>
    <t>San Jose;San Diego;Palo Alto</t>
  </si>
  <si>
    <t>Broadcom Inc., San Jose;Qualcomm Incorporated;Stanford University</t>
  </si>
  <si>
    <t>60110605;60013301;60012708</t>
  </si>
  <si>
    <t>Sampath H.</t>
  </si>
  <si>
    <t>Performance analysis of linear precoding based on field trials results of MIMO-OFDM system</t>
  </si>
  <si>
    <t>10.1109/TWC.2005.844151</t>
  </si>
  <si>
    <t>2-s2.0-17144381247</t>
  </si>
  <si>
    <t>CPBM/C/001/00021</t>
  </si>
  <si>
    <t>['wave bands', 'user antenna', 'theoretically using', 'system capacity', 'significantly improving', 'sidelobe level', 'shannon equation', 'multiple cells', 'increases beyond', 'hap spacing', 'critically affected', 'coding schemes', 'capacity increases', 'altitude platform', '4 km', '10 haps']</t>
  </si>
  <si>
    <t>Antennas | Broadband communication | High-altitude platforms (HAPs) | Interference management | Stratospheric platforms | Wireless communication</t>
  </si>
  <si>
    <t>A method of significantly improving the capacity of high-altitude platform (HAP) communications networks operating in the millimeter-wave bands is presented. It is shown how constellations of HAPs can share a common frequency allocation by exploiting the directionality of the user antenna. The system capacity of such constellations is critically affected by the minimum angular separation of the HAPs and the sidelobe level of the user antenna. For typical antenna beamwidths of approximately 5¬∞ an inter-HAP spacing of 4 km is sufficient to deliver optimium performance. The aggregate bandwidth efficiency is evaluated, both theoretically using the Shannon equation, and using practical modulation and coding schemes, for multiple HAP configurations delivering either single or multiple cells. For the user antenna beamwidths used, it is shown that capacity increases are commensurate with the increase in the number of platforms, up to 10 HAPs. For increases beyond this the choice of constellation strategy becomes increasingly important. ¬© 2005 IEEE.</t>
  </si>
  <si>
    <t>700-709</t>
  </si>
  <si>
    <t>60016418;60016418;60016418;60016418;60016418</t>
  </si>
  <si>
    <t>7004927899;55429538200;35253368600;7403458485;7005522039</t>
  </si>
  <si>
    <t>Grace, David;Thornton, John;Chen, Guanhua;White, George P.;Tozer, Tim C.</t>
  </si>
  <si>
    <t>Grace D.</t>
  </si>
  <si>
    <t>Improving the system capacity of broadband services using multiple high-altitude platforms</t>
  </si>
  <si>
    <t>10.1109/TWC.2004.842972</t>
  </si>
  <si>
    <t>2-s2.0-17144381997</t>
  </si>
  <si>
    <t>['specialized psk', 'rate quasi', 'orthogonal space', 'optimal receiver', 'new code', 'compare performance', 'based constellations']</t>
  </si>
  <si>
    <t>Diversity | Multiple antennas | Phase rotation | Quasi-orthogonal designs | Space-time codes | Wireless communications</t>
  </si>
  <si>
    <t>We present a complex, full-rate quasi-orthogonal space-time block code for four transmit antennas. Using carefully tailored constellation phase rotations, we show that this code achieves full diversity for specialized PSK-based constellations. The optimal receiver for the new code decouples the symbol detection problem into pairs of symbols, thus greatly reducing complexity. Finally, we present and compare performance of the new code with several other codes in the literature. The new code is shown to perform as well as the best known code of its class. ¬© 2005 IEEE.</t>
  </si>
  <si>
    <t>363-366</t>
  </si>
  <si>
    <t>60020547;60020547</t>
  </si>
  <si>
    <t>8404073400;8396631300</t>
  </si>
  <si>
    <t>Dalton, Lori A.;Georghiades, Costas N.</t>
  </si>
  <si>
    <t>College Station</t>
  </si>
  <si>
    <t>Texas A&amp;M University</t>
  </si>
  <si>
    <t>Dalton L.</t>
  </si>
  <si>
    <t>IA full-rate, full-diversity four-antenna quasi-orthogonal space-time block code</t>
  </si>
  <si>
    <t>10.1109/TWC.2004.842945</t>
  </si>
  <si>
    <t>2-s2.0-17144387474</t>
  </si>
  <si>
    <t>['wideband code', 'rake transmission', 'prediction errors', 'predicted fading', 'new approach', 'give measures', 'fading channels', 'downlink frame', 'downlink channels', 'division multiple', 'conventional beamforming', 'channel prediction', 'beamforming weights', 'beamforming performance', 'autoregressive model', 'arrival beamforming', 'alleviate self', 'adjusted within', 'access downlink']</t>
  </si>
  <si>
    <t>Array signal processing | Channel prediction | Mobile communication | Pre-RAKE</t>
  </si>
  <si>
    <t>A new approach to adaptive downlink beamforming to combat fast Rayleigh fading is presented. In this approach, the antennas at the base transceiver station form transmit beam patterns according to the prediction of downlink channels. The channel prediction is a linear prediction based on the autoregressive model, which is downsampled to extend the memory span given fixed model order. For a wideband code-division multiple-access downlink, pre-RAKE transmission is employed to achieve the multipath diversity gain. In particular, we combine pseudoinverse directions of arrival beamforming with pre-RAKE transmission to alleviate self-interference. The beamforming weights are adjusted within a downlink frame to compensate the predicted fading. We give measures of the prediction and beamforming performance and evaluate the impact of prediction errors on the downlink. Ray tracing simulations in a three-dimensional urban physical model show that the predictive downlink beamforming outperforms the conventional beamforming over Rayleigh-fading channels. ¬© 2005 IEEE.</t>
  </si>
  <si>
    <t>410-421</t>
  </si>
  <si>
    <t>60000879;60030003;60013372</t>
  </si>
  <si>
    <t>56371197800;7404265004;7202062608</t>
  </si>
  <si>
    <t>Dong, Liang;Xu, Guanghan;Ling, Hao</t>
  </si>
  <si>
    <t>San Jose;Austin;Kalamazoo</t>
  </si>
  <si>
    <t>Cisco Systems;The University of Texas at Austin;Western Michigan University</t>
  </si>
  <si>
    <t>60030003;60013372;60000879</t>
  </si>
  <si>
    <t>Dong L.</t>
  </si>
  <si>
    <t>Predictive downlink beamforming for wideband CDMA over Rayleigh-fading channels</t>
  </si>
  <si>
    <t>10.1109/TWC.2004.842979</t>
  </si>
  <si>
    <t>2-s2.0-17144391040</t>
  </si>
  <si>
    <t>['subspace algorithm', 'stbc system', 'proposed algorithm', 'output system', 'new approach', 'input multiple', 'comparable scheme', 'achieve equalization']</t>
  </si>
  <si>
    <t>Blind and semi-blind channel estimation | Equalization | Multiple-input multiple-output (MIMO) systems | Space-time block coding</t>
  </si>
  <si>
    <t>A new approach to blind and semi-blind channel estimation for space-time block codes (STBCs) is presented. By exploiting the recently proposed generalized space-time block code framework, an STBC system is reduced from multiple-input multiple-output to a single-input multiple-output system. A conventional blind algorithm based on the subspace algorithm is then used to identify the channel impulse responses and achieve equalization. Simulation results demonstrate the performance of the proposed algorithm and a comparable scheme. ¬© 2005 IEEE.</t>
  </si>
  <si>
    <t>357-362</t>
  </si>
  <si>
    <t>60015150;60015150</t>
  </si>
  <si>
    <t>8335376300;7403364572</t>
  </si>
  <si>
    <t>Ding, Zhiguo;Ward, Darren B.</t>
  </si>
  <si>
    <t>Ding Z.</t>
  </si>
  <si>
    <t>Subspace approach to blind and semi-blind channel estimation for space-time block codes</t>
  </si>
  <si>
    <t>10.1109/TWC.2004.843060</t>
  </si>
  <si>
    <t>2-s2.0-17144397154</t>
  </si>
  <si>
    <t>['transmission slot', 'training overhead', 'thus could', 'switching environment', 'smart antennas', 'simultaneously receive', 'ratio must', 'providing fast', 'paper considers', 'multipath fading', 'isi ),', 'intersymbol interference', 'increase capacity', 'four times', 'entire packet', 'enhance coverage', 'design problem', 'delay performance', 'companion paper', 'cochannel interference', 'cellular system', 'base station', 'assume throughout', 'antenna weights', 'antenna elements', 'also produced', 'actual interference']</t>
  </si>
  <si>
    <t>Flat fading | Media access control (MAC) | Smart antenna</t>
  </si>
  <si>
    <t>Smart antennas have the ability to cancel both cochannel interference (CCI) and intersymbol interference (ISI), and thus could be used in a cellular system to enhance coverage or increase capacity. A long standing problem is that of providing fast and efficient array adaptation in a random access packet-switching environment. This paper considers the media access control (MAC) design problem when smart antennas are used in a wireless data network and multipath fading is flat. The case of tune dispersive fading will be considered in a companion paper. We propose a reservation-based MAC scheme in which the antenna weights will be computed from slot to slot to capture the actual interference and multipath fading. Performance of this scheme under the condition of flat Rayleigh fading is evaluated, and the training overhead is found, from which important design parameters for array training may be deduced. Bounds are also produced for the delay performance. Simulation results show that in an interference limited multicell environment, smart antennas can be used to significantly increase frequency reuse. If we require that the signal-to-interference-plus-noise (SINR) ratio must be at least 10 dB more than 90% of the time, then equipping each base station with eight antenna elements will allow two mobiles to simultaneously receive from the same base station. The number of training symbols required by the overhead in each transmission slot is between three and four times the number of antenna elements. We assume throughout that once adapted at the beginning of a packet, the antenna adapts throughout the packet to maintain the same SINR over the entire packet. ¬© 2005 IEEE.</t>
  </si>
  <si>
    <t>792-801</t>
  </si>
  <si>
    <t>60121655;60121655</t>
  </si>
  <si>
    <t>8397106400;7006070875</t>
  </si>
  <si>
    <t>Jin, Haipeng;Acampora, Anthony</t>
  </si>
  <si>
    <t>The Electrical and Computer Engineering Department</t>
  </si>
  <si>
    <t>Jin H.</t>
  </si>
  <si>
    <t>A reservation-based Media Access Control (MAC) protocol design for cellular systems using smart antennas-part I. Flat fading</t>
  </si>
  <si>
    <t>10.1109/TWC.2005.844148</t>
  </si>
  <si>
    <t>2-s2.0-17144397980</t>
  </si>
  <si>
    <t>Center for Wireless Communications, University of California, San Diego</t>
  </si>
  <si>
    <t>CWC</t>
  </si>
  <si>
    <t>['srake receiver', 'snr loss', 'selection diversity', 'rayleigh fading', 'rake receiver', 'quantized feedback', 'precise asymptote', 'perfect knowledge', 'pdp ).', 'noise ratio', 'log 2', 'high signal', 'general case', 'fading coefficients', 'expressions known', 'exact expression', 'downlink beamforming', 'also propose']</t>
  </si>
  <si>
    <t>Diversity | Pairwise error probability (PEP) | Selective Rake receivers | Transmit beamforming</t>
  </si>
  <si>
    <t>We derive the precise asymptote of the pairwise error probability for high signal-to-noise ratio (SNR) and apply it to obtain new results concerning transmit beamforming and selective Rake receivers. For downlink beamforming (with N transmit antennas and independently identically distributed (i.i.d.) Rayleigh fading) based on quantized feedback from the mobile, we show that at least [log2(N)] bits of feedback (per coherence time) is required to obtain full diversity, and among all beamforming schemes using [log 2(N)] bits of feedback, selection diversity is optimal. We give the exact expression for the SNR loss of selection diversity with respect to ideal beamforming based on perfect knowledge of fading coefficients. Further, we study selective Rake receivers for independent arbitrary fading distribution and arbitrary power delay profile (PDP). In particular, we show that the SNR loss of the SRake receiver with respect to the all-Rake receiver does not depend on the PDP, and we also propose a transformation to adapt the expressions known for the symbol error probability for the case of i.i.d. Rayleigh fading to the general case. ¬© 2005 IEEE.</t>
  </si>
  <si>
    <t>444-452</t>
  </si>
  <si>
    <t>60031855;60121655</t>
  </si>
  <si>
    <t>6602233312;7006014317</t>
  </si>
  <si>
    <t>Dabeer, Onkar;Masry, Elias</t>
  </si>
  <si>
    <t>United States;India</t>
  </si>
  <si>
    <t>San Diego;Mumbai</t>
  </si>
  <si>
    <t>The Electrical and Computer Engineering Department;Tata Institute of Fundamental Research, Mumbai</t>
  </si>
  <si>
    <t>60121655;60031855</t>
  </si>
  <si>
    <t>Dabeer O.</t>
  </si>
  <si>
    <t>Asymptotic behavior of the pairwise error probability with applications to transmit beamforming and Rake receivers</t>
  </si>
  <si>
    <t>10.1109/TWC.2004.842991</t>
  </si>
  <si>
    <t>2-s2.0-17144397982</t>
  </si>
  <si>
    <t>National Institute of Allergy and Infectious Diseases</t>
  </si>
  <si>
    <t>R21AI045466</t>
  </si>
  <si>
    <t>NIAID</t>
  </si>
  <si>
    <t>['successfully developed', 'reported 18', 'reaction time', 'lret studies', 'initial library', 'fluorescence spectra', 'drastically reduced', 'carbostyril analogues', 'assisted method', 'analogues showed', '80 min', '58 h']</t>
  </si>
  <si>
    <t>A highly efficient microwave-assisted method was successfully developed for the synthesis of a library of carbostyril analogues. The reaction time for synthesis of carbostyril analogues was drastically reduced from a reported 18-58 h to only 80 min. Compounds obtained directly from each synthesis were more than 90% pure and did not require any further purification. On the basis of the fluorescence spectra of the compounds in the initial library, four carbostyril analogues were designed. Two of these analogues showed very favorable fluorescence profiles and have the potential to be used as small molecule organic antennas for LRET studies. ¬© 2005 American Chemical Society.</t>
  </si>
  <si>
    <t>279-284</t>
  </si>
  <si>
    <t>Journal of Combinatorial Chemistry</t>
  </si>
  <si>
    <t>60000986;60000986;60000986</t>
  </si>
  <si>
    <t>26661535200;57190973086;7005149332</t>
  </si>
  <si>
    <t>Lee, Hong Kee;Cao, Hong;Rana, Tariq M.</t>
  </si>
  <si>
    <t>Worcester</t>
  </si>
  <si>
    <t>University of Massachusetts Medical School</t>
  </si>
  <si>
    <t>Design, microwave-assisted synthesis, and photophysical properties of small molecule organic antennas for luminescence resonance energy transfer</t>
  </si>
  <si>
    <t>10.1021/cc0498480</t>
  </si>
  <si>
    <t>2-s2.0-17144403807</t>
  </si>
  <si>
    <t>['varying channel', 'transmit data', 'terminal velocity', 'simpler systems', 'require csi', 'proposed architecture', 'pilot symbols', 'paper proposes', 'low velocities', 'input multiple', 'inherent delay', 'incorrect due', 'incorrect csi', 'estimated csi', 'architecture outperforms']</t>
  </si>
  <si>
    <t>Multiple-input multiple-output (MIMO) systems | Singular value decomposition (SVD) | Time division duplex (TDD) systems | Time-varying wireless channel</t>
  </si>
  <si>
    <t>The performance of a system using singular value decomposition (SYD) over a multiple-input multiple-output (MIMO) channel is dependent on the accuracy of the channel state information (CSI) at the transmitter and the receiver. In time division duplex (TDD) systems, the channel is reciprocal, hence the CSI can be retrieved through estimation of pilot symbols and applied to transmission. However, for a time-varying channel, the estimated CSI at the transmitter is incorrect due to an inherent delay between the estimation of the CSI and the transmission of data. A typical system employing SVD suffers degradation in capacity when incorrect CSI is used to transmit data. This paper proposes a new linear processing architecture, which reduces the effect of incorrect CSI at the transmitter. No additional pilot signals are required. It is shown at terminal velocity of 2 m.s-1 for the Hiperlan 2 standards, that the proposed architecture has a capacity of one bit lower than the theoretical channel capacity. At low velocities, this architecture outperforms (in terms of capacity) simpler systems that do not require CSI at the transmitter. ¬© 2005 IEEE.</t>
  </si>
  <si>
    <t>757-764</t>
  </si>
  <si>
    <t>60006234;60006234;60006234</t>
  </si>
  <si>
    <t>55925811500;55826013000;7102224487</t>
  </si>
  <si>
    <t>Lebrun, Guillaume;Gao, Jason;Faulkner, Michael</t>
  </si>
  <si>
    <t>Footscray</t>
  </si>
  <si>
    <t>Victoria University</t>
  </si>
  <si>
    <t>Lebrun G.</t>
  </si>
  <si>
    <t>MIMO transmission over a time-varying channel using SVD</t>
  </si>
  <si>
    <t>10.1109/TWC.2004.840199</t>
  </si>
  <si>
    <t>2-s2.0-17144411792</t>
  </si>
  <si>
    <t>['unknowns increases', 'time multiplexing', 'theoretical analysis', 'selective channels', 'multiple antennas', 'multicarrier transmissions', 'lower bound', 'fading multi', 'combating fading', 'boosting capacity', 'block transmissions', 'antennas increases', 'antenna systems', 'antenna communications']</t>
  </si>
  <si>
    <t>Channel estimation | Ergodic capacity | Frequency-selective channels | Multi-input multi-output MIM | Pilot symbol-aided modulation</t>
  </si>
  <si>
    <t>High data rates give rise to frequency-selective propagation effects. Space - time multiplexing and/or coding offer attractive means of combating fading and boosting capacity of multi-antenna communications. As the number of antennas increases, channel estimation becomes challenging because the number of unknowns increases, and the power is split at the transmitter. Optimal training sequences have been designed for flat-fading multi-antenna systems or for frequency-selective single transmit antenna systems. We design a low-complexity optimal training scheme for block transmissions over frequency-selective channels with multiple antennas. The optimality in designing our training schemes consists of maximizing a lower bound on the ergodic (average) capacity that is shown to be equivalent to minimizing the mean square error of the linear channel estimator. Simulation results confirm our theoretical analysis that applies to both single- and multicarrier transmissions. ¬© 2005 IEEE.</t>
  </si>
  <si>
    <t>453-466</t>
  </si>
  <si>
    <t>60011754;60013959;60029445</t>
  </si>
  <si>
    <t>7404549306;7406279582;36049280600</t>
  </si>
  <si>
    <t>Ma, Xiaoli;Yang, Liuqing;Giannakis, Georgios B.</t>
  </si>
  <si>
    <t>Minneapolis;Gainesville;Auburn</t>
  </si>
  <si>
    <t>University of Minnesota Twin Cities;University of Florida;Auburn University</t>
  </si>
  <si>
    <t>60029445;60013959;60011754</t>
  </si>
  <si>
    <t>Optimal training for MIMO frequency-selective fading channels</t>
  </si>
  <si>
    <t>10.1109/TWC.2004.842998</t>
  </si>
  <si>
    <t>2-s2.0-17144412516</t>
  </si>
  <si>
    <t>['well motivated', 'uncoded one', 'sphere decoding', 'performance gain', 'novel lst', 'minimum shift', 'maximum likelihood', 'major challenges', 'layered space', 'high complexity', 'group milling', 'cpm signals', 'cpm receivers', 'boosting performance', 'binary cpm', 'also find']</t>
  </si>
  <si>
    <t>Continuous phase modulation (CPM) | Fading channel | Minimum shift keying (MSK) | Multiuser detection | Performance analysis | Space time</t>
  </si>
  <si>
    <t>Layered space-time (LST) transmissions employing continuous phase modulations (CPM) are well motivated for both bandwidth- and power-limited multiantenna communications. However, one of the major challenges for LST-CPM is the high complexity it incurs with maximum likelihood (ML) detection. In this paper, we develop reduced complexity LST-CPM receivers. First, we consider single antenna systems. Specifically, we study a reduced complexity Viterbi receiver for binary CPM. Based on this design, we introduce differential encoding for a class of CPM signals and analyze its performance gain both theoretically and with simulations. Second, we focus on multiantenna LST systems with minimum shift-keying (MSK)-type modulations. With group milling-canceling (NC) and low-complexity linear equalization, we convert a coded multiuser detection problem into an uncoded one with small equalization loss. We also find that the combination of sphere decoding with hard-decision iterative processing is effective in boosting performance with a controllable complexity increase. Both analytical and simulated performance confirm that the novel LST-MSK receiver exhibits markedly unproved performance relative to conventional NC detectors with moderate complexity increase. ¬© 2005 IEEE.</t>
  </si>
  <si>
    <t>574-582</t>
  </si>
  <si>
    <t>60029445;60029445</t>
  </si>
  <si>
    <t>7403942776;36049280600</t>
  </si>
  <si>
    <t>Zhao, Wanlun;Giannakis, Georgios B.</t>
  </si>
  <si>
    <t>Minneapolis</t>
  </si>
  <si>
    <t>University of Minnesota Twin Cities</t>
  </si>
  <si>
    <t>Reduced complexity receivers for Layered space-time CPM</t>
  </si>
  <si>
    <t>10.1109/TWC.2004.843051</t>
  </si>
  <si>
    <t>2-s2.0-17144415506</t>
  </si>
  <si>
    <t>Instituto Polit√©cnico Nacional</t>
  </si>
  <si>
    <t>CGPI 20040013</t>
  </si>
  <si>
    <t>IPN</t>
  </si>
  <si>
    <t>['√∂ cytes', 'winter conditions', 'total spawner', 'spent ovary', 'species suggesting', 'spawning ),', 'spawned unfertilized', 'southern part', 'significant underestimation', 'second antennae', 'rights reserved', 'previously assumed', 'previous batch', 'ovigerous sac', 'observed ranged', 'nauplius breaks', 'mm stage', 'likely decreasing', 'late free', 'interbrood period', 'hatching mechanism', 'fragile chorion', 'females ready', 'embryos leaves', 'embryos hatch', 'embryos dying', 'embryonic stages', 'embryonic development', 'efficient hatching', 'early cannibalism', 'calyptopis 1', '91 h', '5 days', '15 days', '140 h', '105 h']</t>
  </si>
  <si>
    <t>Females of the sac-spawning euphausiid Nyctiphanes simplex Hansen were incubated under shipboard laboratory conditions to observe the embryonic and larval development time and hatching mechanism. Females ready to spawn have a pale pink ovary that extends from the back of the stomach to the first abdominal segment, filling most of the haemocoel. This species usually behaves as a total spawner (produces one batch of o√∂cytes per cycle of the ovary) leaving an 'empty' space in the cephalothorax where the spent ovary is located. After spawning, the young o√∂cytes mature and turn pale pink. The eggs do not have a measurable perivitelline space (PVS) in any of the embryonic stages (6.6 x magnification). The embryos hatch as nauplius (80-91 h after spawning, 16¬∞ C ¬± 1¬∞ C). They further develop into pseudometanauplii (PMN; 90-105 h after spawning) and metanauplii (MN, 92-140 h after spawning) inside the ovigerous sac. The nauplius breaks the thin and fragile chorion by increasing the volume of the body and by using the first and second antennae. We call this an 'expansion' hatching mechanism, the fifth distinct hatching mechanism observed so far among euphausiids. N. simplex larvae escape from the ovigerous sac late in the MM stage (5 days after spawning), just a few hours before molting into calyptopis 1 (C1) (0.5-4 h). This delayed release extends protection by the female, likely decreasing the risk of predation or early cannibalism. Additionally, this may save energy by not swimming independently increasing the time of not return if the calyptopis does not find favorable feeding conditions. Females are not ready to spawn again until at least two days after the previous batch of embryos leaves the ovigerous sac. The interbrood period (IBP) observed ranged between 7 and 15 days at 16-18¬∞ C. This IBP is about one-fourth to half than was previously assumed for this species suggesting a significant underestimation of the fecundity of this species. N. simplex hatching success usually was 100%, except for a few females with all of their embryos dying during embryonic development. Other females either molted before releasing the embryos, or the o√∂cytes were spawned unfertilized (0% hatching success), particularly during winter conditions. Efficient hatching and late free-swimming strategy may partially explain why this species is the most abundant neritic euphausiid in the southern part of the California Current System (CCS) and in the Gulf of California. ¬© Oxford University Press 2005; all rights reserved.</t>
  </si>
  <si>
    <t>Journal of Plankton Research</t>
  </si>
  <si>
    <t>60004432;60032442</t>
  </si>
  <si>
    <t>7004517058;7403374845</t>
  </si>
  <si>
    <t>G√≥mez-Guti√©rrez, Jaime;Robinson, Carlos J.</t>
  </si>
  <si>
    <t>Ciudad de M√©xico;La Paz</t>
  </si>
  <si>
    <t>Universidad Nacional Aut√≥noma de M√©xico;Centro Interdisciplinario de Ciencias Marinas</t>
  </si>
  <si>
    <t>60032442;60004432</t>
  </si>
  <si>
    <t>G√≥mez-Guti√©rrez J.</t>
  </si>
  <si>
    <t>Embryonic, early larval development time, hatching mechanism and interbrood period of the sac-spawning euphausiid Nyctiphanes simplex Hansen</t>
  </si>
  <si>
    <t>10.1093/plankt/fbi003</t>
  </si>
  <si>
    <t>2-s2.0-17144416123</t>
  </si>
  <si>
    <t>CCR-0092901</t>
  </si>
  <si>
    <t>['training sequence', 'timing estimator', 'time coding', 'symbol timing', 'square error', 'significantly smaller', 'sampling ratio', 'receive antennas', 'q equal', 'proposed estimator', 'perfectly known', 'oversampling ratio', 'obtained even', 'new symbol', 'high accuracy', 'four ),', 'data rate', 'conventional algorithm', 'analytical mean', 'also examined']</t>
  </si>
  <si>
    <t>Approximated log-likelihood function | Space-time coding | Symbol-timing recovery | Training sequences</t>
  </si>
  <si>
    <t>Space-time coding has received considerable interest recently as a simple transmit diversity technique for improving the capacity and data rate of a channel without bandwidth expansion. Most research in space-time coding, however, assumes that the symbol timing at the receiver is perfectly known. In practice, this has to be estimated with high accuracy. In this paper, a new symbol-timing estimator for space-time coding systems is proposed. It improves the conventional algorithm of Naguib et al. such that accurate timing estimates can be obtained even if the over-sampling ratio is small. Analytical mean-square error (MSE) expressions are derived for the proposed estimator. Simulation and analytical results show that for a modest oversampling ratio (such as Q equal to four), the MSE of the proposed estimator is significantly smaller than that of the conventional algorithm. The effects of the number of transmit and receive antennas, the oversampling ratio, and the length of training sequence on the MSE are also examined. ¬© 2005 IEEE.</t>
  </si>
  <si>
    <t>603-613</t>
  </si>
  <si>
    <t>60006541-60020547;60006541;60020547</t>
  </si>
  <si>
    <t>7406894786;13310287100;7003366947</t>
  </si>
  <si>
    <t>Wu, Yik Chung;Chan, S. C.;Serpedin, Erchin</t>
  </si>
  <si>
    <t>United States;Hong Kong</t>
  </si>
  <si>
    <t>College Station;Pokfulam</t>
  </si>
  <si>
    <t>Texas A&amp;M University;The University of Hong Kong</t>
  </si>
  <si>
    <t>60020547;60006541</t>
  </si>
  <si>
    <t>Wu Y.</t>
  </si>
  <si>
    <t>Symbol-timing estimation in space-time coding systems based on orthogonal training sequences</t>
  </si>
  <si>
    <t>10.1109/TWC.2004.843063</t>
  </si>
  <si>
    <t>2-s2.0-17144423545</t>
  </si>
  <si>
    <t>['simulated results', 'selective surfaces', 'fss unit', 'fss screen', 'fss ).', 'electromagnetic scattering', 'dielectric properties', 'cell dimensions']</t>
  </si>
  <si>
    <t>Differential-evolution strategy | Dipole array | Frequency-selective surfaces | Real-coded genetic algorithm | Spectral Galerkin method</t>
  </si>
  <si>
    <t>An optimization approach based on the diffential evolution strategy (DES) is applied to the design of frequency-selective surfaces (FSS). The spectral Galerkin method is used to analyze the electromagnetic scattering from a FSS screen while DES is used to tune the FSS unit-cell dimensions and dielectric properties in order to achieve the prescribed frequency responses. The DES is compared to the real-coded genetic algorithm. The simulated results of FSS dipole arrays are presented, which demonstrate that DES is a more simple, yet more efficient and more robust, method for the design of FSS. ¬© 2005 Wiley Periodicals, Inc.</t>
  </si>
  <si>
    <t>60005510;60017161;60005510</t>
  </si>
  <si>
    <t>24074847900;7004117976;55540764000</t>
  </si>
  <si>
    <t>Luo, Xing Fang;Qing, Anyong;Lee, Ching Kwang</t>
  </si>
  <si>
    <t>Application of the differential-evolution strategy to the design of frequency-selective surfaces</t>
  </si>
  <si>
    <t>10.1002/mmce.20065</t>
  </si>
  <si>
    <t>2-s2.0-17444409312</t>
  </si>
  <si>
    <t>['original sc', 'mmse equalizer', 'mmse ),', 'major aim', 'diversity combining', 'computational complexity', 'cancellation followed', 'broadband single', 'asymptotically achieve']</t>
  </si>
  <si>
    <t>Diversity combining | Minimum mean squared error(MMSE) filtering | Soft interference cancellation | Turbo equalization</t>
  </si>
  <si>
    <t>In this paper, an iterative (turbo) technique, soft-cancellation followed by minimum mean squared error filtering (SC/MMSE), is applied to the diversity combining of broadband single-carrier signals using multiple antennas. The major aim of this approach is to reduce the computational complexity of the original SC/MMSE equalization algorithm. It is shown that the performance of the proposed turbo diversity technique can asymptotically achieve that of the original SC/MMSE equalizer. ¬© 2005 IEEE.</t>
  </si>
  <si>
    <t>749-752</t>
  </si>
  <si>
    <t>60001738;60001738;60001738;60001738</t>
  </si>
  <si>
    <t>8394130300;35570176700;6603002948;35607319300</t>
  </si>
  <si>
    <t>S√§rest√∂niemi, Mariella;Matsumoto, Tadashi;Kansanen, Kimmo;Iinatti, Jari</t>
  </si>
  <si>
    <t>Oulu</t>
  </si>
  <si>
    <t>Centre for Wireless Communications</t>
  </si>
  <si>
    <t>S√§rest√∂niemi M.</t>
  </si>
  <si>
    <t>Turbo diversity based on SC/MMSE equalization</t>
  </si>
  <si>
    <t>10.1109/TVT.2004.841520</t>
  </si>
  <si>
    <t>2-s2.0-17644375839</t>
  </si>
  <si>
    <t>['whose hybrids', 'thereby yielding', 'samples investigated', 'reaction center', 'psii complexes', 'protein complex', 'photochemical properties', 'parental variety', 'metabolic activity', 'low productive', 'interperiodica ".', 'intact chloroplasts', 'induced disorder', 'individual complexes', 'heterosis effect', 'gene interactions', 'gel electrophoresis', 'fluorescence spectra', 'fluorescence maxima', 'deficiency resulted', 'decreased accumulation', 'core antenna', 'chlorophyll forms', 'chlorophyll absorption', '708 nm', '2004 mutant']</t>
  </si>
  <si>
    <t>Chlorophyll forms | Chloroplasts | Fluorescence | Heterosis | Number of photosystem reaction centers | Pigment-protein complexes | Pisum sativum</t>
  </si>
  <si>
    <t>Spectral and photochemical properties were analyzed on intact chloroplasts and pigment-protein complexes isolated with gel electrophoresis from pea (Pisum sativum L.) leaves of parental variety Torsdag and of chlorophyll-deficient mutants chlorotica 2004 and 2014. Measurements of chlorophyll absorption and fluorescence spectra and of second derivative low-temperature (-196¬∞C) spectra clarified exact positions of fluorescence maxima and revealed the chlorophyll forms of individual complexes in samples investigated. The chlorotica 2004 mutant, whose hybrids yield the heterosis effect, was characterized by the decreased accumulation of chlorophyll forms absorbing at 690, 697, and 708 nm, known to constitute the core antenna in the vicinity of photosystem I (PSI) reaction center. In the chlorotica 2014 mutant, whose hybrids are low productive, the interaction between PSI and PSII complexes was weakened, but no other difference from the parental variety was observed. The analysis of PSI and PSII photochemical activities, as well as estimates of light-harvesting antenna size and the number of reaction centers revealed that the chlorotica 2004 mutant is deficient in the number of PSI reaction centers by a factor of 1.7. This deficiency resulted from the mutation-induced disorder in biosynthesis of chlorophyll a-protein complex of PSI. It appears that gene interactions between the 2004 mutant and the parental variety Torsdag enhance the functional and metabolic activity of leaves in their hybrids, thereby yielding the heterosis effect. ¬© 2005 MAIK "Nauka/ Interperiodica".</t>
  </si>
  <si>
    <t>147-157</t>
  </si>
  <si>
    <t>Russian Journal of Plant Physiology</t>
  </si>
  <si>
    <t>60110546;60016896</t>
  </si>
  <si>
    <t>7004713280;6505836611</t>
  </si>
  <si>
    <t>Ladygin, V. G.;Vaishlya, O. B.</t>
  </si>
  <si>
    <t>Pushchino;Tomsk</t>
  </si>
  <si>
    <t>Institute of Fundamental Problems of Biology of the Russian Academy of Sciences;Tomsk State University</t>
  </si>
  <si>
    <t>Ladygin V.</t>
  </si>
  <si>
    <t>Spectral properties and the number of photosynthetic reaction centers in chlorophyll-deficient mutants of Pisum sativum</t>
  </si>
  <si>
    <t>10.1007/s11183-005-0022-9</t>
  </si>
  <si>
    <t>2-s2.0-17644375900</t>
  </si>
  <si>
    <t>N00014-03-1-0039</t>
  </si>
  <si>
    <t>['temporal diversity', 'square covariance', 'spatial diversity', 'pstd technique', 'promising candidate', 'possible diversity', 'phase sweeping', 'fundamental tradeoff']</t>
  </si>
  <si>
    <t>Channel coding | Diversity | Multi-input multi-output (MIMO) channels | Phase sweeping | Slow fading</t>
  </si>
  <si>
    <t>We investigate the effective temporal diversity property of a multiantenna system employing the phase sweeping transmit diversity (PSTD) scheme in a slow fading channel. We analyze how the number of transmit antennas used for phase sweeping and the sweeping frequency spacing affect the normalized rime mean-square covariance (NTMSV) value which characterizes the temporal diversity of a channel. It is revealed that, in some situations, given the maximum sweeping frequency, there is an optimal antenna number that maximizes the temporal diversity, and the NTMSV can be used to find the optimal antenna number. Although the temporal diversity provided by PSTD is at the expense of the spatial diversity, we show by analyzing the fundamental tradeoff between the spatial diversity and the temporal diversity that the overall diversity gain can be maintained when applying the PSTD technique. Numerical results show that, with low complexity receivers, the coded PSTD multiple antenna system is a promising candidate to exploit the possible diversity in slow fading channels. ¬© 2005 IEEE.</t>
  </si>
  <si>
    <t>580-590</t>
  </si>
  <si>
    <t>60030162;60030162</t>
  </si>
  <si>
    <t>7404989250;55000636900</t>
  </si>
  <si>
    <t>Li, Kai;Wang, Xiaodong</t>
  </si>
  <si>
    <t>New York</t>
  </si>
  <si>
    <t>Columbia University</t>
  </si>
  <si>
    <t>Li K.</t>
  </si>
  <si>
    <t>Analysis of phase-sweeping multiantenna systems in slow fading channels</t>
  </si>
  <si>
    <t>10.1109/TVT.2004.842442</t>
  </si>
  <si>
    <t>2-s2.0-17644379039</t>
  </si>
  <si>
    <t>90-2214-E-008-026</t>
  </si>
  <si>
    <t>['tracking capability', 'spreading waveforms', 'spatial nulling', 'simulation results', 'proposed scheme', 'proposed algorithm', 'multipath signal', 'existing one', 'division multiple', 'division duplexing', 'desired user', 'demodulation process', 'band code', 'adaptively calculate']</t>
  </si>
  <si>
    <t>Adaptive beamforming | Antenna arrays | Interference cancellation | RLS algorithm | Wide-band code-division multiple-access (WCDMA)</t>
  </si>
  <si>
    <t>In this paper, we present a RAKE receiver design with adaptive antenna arrays for the wide-band code-division multiple-access (WCDMA) frequency-division duplexing (FDD) uplink. The RLS-based adaptive beamforming scheme is proposed and can be built with the existing one-dimensional RAKE receiver. We adaptively calculate the beamforming weight vector for each multipath of the desired user, and use maximum ratio combining (MRC) to combine each multipath signal in the demodulation process. Two matched filters based on the spreading waveforms are designed in our scheme for WCDMA FDD uplink application. The proposed scheme has the ability of suppressing strong multiuser access interference and the other types of interferers through spatial nulling. The tracking capability of the proposed algorithm is demonstrated in the simulation results. ¬© 2005 IEEE.</t>
  </si>
  <si>
    <t>508-515</t>
  </si>
  <si>
    <t>35073524800;8330236900</t>
  </si>
  <si>
    <t>Chen, Yung Fang;Chi, Shin Shu</t>
  </si>
  <si>
    <t>Chen Y.</t>
  </si>
  <si>
    <t>A RAKE receiver design for WCDMA FDD uplink with an RLS-based adaptive beamforming scheme</t>
  </si>
  <si>
    <t>10.1109/TVT.2004.842450</t>
  </si>
  <si>
    <t>2-s2.0-17644381247</t>
  </si>
  <si>
    <t>['work needs', 'vehicle tests', 'specifically designed', 'space simulations', 'significant effect', 'roof mount', 'printed inverted', 'plastic areas', 'one type', 'f antenna', 'cost production', 'cost antennas', 'conventional antenna', 'compact variation', 'antenna performance', '2100 mhz']</t>
  </si>
  <si>
    <t>Antennas | Mobile antennas | Multifrequency antennas | Printed inverted-F antenna (PIFA) | Vehicle antennas</t>
  </si>
  <si>
    <t>Compact, low-cost antennas for multiband telematics applications on vehicles are described. The multifrequency band antennas are variations on the printed inverted-F antenna (PIFA) principle. One type of PIFA is a compact variation of a conventional antenna while the other is a novel planar version customized for different mounting positions such as bumpers, window, and roof mount. In both derivations the dimensions are small and have been specifically designed for low-cost production. Each antenna was designed for mobile telephone band coverage from 890 to 2100 MHz. Results from free-space simulations are included but more work needs to be carried out as the vehicles have a significant effect on antenna performance. On-vehicle tests are described where the antennas were placed on glass and plastic areas and integrated into an existing multipurpose roof mount antenna. ¬© 2005 IEEE.</t>
  </si>
  <si>
    <t>101285212;60010818</t>
  </si>
  <si>
    <t>6507233764;56020461500</t>
  </si>
  <si>
    <t>Leelaratne, Rusiru;Langley, Richard</t>
  </si>
  <si>
    <t>Canterbury;Sittingbourne</t>
  </si>
  <si>
    <t>University of Kent;Harada European Res./Devmt. Centre</t>
  </si>
  <si>
    <t>60010818;101285212</t>
  </si>
  <si>
    <t>Leelaratne R.</t>
  </si>
  <si>
    <t>Multiband PIFA vehicle telematics antennas</t>
  </si>
  <si>
    <t>10.1109/TVT.2004.841535</t>
  </si>
  <si>
    <t>2-s2.0-17644384030</t>
  </si>
  <si>
    <t>['wide range', 'sir estimator', 'significantly improve', 'sequence code', 'proposed ace', 'propose low', 'properly estimated', 'properly adjust', 'link performance', 'division multiple', 'degraded unless', 'correlation characteristics', 'computer simulation', 'complexity ace', 'channel condition', 'analytic design']</t>
  </si>
  <si>
    <t>Channel estimation | Power control | Signal-to-interference power ratio (SIR) measurement | Wide-band code-division multiple access (WCDMA)</t>
  </si>
  <si>
    <t>The rake receiver performance of a direct-sequence code-division multiple-access (DS-CDMA) system can significantly be degraded unless the channel condition is properly estimated. Since the channel condition is time-varying and location-dependent, it is desirable to employ an adaptive channel estimator (ACE) that can properly adjust the bandwidth of the channel estimation filter (CEF) according to the channel condition such as the maximum Doppler frequency. To this end, we propose low-complexity ACE and signal-to-interference power ratio (SIR) estimator for wide-band CDMA downlink systems with and without the use of transmit antenna diversity. The proposed schemes adjust the bandwidth of the CEF by exploiting the correlation characteristics of the received pilot signal. The analytic design is verified by computer simulation. Simulation results show that the proposed ACE and SIR estimator can significantly improve the link performance for a wide range of channel condition, particularly when the channel condition is poor. ¬© 2005 IEEE.</t>
  </si>
  <si>
    <t>525-537</t>
  </si>
  <si>
    <t>60013682;60108075;60013682</t>
  </si>
  <si>
    <t>23392263200;8394126900;36063905200</t>
  </si>
  <si>
    <t>Choi, Ji Woong;Yoon, Young Shin;Lee, Yong Hwan</t>
  </si>
  <si>
    <t>Seoul;Seoul</t>
  </si>
  <si>
    <t>SK Telecom Co., Ltd.;Seoul National University</t>
  </si>
  <si>
    <t>60108075;60013682</t>
  </si>
  <si>
    <t>Improved channel estimation and SIR measurement in WCDMA downlink systems</t>
  </si>
  <si>
    <t>10.1109/TVT.2004.841525</t>
  </si>
  <si>
    <t>2-s2.0-17644385857</t>
  </si>
  <si>
    <t>F49620-03-1-0149</t>
  </si>
  <si>
    <t>['time beamforming', 'temporal covariance', 'spatial correlation', 'probability performance', 'optimally power', 'optimal training', 'noise ratio', 'multiple antennas', 'minimum mean', 'loaded space', 'improves error', 'exploit channel', 'estimation errors', 'develop low', 'consider point', 'complexity receivers', 'also studied']</t>
  </si>
  <si>
    <t>Beamforming | Covariance feedback | Interference suppression | Multiple-input multiple-output (MIMO) | Space-time coding (STC)</t>
  </si>
  <si>
    <t>We consider point-to-point wireless links with multiple antennas in the presence of interference, and exploit channel's spatial correlation and the temporal covariance of the interference to design multiantenna transmitters. We develop a space-time spreading scheme that maximizes average signal-to-interference-and-noise ratio, and an optimally power-loaded space-time beamforming (STBF) scheme which improves error-probability performance. In order to increase transmission rates, we combine orthogonal space-time block coding with STBF, optimize power loading across beams, and develop low-complexity receivers. Optimal training for least-squares error channel estimation, and STBF for minimum mean-square error channel estimation, are also studied. Our analytical and simulated results corroborate that STBF with optimal power loading can considerably reduce error probability and channel-estimation errors. ¬© 2005 IEEE.</t>
  </si>
  <si>
    <t>515-525</t>
  </si>
  <si>
    <t>60029445-60029251;60029445;60009254</t>
  </si>
  <si>
    <t>55308428000;36049280600;55664103800</t>
  </si>
  <si>
    <t>Cai, Xiaodong;Giannakis, Georgios B.;Zoltowski, Michael D.</t>
  </si>
  <si>
    <t>Minneapolis;Coral Gables;West Lafayette</t>
  </si>
  <si>
    <t>University of Minnesota Twin Cities;University of Miami;Purdue University</t>
  </si>
  <si>
    <t>60029445;60029251;60009254</t>
  </si>
  <si>
    <t>Space-time spreading and block coding for correlated fading channels in the presence of interference</t>
  </si>
  <si>
    <t>10.1109/TCOMM.2005.843459</t>
  </si>
  <si>
    <t>2-s2.0-17644396674</t>
  </si>
  <si>
    <t>['uplink transmission', 'updated jointly', 'transmit powers', 'single transmitter', 'proposed algorithm', 'power efficiency', 'power control', 'power allocation', 'optimal solution', 'ofdm subcarrier', 'loading algorithms', 'iterative algorithm', 'entire network', 'domain beamforming', 'division modulation', 'desired signal', 'complexity resulting', 'also extended', 'adaptive beamforming']</t>
  </si>
  <si>
    <t>Antenna array | Coded orthogonal frequency-division modulation (COFDM) | Minimum mean-squared error (MMSE) | Minimum variance distortionless response (MVDR) | OFDM | Power control</t>
  </si>
  <si>
    <t>The performance of a multiuser wireless network using orthogonal frequency-division modulation (OFDM), combined with power control and adaptive beamforming for uplink transmission is presented here. A network-wide adaptive power control algorithm is used to achieve the desired signal-to-interference-and-noise-ratio at each OFDM subcarrier and increase the power efficiency of the network. As a result, we can achieve a better overall error probability for a fixed total transmit power. With the assumption of fixed-modulation for all subcarriers, transmit powers and beamforming weight vectors at each subcarrier are updated jointly, using an iterative algorithm that converges to the optimal solution for the entire network. Unlike most of the loading algorithms, this approach considers fixed bit allocation and optimizes the power allocation and reduces the interference for the entire network, rather than a single transmitter. We also propose joint time-domain beamforming and power control to reduce the complexity resulting from the number of beamformers and fast Fourier tranformed blocks. The proposed algorithm is also extended to COFDM and we show that it improves the performance of those systems. ¬© 2005 IEEE.</t>
  </si>
  <si>
    <t>505-514</t>
  </si>
  <si>
    <t>60020304-100604533;60020304-101923161;60020304</t>
  </si>
  <si>
    <t>6603081969;6602664809;57218985068</t>
  </si>
  <si>
    <t>Olfat, Masoud;Farrokhi, Farrokh R.;Liu, K. J.Ray</t>
  </si>
  <si>
    <t>College Park;Fremont;Reston</t>
  </si>
  <si>
    <t>University of Maryland, College Park;Optichron Inc.;Nextel Communications, Inc.</t>
  </si>
  <si>
    <t>60020304;101923161;100604533</t>
  </si>
  <si>
    <t>Olfat M.</t>
  </si>
  <si>
    <t>Power allocation for OFDM using adaptive beamforming over wireless networks</t>
  </si>
  <si>
    <t>10.1109/TCOMM.2005.843438</t>
  </si>
  <si>
    <t>2-s2.0-17644398446</t>
  </si>
  <si>
    <t>['two parts', 'transmitted signal', 'sphere encoder', 'second part', 'performance difference', 'noise ratios', 'multiple users', 'first part', 'data using', 'coded simulations', 'channel use', 'channel inversion', 'certain perturbation', 'achieves near']</t>
  </si>
  <si>
    <t>Broadcast channel | Dirty-paper coding | Multiple-antenna multiple-user wireless | Multiple-input multi-output (MIMO) | Spatial equalization | Sphere encoder | Tomlinson-Harashima precoding</t>
  </si>
  <si>
    <t>Recent theoretical results describing the sum-capacity when using multiple antennas to communicate with multiple users in a known rich scattering environment have not yet been followed with practical transmission schemes that achieve this capacity. We introduce a simple encoding algorithm that achieves near-capacity at sum-rates of tens of bits/channel use. The algorithm is a variation on channel inversion that regularizes the inverse and uses a "sphere encoder" to perturb the data to reduce the energy of the transmitted signal. The paper is comprised of two parts. In this second part, we show that, after the regularization of the channel inverse introduced in the first part, a certain perturbation of the data using a "sphere encoder" can be chosen to further reduce the energy of the transmitted signal. The performance difference with and without this perturbation is shown to be dramatic. With the perturbation, we achieve excellent performance at all signal-to-noise ratios. The results of both uncoded and turbo-coded simulations are presented. ¬© 2005 IEEE.</t>
  </si>
  <si>
    <t>537-544</t>
  </si>
  <si>
    <t>60021378;60025858;60006832</t>
  </si>
  <si>
    <t>35499388800;7006540065;55665154800</t>
  </si>
  <si>
    <t>Hochwald, Bertrand M.;Peel, Christian B.;Swindlehurst, A. Lee</t>
  </si>
  <si>
    <t>Hochwald B.</t>
  </si>
  <si>
    <t>A vector-perturbation technique for near-capacity multiantenna multiuser communication - Part II: Perturbation</t>
  </si>
  <si>
    <t>10.1109/TCOMM.2004.841997</t>
  </si>
  <si>
    <t>2-s2.0-17644400515</t>
  </si>
  <si>
    <t>['perform better', 'implemented either', 'forward methods', 'detection methods', 'communication receivers', 'antenna array']</t>
  </si>
  <si>
    <t>Antenna arrays | Impulse noise | Interference suppression</t>
  </si>
  <si>
    <t>This letter introduces diagnostic impulse-detection methods in general, and, based on those, presents three iterative impulse detectors for communication receivers with an antenna array. These detectors are implemented either in a backward or forward search mode. The forward methods are shown to perform better. They can detect all the impulses, even though 90% of all the samples are corrupted. ¬© 2005 IEEE.</t>
  </si>
  <si>
    <t>395-398</t>
  </si>
  <si>
    <t>60012954;60012954-60098985;60012954</t>
  </si>
  <si>
    <t>6602896421;6701397729;7004091452</t>
  </si>
  <si>
    <t>Saarnisaari, Harri;Henttu, Pertti;Juntti, Markku</t>
  </si>
  <si>
    <t>Iterative multidimensional impulse detectors for communications based on the classical diagnostic methods</t>
  </si>
  <si>
    <t>10.1109/TCOMM.2005.843466</t>
  </si>
  <si>
    <t>2-s2.0-17644407047</t>
  </si>
  <si>
    <t>['system performance', 'simulation results', 'qam systems', 'pilot symbol', 'perfect channel', 'paper studies', 'general closed', 'form bit', 'etc .)', 'estimation cases', 'error rate', 'diversity technique', 'channel estimator', 'ber performance', 'assisted modulation', 'antenna diversity', 'analytical method', 'also found', 'accurately estimate']</t>
  </si>
  <si>
    <t>Antenna diversity | Channel estimation | Multi-level quadrature amplitude modulation (M-QAM) | Pilot-symbol-assisted modulation (PSAM) | Rayleigh fading</t>
  </si>
  <si>
    <t>This paper studies the effect of channel estimation error and antenna diversity on multilevel quadrature amplitude modulation (M-QAM) systems over Rayleigh fading channels. Based on the characteristic function method, a general closed-form bit-error rate (BER) for M-QAM systems is presented. The effect of the inaccurate channel estimation on the performance for pilot-symbol-assisted modulation M-QAM systems with antenna diversity is investigated. Simulation results for M-QAM (M = 4, 16, 64, 256, etc.) show that the analytical method can accurately estimate the system performance. Moreover, numerical results show that with the antenna-diversity technique, the BER performance improves significantly, especially in perfect channel-estimation cases. It is also found that the channel-estimation error limits the benefit of antenna diversity. By increasing the length of the channel estimator and the amplitude of the pilot symbol, more accurate channel estimation can be achieved, so that the BER performance is improved. ¬© 2005 IEEE.</t>
  </si>
  <si>
    <t>481-488</t>
  </si>
  <si>
    <t>60006541-100315005;60006541</t>
  </si>
  <si>
    <t>57202090392;11439898400</t>
  </si>
  <si>
    <t>Xia, Bin;Wang, Jiangzhou</t>
  </si>
  <si>
    <t>Pokfulam;Shanghai</t>
  </si>
  <si>
    <t>The University of Hong Kong;Alcatel Shanghai Bell Co., Ltd.</t>
  </si>
  <si>
    <t>60006541;100315005</t>
  </si>
  <si>
    <t>Xia B.</t>
  </si>
  <si>
    <t>Effect of channel-estimation error on QAM systems with antenna diversity</t>
  </si>
  <si>
    <t>10.1109/TCOMM.2005.843423</t>
  </si>
  <si>
    <t>2-s2.0-17644420003</t>
  </si>
  <si>
    <t>Pusan National University</t>
  </si>
  <si>
    <t>PNU</t>
  </si>
  <si>
    <t>['theoretic approach', 'observability properties', 'observability analysis', 'navigation system', 'measurement system', 'made observable', 'lever arm', 'gyro bias', 'covariance simulation', 'accurate single', 'accelerometer bias']</t>
  </si>
  <si>
    <t>Global Positioning System | GPS/INS | Inertial measurement unit (IMU) | Inertial navigation | Lever arm | Observability</t>
  </si>
  <si>
    <t>Observability properties of errors in an integrated navigation system are studied with a control-theoretic approach in this paper. A navigation system with a low-grade inertial measurement unit and an accurate single-antenna Global Positioning System (GPS) measurement system is considered for observability analysis. Uncertainties in attitude, gyro bias, and GPS antenna lever arm were shown to determine unobservable errors in the position, velocity, and accelerometer bias. It was proved that all the errors can be made observable by maneuvering. Acceleration changes improve the estimates of attitude and gyro bias. Changes in angular velocity enhance the lever arm estimate. However, both the motions of translation and constant angular velocity have no influence on the estimation of the lever arm. A covariance simulation with an extended Kalman filter was performed to confirm the observability analysis. ¬© 2005 IEEE.</t>
  </si>
  <si>
    <t>731-742</t>
  </si>
  <si>
    <t>60008783;60008783;60008783;60008783-60020547;60027550</t>
  </si>
  <si>
    <t>8622642000;7409120564;7202216366;7402624587;7102975723</t>
  </si>
  <si>
    <t>Hong, Sinpyo;Lee, Man Hyung;Chun, Ho Hwan;Kwon, Sun Hong;Speyer, Jason L.</t>
  </si>
  <si>
    <t>United States;United States;South Korea</t>
  </si>
  <si>
    <t>Los Angeles;College Station;Busan</t>
  </si>
  <si>
    <t>University of California, Los Angeles;Texas A&amp;M University;Pusan National University</t>
  </si>
  <si>
    <t>60027550;60020547;60008783</t>
  </si>
  <si>
    <t>Hong S.</t>
  </si>
  <si>
    <t>Observability of error states in GPS/INS integration</t>
  </si>
  <si>
    <t>10.1109/TVT.2004.841540</t>
  </si>
  <si>
    <t>2-s2.0-17644427688</t>
  </si>
  <si>
    <t>['united states', 'traditional separation', 'technology side', 'public safety', 'policy side', 'policy reforms', 'nonvoice services', 'needed solution', 'many problems', 'local governments', 'federal agencies', 'commercial systems']</t>
  </si>
  <si>
    <t>Communication failures led to the loss of a number of lives during the World Trade Center terrorist attack. The failures are not the result of simple operator error or a single design flaw but the basic technical architecture of the communications infrastructure used for public safety in the U.S., and the policy that produced that infrastructure. Innovation in both technology and policy is needed to address the many problems. On the technology side, the incorporation of nonvoice services for public safety should provide the needed solution. On the policy side, at least two kinds of policy reforms are needed. First, more responsibility should be shifted from local governments to state and federal agencies. Second, the United States should reevaluate the traditional separation between public safety systems and commercial systems.</t>
  </si>
  <si>
    <t>Peha, Jon M.</t>
  </si>
  <si>
    <t>Pittsburgh</t>
  </si>
  <si>
    <t>Carnegie Mellon University</t>
  </si>
  <si>
    <t>Peha J.</t>
  </si>
  <si>
    <t>Protecting public safety with better communications systems</t>
  </si>
  <si>
    <t>10.1109/MCOM.2005.1404581</t>
  </si>
  <si>
    <t>2-s2.0-17744372720</t>
  </si>
  <si>
    <t>['various conditions', 'trace amount', 'sample preparation', 'reference electrode', 'quantitative detection', 'nitrite ion', 'nitric oxide', 'main isoform', 'inos ),', 'flow rate', 'enzyme involved', 'enzymatic conversion', 'elusion buffer', 'electrochemical detector', 'ecd detector', 'chemical applications', 'cell media', 'cell lysates', 'body fluids', 'applied voltage', 'amperometric cell', '800 mv', '1 ml']</t>
  </si>
  <si>
    <t>Glassy carbon electrode | Inducible nitric oxide synthase (iNOS) | Isocratic | Sep-pak cartridge</t>
  </si>
  <si>
    <t>A rapid isocratic method of high performance liquid chromatography system (HPLC) with a glassy carbon working electrode of electrochemical detector is set up for quantitative detection of trace amount of nitrite ion (NO2) in aqueous protein containing cell lysate, cell media, plasma, serum, urine and other body fluids. The solid extraction reversed phase cartridges (Sep-pak) are used for deproteinizing and purification of the samples. Nitrite ion is the only stable end product of autoxidation of nitric oxide (NO) ; which is a highly reactive paramagnetic molecule produced via the enzymatic conversion of L-arginine to L-citroline. The enzyme involved in this process is the inducible nitric oxide synthase (iNOS), the main isoform of the enzymes in macrophage and macrophage like cell lines such as Raw-264, J774, and 1c-21. Nitrite ion (NO2) in nanomolar concentration range is measured by the ECD detector with an amperometric cell, applied voltage of + 800 mV and Ag-AgCl as the reference electrode. Elusion buffer is 8 mM ammonium chloride containing 25% methanol, flow rate of 1 ml/min and column temperature set at 20¬∞ C. The reproducibility of sample preparation and analysis had a coefficient of variance (c.v.) less than 10 % in the cell lysates and cell media of the Tib-186 cell lines. Therefore, this will be a reliable analytical method for the nitrite ion analysis under various conditions of cytokines, LPS, irradiation, or other chemical applications for evaluation of the probable over expression of the inducible nitric oxide synthase (iNOS) gene in these type of cells.</t>
  </si>
  <si>
    <t>Iranian Journal of Chemistry and Chemical Engineering</t>
  </si>
  <si>
    <t>60022927;60022927</t>
  </si>
  <si>
    <t>16180581500;55968486700</t>
  </si>
  <si>
    <t>Ghojaie, Manuchehr;Goliaei, Bahram</t>
  </si>
  <si>
    <t>University of Tehran</t>
  </si>
  <si>
    <t>Ghojaie M.</t>
  </si>
  <si>
    <t>Developed method application for nitrite ion (NO&lt;inf&gt;2&lt;/inf&gt;) analysis of Tib -186 macrophage like cell lines by rapid isocratic HPLC system with high sensitive glassy carbon electrochemical detector</t>
  </si>
  <si>
    <t>2-s2.0-17744390922</t>
  </si>
  <si>
    <t>Russian Foundation for Fundamental Investigations</t>
  </si>
  <si>
    <t>03-04-48400</t>
  </si>
  <si>
    <t>RFFI</t>
  </si>
  <si>
    <t>['œî a830', 'various irradiances', 'two units', 'taken together', 'stromal reductants', 'slow one', 'saturating irradiance', 'saturating al', 'response curves', 'relative magnitude', 'redox transformations', 'rate constants', 'ps1 differed', 'ps1 ),', 'photosystem 1', 'p700 +.', 'overall p700', 'obtained separately', 'min irradiation', 'methyl viologen', 'leaf irradiation', 'latter finding', 'fast component', 'electron input', 'electron donors', 'dark relaxation', 'dark reduction', 'also accompanied', 'actinic light', '830 nm', '035 œºmol']</t>
  </si>
  <si>
    <t>Diuron | Hordeum | Methyl viologen | Photosystem 2</t>
  </si>
  <si>
    <t>Photon-induced absorbance changes at 830 nm (ŒîA830) related to redox transformations of P700, primary electron donor of photosystem 1 (PS1), were examined in barley leaves treated with diuron and methyl viologen. In such leaves, only soluble reductants localized in chloroplast stroma could serve as electron donors for P700+. Œî A830 were induced by 1-min irradiation of leaves with "actinic light" (AL, 700¬±6 nm) of various irradiances. Two exponentially decaying components with half-times of 2.75 (fast component, relative magnitude of 62 % of ŒîA830) and 11.90 s (slow one, 38 % of ŒîA830) were distinguished in the kinetics of dark relaxation of ŒîA830 after leaf irradiation with saturating AL. The components reflecting P700 + dark reduction in two units of PS1 differed in the rate of electron input from stromal reductants. The decline in AL irradiance reduced steady state Œ¥A830 magnitude, which was also accompanied by a decrease in the contribution of fast component to the overall P700+ dark reduction kinetics. The photon-response curves were obtained separately for rapidly and slowly decaying Œ¥A830. The values of half-saturating irradiance were 0.106 and 0.035 Œºmol m-2 s -1 for rapidly and slowly reduced PS1 units, respectively. The ratio of rate constants of P700+ dark reduction for rapidly and slowly reduced PS1 units was 1.4 times higher than the ratio of their half-saturating irradiances thus indicating higher relative antenna size in rapidly reduced PS1 units. The latter finding, taken together with higher relative amount of P700, favours the view that rapidly and slowly reduced PS1 units reflect P700 + reduction by stromal reductants in spatially separated PS1Œ± and PS1Œ≤ complexes.</t>
  </si>
  <si>
    <t>147-151</t>
  </si>
  <si>
    <t>Photosynthetica</t>
  </si>
  <si>
    <t>60069619;60069619</t>
  </si>
  <si>
    <t>7101668583;57196232589</t>
  </si>
  <si>
    <t>Egorova, E. A.;Bukhov, N. G.</t>
  </si>
  <si>
    <t>Timiryazev Institute of Plant Physiology, Russian Academy of Sciences</t>
  </si>
  <si>
    <t>Egorova E.</t>
  </si>
  <si>
    <t>Populations of photosystem 1 units rapidly and slowly reduced by stromal reductants represent photosystem 1Œ± and photosystem 1Œ≤ complexes: Evidence from irradiance-response curves of P700 photooxidation in intact barley leaves</t>
  </si>
  <si>
    <t>10.1007/s11099-005-7151-4</t>
  </si>
  <si>
    <t>2-s2.0-17944369463</t>
  </si>
  <si>
    <t>['solvent controls', 'single component', 'racemic mixture', 'opposite enantiomer', 'nmr analyses', 'microchemical reactions', 'field test', 'business media', '7 ng']</t>
  </si>
  <si>
    <t>(Z,Z)-(3S,4R)-3,4- epoxynonadeca-6,9-diene | Geometridae | Milionia basalis pryeri | Sex pheromone</t>
  </si>
  <si>
    <t>A single component in extracts of virgin female Milionia basalis pryeri moths elicited responses from male moth antennae. This compound (ca. 7 ng/female) was identified as (Z,Z)-(3S,4R)-3,4-epoxynonadeca-6,9-diene by GC-MS and NMR analyses, microchemical reactions, and comparative chiral HPLC. In a field test, synthetic (Z,Z)-(3S,4R)-3,4-epoxynonadeca-6,9-diene attracted male moths.The opposite enantiomer, the racemic mixture, and virgin female moths held in small cages attracted no more moths than the solvent controls. ¬© 2005 Springer Science+Business Media, Inc.</t>
  </si>
  <si>
    <t>647-656</t>
  </si>
  <si>
    <t>60031513;60031513;100314544;107892649;107892649;60024202;60024202;60004853</t>
  </si>
  <si>
    <t>7202555959;55910459200;7005227693;8398128100;55411521300;7401965840;7004190437;7402175510</t>
  </si>
  <si>
    <t>Yasui, Hiroe;Wakamura, Sadao;Arakaki, Norio;Irei, Hideki;Kiyuna, Chouji;Ono, Hiroshi;Yamazawa, Hiroyuki;Ando, Tetsu</t>
  </si>
  <si>
    <t>Japan;Japan;Japan;Japan;Japan</t>
  </si>
  <si>
    <t>Tsukuba;Tsukuba;Fuchu;Nago;Naha</t>
  </si>
  <si>
    <t>Institute of Agrobiological Sciences, NARO;Food Research Institute, NARO;Tokyo University of Agriculture and Technology;Okinawa Prefectural Forest Resources Research Centre;Okinawa Pref. Agric. Exp. Station</t>
  </si>
  <si>
    <t>60031513;60024202;60004853;107892649;100314544</t>
  </si>
  <si>
    <t>Yasui H.</t>
  </si>
  <si>
    <t>Identification of a sex pheromone component of the geometrid moth Milionia basalis pryeri</t>
  </si>
  <si>
    <t>10.1007/s10886-005-2052-3</t>
  </si>
  <si>
    <t>2-s2.0-18144385494</t>
  </si>
  <si>
    <t>['wdm channels', 'transmission performance', 'optical interface', 'optical impairments', 'light source', 'cascaded configurations', 'base station', '25 ghz']</t>
  </si>
  <si>
    <t>Broad-band wireless access | Cascaded optical add-drop multiplexing (OADM) | Dual-electrode Mach-Zehnder modulator | Fiber-radio base station | Millimeter-wave fiber-radio system | Multinotch fiber Bragg grating (FBG) | Multiport optical circulator | Optical crosstalk | Optical single-sideband (OSSB) modulation | Remote antenna base station (BS) | Wavelength interleaving | Wavelength reuse</t>
  </si>
  <si>
    <t>A wavelength-division-multiplexed (WDM) optical interface has been proposed and demonstrated with the capacity of adding and dropping wavelength interleaved fiber-radio WDM channels spaced at 25 GHz and also enabling wavelength reuse, which eliminates the need for a light source at the base station. The proposed WDM optical interface is realized by the use of a multiport optical circulator in conjunction with multinotch fiber Bragg grating (FBG) filters. Its functionality is demonstrated both by experiment and simulation. The effects of optical impairments on the transmission performance of WDM channels were studied in detail through simulation for single and cascaded configurations of the interface. ¬© 2005 IEEE.</t>
  </si>
  <si>
    <t>1210-1218</t>
  </si>
  <si>
    <t>60018950;60032325;60018950</t>
  </si>
  <si>
    <t>10143870200;35571786200;55480890000</t>
  </si>
  <si>
    <t>Bakaul, Masuduzzaman;Nirmalathas, Ampalavanapillai;Lim, Christina</t>
  </si>
  <si>
    <t>Japan;Australia</t>
  </si>
  <si>
    <t>Koganei;Canberra</t>
  </si>
  <si>
    <t>Japan National Institute of Information and Communications Technology;Cooperative Research Centres Australia</t>
  </si>
  <si>
    <t>60032325;60018950</t>
  </si>
  <si>
    <t>Bakaul M.</t>
  </si>
  <si>
    <t>Multifunctional WDM optical interface for millimeter-wave fiber-radio antenna base station</t>
  </si>
  <si>
    <t>10.1109/JLT.2005.843445</t>
  </si>
  <si>
    <t>2-s2.0-18144386574</t>
  </si>
  <si>
    <t>['wcdma system', 'smart antenna', 'pic ),', 'novel space', 'main lobe', 'interference signal', 'expected signal', 'better performance', 'base stations', 'array antennas']</t>
  </si>
  <si>
    <t>Bit error rate | Multiple access interference | Multiuser detection | Space-time processing | WCDMA</t>
  </si>
  <si>
    <t>The structure and performance of space-time multiuser detection receiver at base stations of WCDMA system is analyzed, in which smart antenna is employed. WCDMA uplink signal model is established in this paper. Space-time multiuser receiver presented in this paper combines 2D-RAKE with parallel interference cancellation (PIC), and the improved parallel interference cancellation methods are given. A novel space-time multiuser detection scheme, 2DRAKE-GPPIC is proposed. This scheme employs smart antenna to suppress unexpected DOA (Direction Of Arrival) signal, uses RAKE receiver to combine different delays of expected signal, and utilizes grouped partial parallel interference cancellation (GPPIC) algorithm to suppress further the interference signal in the main lobe of array antennas. The simulation results reveal that the scheme of space-time multiuser detection presented in this paper has better performance for WCDMA system.</t>
  </si>
  <si>
    <t>42-46</t>
  </si>
  <si>
    <t>Journal of Systems Engineering and Electronics</t>
  </si>
  <si>
    <t>60021666;60021666;60021666</t>
  </si>
  <si>
    <t>8247132000;10739451300;56306621600</t>
  </si>
  <si>
    <t>Zhang, Xiaofei;Xu, Dazhuan;Yang, Bei</t>
  </si>
  <si>
    <t>Nanjing University of Aeronautics and Astronautics</t>
  </si>
  <si>
    <t>Zhang X.</t>
  </si>
  <si>
    <t>Novel space-time multiuser detection algorithm of WCDMA system</t>
  </si>
  <si>
    <t>2-s2.0-18344387401</t>
  </si>
  <si>
    <t>['simulation results', 'shadowing process', 'results present', 'radiating plane', 'presented models', 'performance characteristics', 'new multi', 'mobile station', 'gaussian distribution', 'cluster number', 'beam base', 'also analyzed']</t>
  </si>
  <si>
    <t>Handover initiation probability | Mobile communication | Multi-beam antennas | Multi-cell cellular</t>
  </si>
  <si>
    <t>A new multi-cell cellular configuration networks is provided for analysis of handover initiation probability, which is based on multi-beam base-station antenna splitting in the elevation-radiating plane. The sum of the received signal power in the mobile station, including both desired and interference signal power, has been introduced into the handover initiation algorithm. Along with the idea, we present three models of handover initiation algorithm with the shadowing process of Gaussian distribution. The formulation of handover initiation probability of those algorithms is also analyzed. The validity of the presented models has been checked through the comparison with simulation results. The results present the performance characteristics of handover initiation vary with cluster number and base-station antenna elevation angle.</t>
  </si>
  <si>
    <t>60020620-60005465;60020620;60005465;60020620</t>
  </si>
  <si>
    <t>55430153700;7201901388;7404232053;57219210700</t>
  </si>
  <si>
    <t>Zhang, Zufan;Du, Huiping;Zhu, Weile;Yang, Jing</t>
  </si>
  <si>
    <t>Chongqing;Chengdu</t>
  </si>
  <si>
    <t>Chongqing University of Posts and Telecommunications;University of Electronic Science and Technology of China</t>
  </si>
  <si>
    <t>60020620;60005465</t>
  </si>
  <si>
    <t>Handover initiation performance of a new multi-cell cellular configuration with a developed base-station multi-beam antenna</t>
  </si>
  <si>
    <t>2-s2.0-18344393672</t>
  </si>
  <si>
    <t>['technique potential', 'pleiades publishing', 'optimal reception', 'main lobe', 'ionospheric signals', 'doppler structures', 'digital methods', 'detecting ray', 'antenna pattern']</t>
  </si>
  <si>
    <t>The technique for detecting ray and Doppler structures of ionospheric signals, based on the digital methods in the theory of optimal reception, is presented. Results of the model and mock-up studies, illustrating the technique potential, are cited. It has been indicated that a solution can be obtained in the region of the main lobe of the antenna pattern. Copyright ¬© 2005 by Pleiades Publishing, Inc.</t>
  </si>
  <si>
    <t>181-188</t>
  </si>
  <si>
    <t>Geomagnetism and Aeronomy</t>
  </si>
  <si>
    <t>60031254;60031254;60031254;60031254;60031254</t>
  </si>
  <si>
    <t>56025374600;8527137600;8855245600;8527137800;8527137900</t>
  </si>
  <si>
    <t>Pakhotin, V. A.;Bessonov, V. A.;Ivanova, S. V.;Budnik, S. S.;Knikhuta, E. V.</t>
  </si>
  <si>
    <t>Kaliningrad</t>
  </si>
  <si>
    <t>Immanuel Kant Baltic Federal University</t>
  </si>
  <si>
    <t>Pakhotin V.</t>
  </si>
  <si>
    <t>Technique for detecting ray and Doppler signal structures</t>
  </si>
  <si>
    <t>2-s2.0-18644373294</t>
  </si>
  <si>
    <t>04-04-48602</t>
  </si>
  <si>
    <t>['work occurred', 'water stations', 'water column', 'utilizing sulfide', 'three deep', 'syntrophic growth', 'syntrophic development', 'sulfate reducers', 'strains studied', 'species diversity', 'species composition', 'sodium acetate', 'sea stations', 'samples taken', 'pure cultures', 'potential values', 'photosynthetic bacteria', 'photosynthesis may', 'nonmotile straight', 'may 1998', 'low amounts', 'like structures', 'large depths', 'known species', 'first voyage', 'especially adapted', 'enrichment cultures', 'cultures depended', 'comparative study', 'chemocline zone', 'carotenoid okenone', 'bs 2c', 'bs 1ch', 'bs 1c', 'bottom surface', 'bottom sediments', 'best growth', '5 g', '20 g', '2 œºm', '1 g']</t>
  </si>
  <si>
    <t>Anoxygenic phototrophic bacteria | Black Sea | Meromictic reservoirs | Relict ecosystems</t>
  </si>
  <si>
    <t>In May 1998, during the fifty-first voyage on board the research vessel Professor Vodyanitskii, a comparative study was conducted of the species diversity of green and purple sulfur bacteria in the water column of the chemocline zone at deep-sea stations and on the bottom surface of the Black Sea shallow regions. At three deep-sea stations, the accumulation of photosynthetic bacteria in the chemocline zone at a depth of 85-115 m was revealed on the basis of the distribution of potential values of carbon dioxide light fixation. The location of the site of potential carbon dioxide light fixation suggests that the photosynthesis may be determined by the activity of the brown Chlorobium sp., earlier revealed at these depths. Enrichment cultures of brown sulfur bacteria were obtained from samples taken at the deep-sea stations. By morphology, these bacteria, assigned to Chlorobium sp., appear as nonmotile straight or slightly curved rods 0.3-0.5 √ó 0.7-1.2 Œºm in size; sometimes, they form short chains. Ultrathin sections show photosynthetic antenna-like structures, chlorosomes, typical of Chlorobiaceae. The cultures depended on the presence of NaCl (20 g/l) for growth, which corresponds to the mineralization of Black Sea water. The bacteria could grow photoautotrophically, utilizing sulfide, but the Black Sea strains grew much more slowly than the known species of brown sulfur bacteria isolated from saline or freshwater meromictic lakes. The best growth of the strains studied in this work occurred in media containing ethanol (0.5 g) or sodium acetate (1 g/l) and low amounts of sulfide (0.4 mM), which is consistent with the conditions of syntrophic growth with sulfidogens. The data obtained allow us to conclude that the cultures of brown sulfur bacteria are especially adapted to developing at large depths under conditions of electron donor deficiency owing to syntrophic development with sulfate reducers. The species composition of the photosynthetic bacteria developing in the bottom sediments of shallow stations differed substantially from that observed at deep-sea stations. Pure cultures of the green Chlorobium sp. BS 1C and BS 2C (chlorobactin as the carotenoid), purple sulfur bacteria Chromatium sp. BS 1Ch (containing spirilloxanthine series pigments), and Thiocapsa marina BS 2Tc (containing the carotenoid okenone) were obtained from samples of sediments at shallow-water stations. Brown sulfur bacteria were absent in the sediment samples obtained from the Black Sea shallow-water stations 1 and 2. ¬© 2005 Pleiades Publishing, Inc.</t>
  </si>
  <si>
    <t>201-209</t>
  </si>
  <si>
    <t>Microbiology</t>
  </si>
  <si>
    <t>60073871;60073871;60073871;60073871;60073871</t>
  </si>
  <si>
    <t>7005681366;8406046100;6701727083;7004148602;7201382133</t>
  </si>
  <si>
    <t>Gorlenko, V. M.;Mikheev, P. V.;Rusanov, I. I.;Pimenov, N. V.;Ivanov, M. V.</t>
  </si>
  <si>
    <t>Winogradsky Institute of Microbiology, Russian Academy of Sciences</t>
  </si>
  <si>
    <t>Gorlenko V.</t>
  </si>
  <si>
    <t>Ecophysiological properties of photosynthetic bacteria from the Black Sea chemocline zone</t>
  </si>
  <si>
    <t>10.1007/s11021-005-0052-5</t>
  </si>
  <si>
    <t>2-s2.0-18744415785</t>
  </si>
  <si>
    <t>['strain along', 'single wavelength', 'radio frequencies', 'grating region', 'delay line', 'band beamforming', '30 ghz', '1 ps']</t>
  </si>
  <si>
    <t>Fiber Bragg grating | Optical delay lines | Optical fiber devices</t>
  </si>
  <si>
    <t>In this paper, a continuously variable delay line for phased array antennas is presented. The proposed delay line operates at a single wavelength and is based on properly designed linearly chirped fiber Bragg gratings. Continuous true time delay can be achieved by changing the temperature or strain along the grating region. Numerical results show that the delay line can be used for wide-band beamforming at radio frequencies up to 30 GHz with 1 ps as minimum time delay. ¬© 2005 IEEE.</t>
  </si>
  <si>
    <t>408-416</t>
  </si>
  <si>
    <t>60004300;60004300;60004300;60004300;60004300</t>
  </si>
  <si>
    <t>8375771300;22980828700;9739150600;56978162700;7005761958</t>
  </si>
  <si>
    <t>Italia, Vincenzo;Pisco, Marco;Campopiano, Stefania;Cusano, Andrea;Cutolo, Antonello</t>
  </si>
  <si>
    <t>Benevento</t>
  </si>
  <si>
    <t>Universit√† degli Studi del Sannio</t>
  </si>
  <si>
    <t>Italia V.</t>
  </si>
  <si>
    <t>Chirped fiber bragg gratings for electrically tunable time delay lines</t>
  </si>
  <si>
    <t>10.1109/JSTQE.2005.846533</t>
  </si>
  <si>
    <t>2-s2.0-18844368605</t>
  </si>
  <si>
    <t>['various attempts', 'v material', 'type isolators', 'transmission direction', 'first time', 'far resulted', 'fabricate waveguide', 'commercial product', '8 db', '5 v', '40 gb', '30 db', '2 db', '0 ghz']</t>
  </si>
  <si>
    <t>Integrated optical devices | Optical isolator | Traveling-wave (TW) devices</t>
  </si>
  <si>
    <t>Various attempts have been made to fabricate waveguide-type isolators in III/V material by implanting magnetic materials, but none of them has so far resulted in a commercial product. Here, we report for first time on an integrated optical isolator implemented in III/V material. It consists of a single-sideband electrooptic modulator where traveling electrical waves make the transmission direction-dependent. Isolation is 30 dB, excess insertion loss is 8 dB. Residual rms ripple is 7% for peak-to-peak RF driving amplitudes of 3.5 V at 4.0 GHz. The estimated transmission penalty for 40 Gb/s return-to-zero differential phase shift keying (RZ-DPSK) signals is 0.2 dB (0 dB measured). ¬© 2005 IEEE.</t>
  </si>
  <si>
    <t>417-421</t>
  </si>
  <si>
    <t>60020238;60020238;60020238;60020238;60020238;60020238</t>
  </si>
  <si>
    <t>6602792236;56036153900;7004555687;34969740000;7003808578;7006815756</t>
  </si>
  <si>
    <t>Bhandare, Suhas;Ibrahim, Selwan K.;Sandel, David;Zhang, Hongbin;W√ºst, Frank;No√©, Reinhold</t>
  </si>
  <si>
    <t>Paderborn</t>
  </si>
  <si>
    <t>Universit√§t Paderborn</t>
  </si>
  <si>
    <t>Bhandare S.</t>
  </si>
  <si>
    <t>Novel nonmagnetic 30-dB traveling-wave single-sideband optical isolator integrated in III/V material</t>
  </si>
  <si>
    <t>10.1109/JSTQE.2005.845620</t>
  </si>
  <si>
    <t>2-s2.0-18844447014</t>
  </si>
  <si>
    <t>['various kinds', 'radiation powers', 'radiation mechanisms', 'pulsed current', 'pulse current', 'plasma radiates', 'numerically investigated', 'line emission', 'frequency regions', 'emission process', 'couples energy', 'continuum radiation', 'coil current']</t>
  </si>
  <si>
    <t>Plasma antenna | Propulsion</t>
  </si>
  <si>
    <t>Radiation mechanisms of pulsed plasma dielectric antennas are theoretically and numerically investigated in order to provide design criteria of an effective dielectric plasma antenna. First, the physics/mechanism that couples energy from a pulsed current through solenoids into the plasma is demonstrated. Then, the radiation powers for various kinds of emissions and their frequency regions that the plasma radiates are determined. These mechanisms include atomic (or line) radiation, continuum radiation such as Bremsstrahlung and recombination, and plasma radiation including electron cyclotron radiation, pulse oscillation radiation, sequence dipole oscillation radiation, and surface wave radiation. Furthermore, we compare each kind of emission process and find the most significant radiation mechanism for the pulsed plasma dielectric antennas. The line emission and continuum radiation are shown to be almost not influenced by the pulse current in the solenoid; while the plasma radiation strongly depends on the coil current. The dipole oscillation radiation and the surface wave radiation processes are much more significant than the electron cyclotron radiation and the pulse oscillation radiation.</t>
  </si>
  <si>
    <t>Zhongguo Hangkong Taikong Xuehui Huikan/Transactions of the Aeronautical and Astronautical Society of the Republic of China</t>
  </si>
  <si>
    <t>60119199;60119199;60008302;100953747</t>
  </si>
  <si>
    <t>57203238240;55576208500;6701659754;7006379099</t>
  </si>
  <si>
    <t>Zhang, T. X.;Wu, S. T.;Altgilbers, L. L.;Tracy, P.</t>
  </si>
  <si>
    <t>Huntsville;Huntsville;Huntsville</t>
  </si>
  <si>
    <t>Center for Space Plasma and Aeronomic Research;U.S. Army Space and Missile Defense Command;Teledyne Solutions, Inc.</t>
  </si>
  <si>
    <t>60119199;60008302;100953747</t>
  </si>
  <si>
    <t>Zhang T.X.</t>
  </si>
  <si>
    <t>Radiation mechanisms of pulsed plasma dielectric antennas</t>
  </si>
  <si>
    <t>2-s2.0-19044395316</t>
  </si>
  <si>
    <t>['vertebrate host', 'tribe triatomini', 'triatoma dominicana', 'thus providing', 'new species', 'metatrypanosome stages', 'like trypanosomes', 'lateral tubercles', 'genus triatoma', 'following characters', 'dominican amber', 'body length', '5 mm']</t>
  </si>
  <si>
    <t>Ancient diseases | Dominican amber | Hematophagous hemipteran</t>
  </si>
  <si>
    <t>Triatoma dominicana sp.n. (Hemiptera: Reduviidae: Triatominae) is described from a fifth instar nymph exuvia in Dominican amber and represents the first fossil representative of this subfamily. The new species is placed in the tribe Triatomini and tentatively in the genus Triatoma on the basis of the following characters; body length of 19.5 mm, body and appendages without long hairs, antenniferous tubercles without conspicuous apicolateral projections; abdomen with a series of five median tubercles; only fourth antennal segment annulated; lateral postocular callosities absent; stridulatory sulcus present and pronotum with discal and lateral tubercles. Trypanosoma antiquus sp. n. is described from two fecal droplets adjacent to Triatoma dominicana, thus providing the first fossil evidence of a triatomine-trypanosomatid vector association. The metatrypanosome stages of the fossil are similar in size to those of T. cruzi and could be a progenitor of this species. Mammalian hairs adjacent to the fecal droplets suggest that the vertebrate host for both the triatomine and trypanosomatid was a bat. Based on these findings, it is possible that bats were the original vertebrate hosts of T. cruzi-like trypanosomes. ¬© Mary Ann Liebert, Inc.</t>
  </si>
  <si>
    <t>72-81</t>
  </si>
  <si>
    <t>Vector-Borne and Zoonotic Diseases</t>
  </si>
  <si>
    <t>Poinar, George</t>
  </si>
  <si>
    <t>Poinar G.</t>
  </si>
  <si>
    <t>Triatoma dominicana sp. n. (Hemiptera: Reduviidae: Triatominae), and Trypanosoma antiquus sp. n. (Stercoraria: Trypanosomatidae), the first fossil evidence of a triatomine-trypanosomatid vector association</t>
  </si>
  <si>
    <t>10.1089/vbz.2005.5.72</t>
  </si>
  <si>
    <t>2-s2.0-19644364625</t>
  </si>
  <si>
    <t>['work proposes', 'prescripted direction', 'phase excitation', 'learning algorithm', 'interfering signals', 'beamforming synthesis']</t>
  </si>
  <si>
    <t>Backpropagation | Beamforming | Neural network | Phased array | Preprocessing and PostProcessing | Synthesis antenna</t>
  </si>
  <si>
    <t>This work proposes a neural adaptive synthesis system combines feedforward (FF) artificial neural network (ANN) with a backpropagation (BP) learning algorithm and linear antenna arrays. The proposed neural network allows the beamforming synthesis of array antenna steered beam with low side level and the creation of null in prescripted direction of interfering signals by controlling the amplitude and the phase excitation of each element.</t>
  </si>
  <si>
    <t>130-134</t>
  </si>
  <si>
    <t>60008447;60068774;60008447;60008447</t>
  </si>
  <si>
    <t>8425438000;57223375316;8420316500;6601978312</t>
  </si>
  <si>
    <t>Fadlallah, Najib;Rammal, Mohamad;Kobeissi, Majed;Vaudon, Patrick</t>
  </si>
  <si>
    <t>Lebanon;France</t>
  </si>
  <si>
    <t>Beirut;Limoges</t>
  </si>
  <si>
    <t>Universit√© Libanaise;Universite de Limoges</t>
  </si>
  <si>
    <t>60068774;60008447</t>
  </si>
  <si>
    <t>Fadlallah N.</t>
  </si>
  <si>
    <t>Neural network synthesis beamforming model for adaptive antenna arrays</t>
  </si>
  <si>
    <t>2-s2.0-19944372097</t>
  </si>
  <si>
    <t>['wave electromagnetic', 'unit cell', 'transmission line', 'phase shifters', 'operates based', 'hfss ).', 'dmtl ).', 'distributed capacitance', 'different widths', 'bridge ".', '40 ghz']</t>
  </si>
  <si>
    <t>Full-wave analysis | MEMS | Phase shifter | Scattering-matrix | Switch | T-matrix</t>
  </si>
  <si>
    <t>This paper presents analysis and design of 5-bit microelectromechanical systems (MEMS) phase shifters over Ka-band, based on the distributed microelectromechanical transmission-line (DMTL). A DMTL phase shifter consists of periodically MEMS variable (or switched) capacitors, and operates based on dispersion. By increasing the distributed capacitance on a transmission line, the phase velocity decreases, providing a differential phase shift. It is observed that the DMTL phase shifter can be accurately modeled using a combination of full-wave electromagnetic and microwave circuit analysis. The full-wave electromagnetic simulation of the unit cell is done by finite element using Ansoft High Frequency Structure Simulator (HFSS). After the full wave analysis is performed, S-parameters are extracted in the frequency range going from 26 to 40 GHz for different widths and heights of the MEMS "bridge". Finally, the S-parameters are combined to obtain the overall phase shifter performance over Ka-band.</t>
  </si>
  <si>
    <t>140-145</t>
  </si>
  <si>
    <t>60012835;60022927;60012835</t>
  </si>
  <si>
    <t>6507478196;6602633301;8447611900</t>
  </si>
  <si>
    <t>Hodjat-Kashani, F.;Rashed-Mohassl, J.;Zolfkhani, H. U.</t>
  </si>
  <si>
    <t>Iran;Iran</t>
  </si>
  <si>
    <t>Tehran;Tehran</t>
  </si>
  <si>
    <t>University of Tehran;Iran University of Science and Technology</t>
  </si>
  <si>
    <t>60022927;60012835</t>
  </si>
  <si>
    <t>Hodjat-Kashani F.</t>
  </si>
  <si>
    <t>Analysis and design of 5-bit distributed Ka-band MEMS phase shifters</t>
  </si>
  <si>
    <t>2-s2.0-19944374820</t>
  </si>
  <si>
    <t>['¬© 2005', 'plasma damage', 'nitridation mechanism', 'nbti reliability', 'nbti performance', 'mobility degradation', 'japan society', 'improved gm', 'eot ).', 'downscaling limit', 'applied physics']</t>
  </si>
  <si>
    <t>CMOSFET | G  NBTI m | Gate dielectric | Nitridation | Plasma | Slot plane antenna | T e</t>
  </si>
  <si>
    <t>We investigated the plasma nitridation mechanisms for an ultra-thin gate oxynitride (SiON) formation to extend the downscaling limit of equivalent oxide thickness (EOT). Using the slot plane antenna (SPA) plasma nitridation system, excellent gate SiON properties were obtained with low gate leakage and good carrier mobility down to less than 12 A. From electrical and physical analysis results, the nitridation mechanism was discussed, which suggested that a control of oxygen partial pressure is important to achieve EOT reduction. A low electron temperature (Tc) process under high-pressure condition leads to improved Gm and NBTI performance, which indicates that the reduction of a plasma damage under nitridation processes improve the performance and reliability of ultra thin SiON film. With optimized nitridation processes, the mobility degradation of nMOSFET is only 8% at EOT = 11 √Ö. The NBTI reliability of pMOSFET is improved by more than 1 order compared with a low-pressure, high Te condition. ¬© 2005 The Japan Society of Applied Physics.</t>
  </si>
  <si>
    <t>1232-1236</t>
  </si>
  <si>
    <t>60077785;60077785;60077785;60077785;60077785;60077785;60077785;60077785;60077785;60077785</t>
  </si>
  <si>
    <t>25628990600;8366373600;37043357000;57207121996;36839395400;8366374000;7202768310;7202223400;57220904127;36748065600</t>
  </si>
  <si>
    <t>Sugawara, Takuya;Matsuyama, Seiji;Sasaki, Masaru;Nakanishi, Toshio;Murakawa, Shigemi;Katsuki, Jiro;Ozaki, Shigenori;Tada, Yoshihide;Ohta, Tomohiro;Yamamoto, Nobuhiko</t>
  </si>
  <si>
    <t>Minato</t>
  </si>
  <si>
    <t>Tokyo Electron Limited</t>
  </si>
  <si>
    <t>Sugawara T.</t>
  </si>
  <si>
    <t>Characterization of ultra thin oxynitride formed by radical nitridation with slot plane antenna plasma</t>
  </si>
  <si>
    <t>10.1143/JJAP.44.1232</t>
  </si>
  <si>
    <t>2-s2.0-19944393941</t>
  </si>
  <si>
    <t>['work proposes', 'proposed scheme', 'prescripted direction', 'phase excitation', 'novel approach', 'learning algorithm', 'interfering signals', 'beamforming synthesis', 'arbitrary phased']</t>
  </si>
  <si>
    <t>Adaptive antenna | Beamforming | Diversity | Neural network | Sectorisation</t>
  </si>
  <si>
    <t>This work proposes a novel approach to arbitrary phased-array with a neural adaptive synthesis beamforming system. This system combines feedforward (FF) artificial neural network (ANN) with a backpropagation (BP) learning algorithm and linear antenna arrays. The proposed neural network allows the beamforming synthesis of array antenna steered beams and the creation of null in prescripted direction of interfering signals by controlling only the phase excitation of each element. Simulation results confirm the efficacy of the proposed scheme.</t>
  </si>
  <si>
    <t>135-139</t>
  </si>
  <si>
    <t>60008447;60068774;60008447</t>
  </si>
  <si>
    <t>56008184700;57223375316;6601978312</t>
  </si>
  <si>
    <t>Fadlallah, Najib;Rammal, Mohamad;Vaudon, Patrick</t>
  </si>
  <si>
    <t>A phased arrays beams synthesis using neural network model</t>
  </si>
  <si>
    <t>2-s2.0-19944422460</t>
  </si>
  <si>
    <t>03-04-48879</t>
  </si>
  <si>
    <t>['swimming antennae', 'subsequent instars', 'setal rudiments', 'seta ).', 'second molts', 'postembryonic molts', 'postembryonic females', 'lateral setae', 'largest increments', 'lake glubokoe', 'fourth instar', 'distal segments', 'different number', 'copulatory appendages', 'body length', 'antennal exopodite', 'allometric equation', '115 œºm']</t>
  </si>
  <si>
    <t>Crustacea | Diaphanosoma brachyurum | Growth rate | Instars | Molt | Sididae | Swimming antennae</t>
  </si>
  <si>
    <t>Postembryonic females and males Diaphanosoma brachyurum from Lake Glubokoe (Moscow) have 3-4 and 3 juvenile instars, respectively. Females and males of the first three postembryonic instars can be identified by the different number of setae and setal rudiments on the proximal and distal segments of the exopodite of the swimming antennae: 3 + 7; (i + 3) + 7; 4 + (i + 7), respectively (i = rudiment of seta). The subsequent instars have 4 + 8 long plumose setae on these segments, but the fourth instar has the proximal lateral seta of the distal exopod segment slightly shorter and thinner than the others. The antennules and copulatory appendages of males are instar-specific. Diaphanosomas show small increments in body length during the postembryonic molts. The largest increments (about 115 Œºm) occur during the first or second molts. The allometric equation of Huxley (1924) was used for a comparison of the relative growth rate of different body parts. In the middle of summer, the head and swimming antennae with the body and the antennal exopodite with the antennal basipodite grow in isometry. At the same time, the branches of the swimming antennae and their setae show allometric growth: the exopodite and distal setae grow faster than the endopodite and the lateral setae, respectively. ¬© Springer 2005.</t>
  </si>
  <si>
    <t>Hydrobiologia</t>
  </si>
  <si>
    <t>Boikova, O. S.</t>
  </si>
  <si>
    <t>A.N. Severtsov Institute of Ecology and Evolution Russian Academy of Sciences</t>
  </si>
  <si>
    <t>Boikova O.</t>
  </si>
  <si>
    <t>Postembryonic development in Diaphanosoma brachyurum (Lievin, 1848) (Crustacea: Ctenopoda: Sididae)</t>
  </si>
  <si>
    <t>10.1007/s10750-004-1570-2</t>
  </si>
  <si>
    <t>2-s2.0-20044367692</t>
  </si>
  <si>
    <t>['transponder consists', 'successfully released', 'small fruits', 'several days', 'release methods', 'miniature transponder', 'management strategies', 'infield trials', 'facilitate location', 'fabricius ),', 'entomological research', 'cannot fly', 'bvw problem', 'behavioral information', 'although insects', 'active primarily']</t>
  </si>
  <si>
    <t>Antenna | Insect | Instrumentation | Nursery | Pesticide</t>
  </si>
  <si>
    <t>The black vine weevil (BVW), Otiorhynchus sulcatus (Fabricius), is a major economic insect pest for growers of ornamental nursery crops and small fruits. Development of management strategies by entomologists and growers has been hampered by a lack of behavioral information on movement of BVW within agroecosystems. Although insects can be tracked using tag-and-release methods, the BVW is active primarily at night, cannot fly, and can be difficult to relocate. Harmonic radar technology has been used in entomological research and was investigated for applicability to the BVW problem. An insect-mounted, miniature transponder was developed to facilitate location in conjunction with a commercially available harmonic radar transceiver detector. The transponder, powered by a 0.917 GHz signal from the detector, returns a 1.834 GHz signal when detected. The transponder consists of a Schottky barrier diode with an inductively loaded monopole antenna and is lightweight at about 27% of a BVW body mass. Infield trials, insects were successfully released, relocated, and recovered after several days.</t>
  </si>
  <si>
    <t>831-838</t>
  </si>
  <si>
    <t>Transactions of the American Society of Agricultural Engineers</t>
  </si>
  <si>
    <t>60032280;60032280;60032280;60032280;60032280;60032280</t>
  </si>
  <si>
    <t>7004309019;14520499800;8578145000;14520467900;8578145200;7404663658</t>
  </si>
  <si>
    <t>Brazee, R. D.;Miller, E. S.;Reding, M. E.;Klein, M. G.;Nudd, B.;Zhu, H.</t>
  </si>
  <si>
    <t>United States Department of Agriculture</t>
  </si>
  <si>
    <t>Brazee R.</t>
  </si>
  <si>
    <t>A transponder for harmonic radar tracking of the black vine weevil in behavioral research</t>
  </si>
  <si>
    <t>2-s2.0-20044373447</t>
  </si>
  <si>
    <t>Z01HL005062</t>
  </si>
  <si>
    <t>['workflow experience', 'widely available', 'time mri', 'ray fluoroscopy', 'ray angiography', 'peripheral angioplasty', 'noninvasive mri', 'nephrotoxic contrast', 'ivus ).', 'invasive mri', 'intravascular ultrasound', 'intravascular mri', 'imaging modalities', 'image atheroma', 'guide catheterization', 'four subjects', 'device dislodgment', 'described recently', 'continuous monitoring', 'apparently safe', 'adequate safety', 'active quarter', 'active guidewire']</t>
  </si>
  <si>
    <t>Angioplasty | Catheterization | Interventional magnetic resonance imaging | Invasive imaging | Peripheral artery disease</t>
  </si>
  <si>
    <t>We tested the feasibility and safety of invasive magnetic resonance imaging (MRI) during peripheral angioplasty. Real-time MRI can image soft tissue and may potentially guide therapeutic procedures without ionizing radiation or nephrotoxic contrast. MRI-guided diagnostic catheterization has been described recently, but safe and conspicuous catheter devices are not widely available. An active guidewire, which serves as an MRI receiver antenna, might be useful to guide catheterization or even to image atheroma. We describe a combined interventional suite offering both X-ray fluoroscopy and real-time MRI. We used a 0.030‚Ä≥ active guidewire receiver coil for invasive MRI after X-ray lesion traversal in patients undergoing percutaneous iliofemoral artery revascularization. Intravascular MRI was compared with noninvasive MRI, X-ray angiography, and intravascular ultrasound (IVUS). Seven eligible patients consented to participate, but three were excluded because of lengthy revascularization procedures. Four remaining patients safely underwent combined X-ray fluoroscopy and real-time magnetic resonance imaging (XMR) transport, continuous monitoring, and all imaging modalities. There was no device dislodgment, contamination or evidence of heating. The intravascular MRI coil was well visualized except at the tip, but did not provide superior mural imaging compared with IVUS. Therefore, because an adequate safety and workflow experience was obtained, enrollment was terminated after only four subjects. Invasive MRI is feasible and apparently safe during peripheral angioplasty. Patients can safely be transported and monitored in an XMR interventional suite. An active quarter-wavelength guidewire coil does not provide superior imaging compared with IVUS, but provides satisfactory guidewire visualization. These tools may prove useful for advanced therapeutic procedures in the future. ¬© 2005 Wiley-Liss, Inc.</t>
  </si>
  <si>
    <t>265-274</t>
  </si>
  <si>
    <t>Catheterization and Cardiovascular Interventions</t>
  </si>
  <si>
    <t>60005281;60005281;60005281;60005281;60005281;60005281;60005281;60005281;60005281;60005281;60005281</t>
  </si>
  <si>
    <t>9736639300;7101864715;8683821800;7005230191;55364294200;7006511521;7403067107;6602873708;8591867300;6701817564;56012611900</t>
  </si>
  <si>
    <t>Dick, Alexander J.;Raman, Venkatesh K.;Raval, Amish N.;Guttman, Michael A.;Thompson, Richard B.;Ozturk, Cengizhan;Peters, Dana C.;Stine, Annette M.;Wright, Victor J.;Schenke, William H.;Lederman, Robert J.</t>
  </si>
  <si>
    <t>National Heart, Lung, and Blood Institute (NHLBI)</t>
  </si>
  <si>
    <t>Dick A.</t>
  </si>
  <si>
    <t>Invasive human magnetic resonance imaging: Feasibility during revascularization in a combined XMR suite</t>
  </si>
  <si>
    <t>10.1002/ccd.20302</t>
  </si>
  <si>
    <t>2-s2.0-20044375729</t>
  </si>
  <si>
    <t>['topside antennas', 'signal generation', 'ships launched', 'principle test', 'paper describes', 'navy ships', 'many sorts', 'growing number', 'electronic warfare', 'display hardware', 'data processing', 'communication functions', 'common set', 'amrfc program', 'almost doubled']</t>
  </si>
  <si>
    <t>Array antenna | Communications | Electronic warfare (EW) | Multifunction antenna | Radar</t>
  </si>
  <si>
    <t>The goal of the Advanced Multifunction Radio Frequency Concept (AMRFC) Program is to demonstrate the integration of many sorts of shipboard RF functions including radar, communications, and electronic warfare (EW) utilizing a common set of broad-band array antennas, signal and data processing, signal generation, and display hardware. The AMRFC Program was launched in response to the growing number of topside antennas on U.S. Navy ships, which have almost doubled from the ships launched in the 1980s to those launched in the 1990s. The AMRFC Program seeks to develop and demonstrate a wide-band generic active array antenna architecture that has the ability to transmit and receive multiple simultaneous independent beams for radar, EW, and communication functions. This paper describes a proof-of-principle test-bed that is being developed to demonstrate the AMRFC. ¬© 2005 IEEE.</t>
  </si>
  <si>
    <t>1009-1019</t>
  </si>
  <si>
    <t>60027271;60027271-60025209;60027271;60027271;60027271;60027271;60027271;60027271;60027271;60027271;60027271</t>
  </si>
  <si>
    <t>6506033032;8278188400;6602241180;7003982691;8278188800;7006421717;36723712200;6507136627;8278189200;57198897885;8278189400</t>
  </si>
  <si>
    <t>Tavik, Gregory C.;Hilterbrick, Charles L.;Evins, James B.;Alter, James J.;Crnkovich, Joseph G.;De Graaf, Jean W.;Habicht, William;Hrin, Gregory P.;Lessin, Steven A.;Wu, David C.;Hagewood, Stephen M.</t>
  </si>
  <si>
    <t>Washington, D.C.;Los Angeles</t>
  </si>
  <si>
    <t>Naval Research Laboratory;Northrop Grumman corporation</t>
  </si>
  <si>
    <t>60027271;60025209</t>
  </si>
  <si>
    <t>Tavik G.</t>
  </si>
  <si>
    <t>The advanced multifunction RF concept</t>
  </si>
  <si>
    <t>10.1109/TMTT.2005.843485</t>
  </si>
  <si>
    <t>2-s2.0-20144368861</t>
  </si>
  <si>
    <t>['wireless technologies', 'time manner', 'technology overlays', 'optimization process', 'operating networks', 'nondisruptive optimization', 'new kind', 'network operation', 'multiple objectives', 'multidisciplinary effort', 'human control', 'growing demand', 'dramatic increase', 'combines understanding', 'bell laboratories', 'automated processes', 'application described']</t>
  </si>
  <si>
    <t>With the evolution of wireless technologies, the optimization process for the radio access network has undergone a dramatic increase in complexity. This trend is driven by the introduction of multiple objectives for packet data services, the increasing network heterogeneity resulting from technology overlays, and the growing demand for nondisruptive optimization of operating networks. In a multidisciplinary effort, Bell Laboratories has developed a new optimization methodology that tackles these challenges using automated processes. We show that the paradigm shift toward automation requires the development of several interdependent algorithms each designed to cope with a particular optimization task. In the application described, human intervention proves indispensable; it demands a new kind of expertise that combines understanding of the automated processes with knowledge of network operation. Through examples we illustrate the variety of tasks that have to be automated and where guidance is needed through human control. The development of these automated processes is an important step toward dynamic optimization routines that are integrated into the network and adjust the network in a real-time manner. ¬© 2005 IEEE.</t>
  </si>
  <si>
    <t>60021378;60021378;60021378;60021378;60014300;60021378;60021378;60021378;60021378;60021378;60021378;60021378;60021378</t>
  </si>
  <si>
    <t>8879386300;8215606100;10641827800;16433998600;10639373500;57197899368;7003893279;8215606700;8215606800;56264884600;6602769653;55795401500;35551403000</t>
  </si>
  <si>
    <t>Hampel, Georg;Abush-Magder, David;Diaz, Alvaro;Drabeck, Lawrence M.;Flanagan, Michael J.;Graybeal, John M.;Hobby, John D.;MacDonald, Mike;Palakos, Paul A.;Srinivasan, Jay;Trickey, Howard;Zhang, Lisa;Rittenhouse, George</t>
  </si>
  <si>
    <t>Murray;San Antonio</t>
  </si>
  <si>
    <t>Nokia Bell Labs;AT&amp;T Inc.</t>
  </si>
  <si>
    <t>60021378;60014300</t>
  </si>
  <si>
    <t>Hampel G.</t>
  </si>
  <si>
    <t>The new paradigm for wireless network optimization: A synergy of automated processes and human intervention</t>
  </si>
  <si>
    <t>10.1109/MCOM.2005.1404593</t>
  </si>
  <si>
    <t>2-s2.0-20244374839</t>
  </si>
  <si>
    <t>['¬© 2005', 'traps involved', 'thermal spectroscopy', 'thermal fading', 'theart material', 'recent years', 'quantitative model', 'quantitative analysis', 'neutron irradiation', 'investigated samples', 'improvement obtained', 'far lower', 'far better', 'electronic transport', 'deep traps', 'cross sections', 'consecutive exposures', 'conductivity characterization', 'cm 2', 'analysis gives', 'also study', 'also evaluate', '50 %,']</t>
  </si>
  <si>
    <t>We propose a quantitative model of electronic transport on the basis of a conductivity characterization of diamond-based sensors exposed to Œ≤ radiation. Some of the investigated samples have been irradiated with neutron up to a fluence of 2√ó10 15/cm 2. Radiation-induced current measurements have been performed to study the trapping and recombination of deep defect levels in the diamond band gap. We present a quantitative analysis of the passivation of deep traps and the release of carriers during thermal fading between consecutive exposures. We determine the density of trap states per unit volume and per unit energy and their capture cross sections. We also evaluate the modification of these parameters after neutron irradiation. Our analysis gives the cross sections of the traps involved in our measurements with an accuracy of 20-50%, which is far better than that attainable with thermal spectroscopy. Our results on the capture cross section of the recombination centers agree with relevant works presented in literature on natural IIa diamond. We propose that some defects are of the same nature in chemical vapor deposition diamond, but their concentration is far lower in the state-of-theart material. We also study a modification of the trap level distribution after neutron irradiation. Finally we propose a rationale for the improvement obtained in recent years in the performances of top quality polycrystalline diamond sensors. ¬©2005 The American Physical Society.</t>
  </si>
  <si>
    <t>1550235X</t>
  </si>
  <si>
    <t>Physical Review B - Condensed Matter and Materials Physics</t>
  </si>
  <si>
    <t>7006373951;57190513734;57197428205;7004455553</t>
  </si>
  <si>
    <t>Borchi, Emilio;Lagomarsino, Stefano;Mersi, Stefano;Sciortino, Silvio</t>
  </si>
  <si>
    <t>Borchi E.</t>
  </si>
  <si>
    <t>Model of carrier dynamics in chemical vapor deposition diamond detectors</t>
  </si>
  <si>
    <t>10.1103/PhysRevB.71.104103</t>
  </si>
  <si>
    <t>2-s2.0-20344403506</t>
  </si>
  <si>
    <t>['weights would', 'straightforward one', 'small number', 'several algorithms', 'respectively raises', 'phased arrays', 'phased array', 'noise ratio', 'new method', 'many reasons', 'main direction', 'impractical precision', 'given direction', 'deep null', 'creating wide', 'copyright 2005', 'area nulls', '2000 ),', '19 antennas', '1 œª', '1 ¬∞', '), working']</t>
  </si>
  <si>
    <t>Formation of the null at the phased-array beam pattern pointed toward the source of a radio frequency interference (RFI) can serve to mitigate the effects of that RFI. Several algorithms for creating a null at the phased-array beam pattern have been designed. On the basis of an array side lobe minimization algorithm (Kogan, 2000), a new method for creating a null at the phased-array beam pattern is described here. The algorithm is a straightforward one and can have an advantage in creating wide-area nulls, especially for phased arrays with a small number of antennas. We have tested this algorithm for a possible Square Kilometre Array antenna station configured as a phased array of 19 antennas and for the Very Large Array configuration D (VLA-D), working as a phased array for very long baseline interferometry experiments. The null is created at the given area around the given direction. The narrow null (‚àº0.1 Œª/D) deeper than 100 dB level can be achieved at the cost of a 2% decrease in the signal-to-noise ratio in the main direction. The creation of such a deep null can be impractical for many reasons, however, first and foremost because the phases and weights would have to be specified with impractical precision. Rounding the phase and weights to 1¬∞ and 0.01, respectively raises the null up to ‚àº50 dB. Copyright 2005 by the American Geophysical Union.</t>
  </si>
  <si>
    <t>Kogan, Leonid</t>
  </si>
  <si>
    <t>Socorro</t>
  </si>
  <si>
    <t>National Radio Astronomy Observatory Socorro</t>
  </si>
  <si>
    <t>Kogan L.</t>
  </si>
  <si>
    <t>A minimum gradient algorithm for phased-array null formation</t>
  </si>
  <si>
    <t>10.1029/2004RS003140</t>
  </si>
  <si>
    <t>2-s2.0-20344404466</t>
  </si>
  <si>
    <t>['work presents', 'ultimate goal', 'sun contributions', 'standard deviation', 'sss retrieval', 'sss ),', 'square root', 'spatiotemporal averaging', 'soil moisture', 'smos end', 'sky noises', 'single payload', 'satellite overpass', 'provide global', 'ocean salinity', 'miras ),', 'may 1999', 'high latitudes', 'especially critical', 'detailed study', 'copyright 2005', 'calibration technique', 'biases prior', 'aperture synthesis', 'antenna temperature', 'aliasing conditions', '7 psu', '2 psu']</t>
  </si>
  <si>
    <t>The Soil Moisture and Ocean Salinity (SMOS) mission was selected in May 1999 by the European Space Agency to provide global and frequent soil moisture and sea surface salinity maps. SMOS' single payload is Microwave Imaging Radiometer by Aperture Synthesis (MIRAS), an L band two-dimensional aperture synthesis interferometric radiometer with multiangular observation capabilities. Most geophysical parameter retrieval errors studies have assumed the independence of measurements both in time and space so that the standard deviation of the retrieval errors decreases with the inverse of square root of the number of measurements being averaged. This assumption is especially critical in the case of sea surface salinity (SSS), where spatiotemporal averaging is required to achieve the ultimate goal of 0.1 psu error. This work presents a detailed study of the SSS error reduction by spatiotemporal averaging, using the SMOS end-to-end performance simulator (SEPS), including thermal noise, all instrumental error sources, current error correction and image reconstruction algorithms, and correction of atmospheric and sky noises. The most important error sources are the biases that appear in the brightness temperature images. Three different sources of biases have been identified: errors in the noise injection radiometers, Sun contributions to the antenna temperature, and imaging under aliasing conditions. A calibration technique has been devised to correct these biases prior to the SSS retrieval at each satellite overpass. Simulation results show a retrieved salinity error of 0.2 psu in warm open ocean, and up to 0.7 psu at high latitudes and near the coast, where the external calibration method presents more difficulties. Copyright 2005 by the American Geophysical Union.</t>
  </si>
  <si>
    <t>60007592;60007592;60007592;60007592;60007592;60007592</t>
  </si>
  <si>
    <t>7005018006;6602926234;8643983900;7102336728;6602569719;7003676233</t>
  </si>
  <si>
    <t>Camps, A.;Vall-llossera, M.;Batres, L.;Torres, F.;Duffo, N.;Corbella, I.</t>
  </si>
  <si>
    <t>Barcelona</t>
  </si>
  <si>
    <t>Universitat Polit√®cnica de Catalunya</t>
  </si>
  <si>
    <t>Camps A.</t>
  </si>
  <si>
    <t>Retrieving sea surface salinity with multiangular L-band brightness temperatures: Improvement by spatiotemporal averaging</t>
  </si>
  <si>
    <t>10.1029/2004RS003040</t>
  </si>
  <si>
    <t>2-s2.0-20444382733</t>
  </si>
  <si>
    <t>['swollen abdomens', 'slower movement', 'short antennas', 'rights reserved', 'putrid smell', 'negative effects', 'metarhizium anisopliae', 'infected insects', 'indicating septicaemia', 'host species', 'high incidences', 'healthy cockroaches', 'gregarine infection', 'gregarina sp', 'enteric parasites', 'diseased cockroaches', 'blattella germanica', '50 adults']</t>
  </si>
  <si>
    <t>Blattella germanica | Gregarines | Metarhizium anisopliae | Triflumuron</t>
  </si>
  <si>
    <t>Gregarines are enteric parasites of invertebrates but little is known about the negative effects of this parasitism on host species. The present study evaluates the influence of the parasitism of Gregarina sp. on the survival of Blattella germanica and methods for elimination of gregarine infection in laboratory rearing systems. Insects were dissected and the infection was detected in 80% of a sample of 50 adults. Diseased cockroaches had swollen abdomens, slower movement at high incidences of the protozoan, and short antennas. Dead cockroaches showed darkened body and putrid smell, indicating septicaemia. Infected insects were more susceptible than healthy cockroaches when treated with Metarhizium anisopliae and triflumuron. ¬© 2005 Elsevier Inc. All rights reserved.</t>
  </si>
  <si>
    <t>261-264</t>
  </si>
  <si>
    <t>Journal of Invertebrate Pathology</t>
  </si>
  <si>
    <t>60008088;60008088</t>
  </si>
  <si>
    <t>7101855149;7102194214</t>
  </si>
  <si>
    <t>Lopes, Rog√©rio B.;Alves, S√©rgio B.</t>
  </si>
  <si>
    <t>Brazil</t>
  </si>
  <si>
    <t>Sao Paulo</t>
  </si>
  <si>
    <t>Universidade de S√£o Paulo</t>
  </si>
  <si>
    <t>Lopes R.</t>
  </si>
  <si>
    <t>Effect of Gregarina sp. parasitism on the susceptibility of Blattella germanica to some control agents</t>
  </si>
  <si>
    <t>S0022201105000315</t>
  </si>
  <si>
    <t>10.1016/j.jip.2005.01.010</t>
  </si>
  <si>
    <t>2-s2.0-20444399540</t>
  </si>
  <si>
    <t>['well investigated', 'vertebrates aim', 'though written', 'surrounding fluid', 'sniff effectively', 'security issues', 'people sampling', 'overall topic', 'natural sense', 'leak detection', 'landmine detection', 'general appraisal', 'fluid dynamics', 'examined piecemeal', 'detect chemical', 'currently sniff', 'carry information', 'broad audience', 'biological traces', 'biological sniffing', 'biofluid dynamics', 'also considered']</t>
  </si>
  <si>
    <t>Vertebrates aim their noses at regions of interest and sniff in order to acquire olfactory trace signals that carry information on food, reproduction, kinship, danger, etc. Invertebrates likewise position antennae in the surrounding fluid to acquire such signals. Some of the fluid dynamics of these natural sensing processes has been examined piecemeal, but the overall topic of sniffing is not well investigated or understood. It is, however, important for several human purposes, especially sampling schemes for sensors to detect chemical and biological traces in the environment. After establishing some background, a general appraisal is given of nature's accomplishments in the fluid dynamics of sniffing. Opportunities are found for innovation through biomimicry. Since few artificial ("electronic") noses can currently sniff in the natural sense, ways are considered to help them sniff effectively. Security issues such as explosive trace detection, landmine detection, chemical and biological sniffing, and people sampling are examined. Other sniffing applications including medical diagnosis and leak detection are also considered. Several research opportunities are identified in order to advance this topic of biofluid dynamics. Though written from a fluid dynamics perspective, this review is intended for a broad audience. Copyright ¬© 2005 by ASME.</t>
  </si>
  <si>
    <t>189-218</t>
  </si>
  <si>
    <t>Journal of Fluids Engineering, Transactions of the ASME</t>
  </si>
  <si>
    <t>Settles, Gary S.</t>
  </si>
  <si>
    <t>Settles G.S.</t>
  </si>
  <si>
    <t>Sniffers: Fluid-dynamic sampling for olfactory trace detection in nature and homeland security - The 2004 freeman scholar lecture</t>
  </si>
  <si>
    <t>10.1115/1.1891146</t>
  </si>
  <si>
    <t>2-s2.0-20444436008</t>
  </si>
  <si>
    <t>['uwb space', 'uwb environments', 'upper bound', 'theoretical analysis', 'systems regardless', 'st coding', 'st codes', 'simulation results', 'shift keying', 'richly inherent', 'rake receiver', 'quasistatic nakagami', 'position modulation', 'performance merits', 'performance comparison', 'multiple access', 'multipath diversity', 'modulation technique', 'mimo systems', 'input single', 'input multiple', 'engine code', 'enables us', 'different rates', 'compare uwb', 'coding gains', 'bpsk ),', 'binary pulse', 'also addressed']</t>
  </si>
  <si>
    <t>Direct sequence | Multiple antennas | Space-time coding | Time hopping | Ultra-wideband | UWB-MIMO</t>
  </si>
  <si>
    <t>We analyze the performance of ultra-wideband (UWB) multiple-input multiple-output (MIMO) systems employing various modulation and multiple access (MA) schemes including time-hopping (TH) binary pulse-position modulation (BPPM), TH binary phase-shift keying (BPSK), and direct-sequence (DS-) BPSK. We quantify the performance merits of UWB space-time (ST) systems regardless of specific coding scheme. For each modulation technique, we introduce a framework that enables us to compare UWB-MIMO systems with conventional UWB single-input single-output (SISO) systems in terms of diversity and coding gains. We show that the combination of ST coding and RAKE receiver is capable of exploiting spatial diversity as well as multipath diversity, richly inherent in UWB environments. In addition, we adopt the real orthogonal design (ROD) as the engine code for UWB-ST codes. We find the upper bound of the average pairwise error probability (PEP) under the hypothesis of quasistatic Nakagami-m frequency-selective fading channels. The performance comparison of ROD-ST codes with different rates is also addressed. Finally, simulation results are presented to support the theoretical analysis. ¬© 2005 Hindawi Publishing Corporation.</t>
  </si>
  <si>
    <t>328-345</t>
  </si>
  <si>
    <t>8888231600;6603081969;7404200118</t>
  </si>
  <si>
    <t>Siriwongpairat, W. Pam;Olfat, Masoud;Liu, K. J.Ray</t>
  </si>
  <si>
    <t>Siriwongpairat W.</t>
  </si>
  <si>
    <t>Performance analysis and comparison of time-hopping and direct-sequence UWB-MIMO systems</t>
  </si>
  <si>
    <t>10.1155/ASP.2005.328</t>
  </si>
  <si>
    <t>2-s2.0-20844450417</t>
  </si>
  <si>
    <t>['uwb regimes', 'uwb devices', 'uwb communications', 'spectral pollution', 'simulations using', 'reception sensitivity', 'radio emissions', 'present work', 'potential interest', 'possible solution', 'order either', 'investigate time', 'input multiple', 'existing services', 'domain multiple', 'domain diversity', 'dense multipath', 'consider pulse', 'basic principles', 'based modulations']</t>
  </si>
  <si>
    <t>Diversity | MIMO | Radio channel | Ultra-wideband</t>
  </si>
  <si>
    <t>The development of ultra-wideband (UWB) communications is impeded by the drastic transmitted power limitations imposed by regulation authorities due to the "polluting" character of these radio emissions with respect to existing services. Technical solutions must be researched in order either to limit the level of spectral pollution by UWB devices or to increase their reception sensitivity. In the present work, we consider pulse-based modulations and investigate time-domain multiple-input multiple-output (MIMO) diversity as one such possible solution. The basic principles of time-domain diversity in the extreme (low multipath density) or intermediate (dense multipath) UWB regimes are addressed, which predict the possibility of a MIMO gain equal to the product Nt √ó Nr of the numbers of transmit/receive antenna elements when the channel is not too severe. This analysis is confirmed by simulations using a parametric empirical stochastic double-directional channel model. They confirm the potential interest of MIMO approaches solutions in order to Sring a valuable performance gain in UWB communications. ¬© 2005 Hindawi Publishing Corporation.</t>
  </si>
  <si>
    <t>316-327</t>
  </si>
  <si>
    <t>Sibille, Alain</t>
  </si>
  <si>
    <t>Palaiseau</t>
  </si>
  <si>
    <t>ENSTA Paris</t>
  </si>
  <si>
    <t>Sibille A.</t>
  </si>
  <si>
    <t>Time-domain diversity in ultra-wideband MIMO communications</t>
  </si>
  <si>
    <t>10.1155/ASP.2005.316</t>
  </si>
  <si>
    <t>2-s2.0-20844456984</t>
  </si>
  <si>
    <t>['wireless devices', 'unlicensed use', 'transient response', 'transient gain', 'transfer function', 'sensor areas', 'quality measures', 'presently one', 'permanently increasing', 'peak value', 'numerous applications', 'mhz eirp', 'linear time', 'integral part', 'antennas like', 'air interface', '6 ghz', '5 ghz', '25 dbm', '1 ghz']</t>
  </si>
  <si>
    <t>Quality measures for UWB antennas | Time-domain antenna characterization | Transient radiation and reception | Ultra-wideband | Ultra-wideband antennas</t>
  </si>
  <si>
    <t>Spectrum is presently one of the most valuable goods worldwide as the demand is permanently increasing and it can be traded only locally. Since the United States Federal Communications Commission (FCC) has opened the spectrum from 3.1 GHz to 10.6 GHz, that is, a bandwidth of 7.5 GHz, for unlicensed use with up to -41.25 dBm/MHz EIRP, numerous applications in communications and sensor areas are showing up. Like all wireless devices, these have an antenna as an integral part of the air interface. The antennas are modeled as linear time-invariant (LTI) systems with a transfer function. The measurement of the antenna's frequency-dependent directional transfer function is described. Quality measures for the antennas like the peak value of the transient response, its width and ringing, as well as the transient gain are discussed. The application of these quality measures is shown for measurements of different UWB antennas. ¬© 2005 Hindawi Publishing Corporation.</t>
  </si>
  <si>
    <t>296-305</t>
  </si>
  <si>
    <t>60029428;60029428</t>
  </si>
  <si>
    <t>6603011958;7006593766</t>
  </si>
  <si>
    <t>S√∂rgel, Werner;Wiesbeck, Werner</t>
  </si>
  <si>
    <t>S√∂rgel W.</t>
  </si>
  <si>
    <t>Influence of the antennas on the ultra-wideband transmission</t>
  </si>
  <si>
    <t>10.1155/ASP.2005.296</t>
  </si>
  <si>
    <t>2-s2.0-20844457640</t>
  </si>
  <si>
    <t>['statistical characteristics', 'objects moving', 'business media', 'angular resolution', 'angular coordinates']</t>
  </si>
  <si>
    <t>Angular coordinates | Antenna aperture | Inverse synthesis | Picture plane | Resolution</t>
  </si>
  <si>
    <t>A method is proposed for measuring the angular coordinates of objects moving in a group. It is based on the statistical characteristics of the complex reflection coefficients of a group and the errors of measuring the velocities of the members. Inverse antenna aperture synthesis is used to increase the angular resolution. ¬©2005 Springer Science+Business Media, Inc.</t>
  </si>
  <si>
    <t>220-228</t>
  </si>
  <si>
    <t>Measurement Techniques</t>
  </si>
  <si>
    <t>Vashkevich, S. A.</t>
  </si>
  <si>
    <t>Vashkevich S.</t>
  </si>
  <si>
    <t>A method of measuring the angular coordinates for objects moving in a group</t>
  </si>
  <si>
    <t>10.1007/s11018-005-0127-8</t>
  </si>
  <si>
    <t>2-s2.0-21544450022</t>
  </si>
  <si>
    <t>['rugged design', 'paper presents', 'microwave module', 'measurement results', 'mass production', 'ltcc leads', 'integration enabled', 'hybrid integration', 'high degree', 'establisbed screen', 'car manufacturer', '24 ghz']</t>
  </si>
  <si>
    <t>24 GHz | Automotive | FMCW | LTCC | Planar Antenna | Radar Sensor</t>
  </si>
  <si>
    <t>This paper presents the concept, design and measurement results of a FMCW radar module with an integrated planar antenna array, realised in LTCC (Low Temperature Cofired Ceramics) technology, for automotive applications operating at 24 GHz.A car manufacturer has specified the requirements for antenna and microwave module. The resulting design concept is discussed and subsequently, simulation and measurement results are presented to verify the feasibility of the concept. The high degree of integration enabled by LTCC leads to a very compact sensor module. Considerate material selection and hybrid integration of discrete semiconductor devices lead to very competitive production costs. The well-establisbed screen-printing process used in LTCC is a further benefit in the mass production of this rugged design.</t>
  </si>
  <si>
    <t>Advancing Microelectronics</t>
  </si>
  <si>
    <t>60072505;60072505;60072505;60072505;60072505;60072505;60072505</t>
  </si>
  <si>
    <t>22936363100;8619641800;8379098900;7004173161;6701448008;7003814366;6602844029</t>
  </si>
  <si>
    <t>Uhlig, P.;G√ºnner, C.;Holzwarth, S.;Kassner, J.;Kulke, R.;Lauer, A.;Rittweger, M.</t>
  </si>
  <si>
    <t>Kamp-Lintfort</t>
  </si>
  <si>
    <t>IMST GmbH</t>
  </si>
  <si>
    <t>Uhlig P.</t>
  </si>
  <si>
    <t>LTCC short range radar sensor for automotive applications at 24 GHz</t>
  </si>
  <si>
    <t>2-s2.0-21644460440</t>
  </si>
  <si>
    <t>['unknown coefficients', 'transmission coefficient', 'slab boundaries', 'reflection coefficients', 'reduction method', 'properly adjusting', 'projection method', 'periodic grating', 'multipole spectra', 'located apart', 'linear equations', 'infinite system', 'geometrical parameters', 'frequency response', 'electromagnetic scattering', 'diffracted spectra', 'different radii', 'dielectric slab', 'dielectric cylinders', 'cylindrical functions', 'cylindrical elements', 'circular cylinders', 'boundary conditions', 'analytical expressions', 'additional theorem', 'accurate formulation']</t>
  </si>
  <si>
    <t>Dielectric slab | Multielements grating | Multipole spectrum | Reduction method | Transmission coefficient</t>
  </si>
  <si>
    <t>An accurate formulation to the problem of electromagnetic scattering by the multielements periodic grating of circular cylinders and dielectric slab is presented. The dielectric cylinders are assumed to have different radii and geometrical locations per unit cell and the dielectric slab is located apart from the periodic grating. Applying the boundary conditions and using the additional theorem for the cylindrical functions and the projection method, an infinite system of linear equations for the unknown coefficients of the multipole spectra is obtained. This system of equations is solved by the reduction method and the analytical expressions for both transmission and reflection coefficients are derived by using the relationship between the diffracted spectra and the multipole spectra. The numerical examples demonstrate the multiple scattering effects between the cylindrical elements of the grating and the slab boundaries on the frequency response in the transmission coefficient. It is shown that the frequency response could be controllable by properly adjusting the geometrical parameters of the dielectric slab.</t>
  </si>
  <si>
    <t>Research Reports on Information Science and Electrical Engineering of Kyushu University</t>
  </si>
  <si>
    <t>6603090853;35445754400</t>
  </si>
  <si>
    <t>Jandieri, Vakhtang;Yasumoto, Kiyotoshi</t>
  </si>
  <si>
    <t>Jandieri V.</t>
  </si>
  <si>
    <t>Electromagnetic scattering by the multielements periodic grating of circular cylinders and the dielectric slab</t>
  </si>
  <si>
    <t>2-s2.0-23744511181</t>
  </si>
  <si>
    <t>CUHK 152/96H</t>
  </si>
  <si>
    <t>['whilst discussion', 'vp problems', 'vp model', 'vp ),', 'variable programming', 'theoretical underpinnings', 'solve dynamically', 'solution algorithms', 'proposed first', 'part series', 'part ii', 'necessary conditions', 'mild hypotheses', 'mild assumptions', 'derived respectively', 'decomposable structure', 'business media', 'appropriately applied', 'also examined']</t>
  </si>
  <si>
    <t>Minimax | Multiobjective optimization | Necessary condition | Nonlinear programming | Variable programming</t>
  </si>
  <si>
    <t>In this two-part series of papers, a new generalized minimax optimization model, termed variable programming (VP), is developed to solve dynamically a class of multi-objective optimization problems with non-decomposable structure. It is demonstrated that such type of problems is more general than existing optimization models. In this part, the VP model is proposed first, and the relationship between variable programming and the general constrained nonlinear programming is established. To illustrate its practicality, problems on investment and the low-side-lobe conformal antenna array pattern synthesis to which VP can be appropriately applied are discussed for substantiation. Then, theoretical underpinnings of the VP problems are established. Difficulties in dealing with the VP problems are discussed. With some mild assumptions, the necessary conditions for the unconstrained VP problems with arbitrary and specific activated feasible sets are derived respectively. The necessary conditions for the corresponding constrained VP problems with the mild hypotheses are also examined. Whilst discussion in this part is concentrated on the formulation of the VP model and its theoretical underpinnings, construction of solution algorithms is discussed in Part II. ¬© 2005 Springer Science + Business Media, Inc.</t>
  </si>
  <si>
    <t>229-261</t>
  </si>
  <si>
    <t>Computational Optimization and Applications</t>
  </si>
  <si>
    <t>60025578;60002798;60018308;60018308</t>
  </si>
  <si>
    <t>7102211932;56220381700;7405426248;57208607641</t>
  </si>
  <si>
    <t>Jiao, Yong Chang;Leung, Yee;Xu, Zongben;Zhang, Jiang She</t>
  </si>
  <si>
    <t>Xi'an;Xi'an;Hong Kong</t>
  </si>
  <si>
    <t>Xidian University;Xi'an Jiaotong University;Chinese University of Hong Kong</t>
  </si>
  <si>
    <t>60025578;60018308;60002798</t>
  </si>
  <si>
    <t>Jiao Y.C.</t>
  </si>
  <si>
    <t>Variable programming: A generalized minimax problem. Part I: Models and theory</t>
  </si>
  <si>
    <t>10.1007/s10589-005-4616-0</t>
  </si>
  <si>
    <t>2-s2.0-24044535718</t>
  </si>
  <si>
    <t>NAG5-10308</t>
  </si>
  <si>
    <t>['wavelength tuning', 'tuning range', 'resonance wavelength', 'measured results', 'device model', 'applied voltage', 'agrees well']</t>
  </si>
  <si>
    <t>Antenna-coupled detectors | Microbolometer | Wavelength-tunable detectors</t>
  </si>
  <si>
    <t>Wavelength tuning is demonstrated in an antenna-coupled infrared microbolometer. With a 300-mV control voltage, we observed a tuning range of 0.5 Œºm near 10 Œºm. A metal-oxide-semiconductor capacitor underneath the antenna arms causes the shift of resonance wavelength with applied voltage. We develop a device model that agrees well with measured results. ¬© 2005 Society of Photo-Optical Instrumentation Engineers.</t>
  </si>
  <si>
    <t>Optical Engineering</t>
  </si>
  <si>
    <t>60005304;60008774;60022144;60022144;60022144;60022144;60022144</t>
  </si>
  <si>
    <t>6602430040;57205860566;7101623890;6603792424;7004190658;7006154299;7006366203</t>
  </si>
  <si>
    <t>Gritz, Michael A.;Metzler, Meredith;Abdel-Rahman, Mohamed;Monacelli, Brian;Zummo, Guy;Malocha, Donald;Boreman, Glenn D.</t>
  </si>
  <si>
    <t>Orlando;Ithaca;Waltham</t>
  </si>
  <si>
    <t>University of Central Florida;Cornell NanoScale Science &amp; Technology Facility;Raytheon</t>
  </si>
  <si>
    <t>60022144;60008774;60005304</t>
  </si>
  <si>
    <t>Gritz M.</t>
  </si>
  <si>
    <t>Characterization of a wavelength-tunable antenna-coupled infrared microbolometer</t>
  </si>
  <si>
    <t>10.1117/1.1869892</t>
  </si>
  <si>
    <t>2-s2.0-24744457922</t>
  </si>
  <si>
    <t>101Y090</t>
  </si>
  <si>
    <t>['topographic maps', 'srtm x', 'space administration', 'rolling topography', 'retractable boom', 'results based', 'reference dem', 'paper deals', 'obtained results', 'national imagery', 'national aeronautics', 'modified versions', 'modifications included', 'measure position', 'mapping agency', 'making high', 'february 2000', 'dual apertures', 'differential gps', 'c c', 'c band', 'boom antennas', 'band receive', 'band dems', 'antennas attached', 'also checked', 'accuracy assessments', '000 scale']</t>
  </si>
  <si>
    <t>Geometric accuracy | Interferometric DEMs | Reference DEM | Root mean square error | Shuttle Radar Topography Mission (SRTM) | SRTM X- and C-band data</t>
  </si>
  <si>
    <t>In February 2000, the Shuttle Radar Topography Mission (SRTM) mapped large areas of the global landmass using two radar systems operating simultaneously in X and C band. The radar mapping instrument consisted of modified versions of the SIR-C C-band and X-band radars flown on the shuttle in 1994. Modifications included a 60-m retractable boom, with C-band and X-band receive-only antennas attached to the boom's end. High-accuracy metrology systems were added to measure position and attitude of the shuttle and the positions of the boom antennas. The dual apertures at each band form radar interferometers suitable for making high-accuracy topographic maps of the Earth. The C-band data set is being processed by JPL for the archives of the National Imagery and Mapping Agency and the National Aeronautics and Space Administration. The X-band data set is processed and distributed at DLR, Germany. This paper deals with the accuracy assessments of the interferometric DEMs derived from the X- and C-band synthetic aperture radar systems over a testfield with rolling topography and moderate forest cover using the reference DEM digitized from the topographic maps of 1:25,000 scale. Obtained results for the two interferometric DEMs are similar and lie in the range of 10-11 m. The accuracy of SRTM X- and C-band DEMs was also checked against ground control points measured by differential GPS, and the rms height errors were found to be about 9 m, which confirms the results based on the reference DEM. ¬© 2005 Society of Photo-Optical Instrumentation Engineers.</t>
  </si>
  <si>
    <t>60032711;60032711;60032711</t>
  </si>
  <si>
    <t>56362857900;55892620000;9737848300</t>
  </si>
  <si>
    <t>Kocak, G.;Buyuksalih, G.;Oruc, M.</t>
  </si>
  <si>
    <t>Zonguldak</t>
  </si>
  <si>
    <t>B√ºlent Ecevit University</t>
  </si>
  <si>
    <t>Kocak G.</t>
  </si>
  <si>
    <t>Accuracy assessment of interferometric digital elevation models derived from the Shuttle Radar Topography Mission X- and C-band data in a test area with rolling topography and moderate forest cover</t>
  </si>
  <si>
    <t>10.1117/1.1870000</t>
  </si>
  <si>
    <t>2-s2.0-24744472241</t>
  </si>
  <si>
    <t>['vcci regulations', 'synchronous frequency', 'slight difference', 'screen information', 'position relation', 'personal computer', 'paper describes', 'injection probe', 'following equipments', 'electromagnetic wave', 'away place', 'ac adapter', '3 ),', '2 ),', '1 ),']</t>
  </si>
  <si>
    <t>Electro-magnetic wave | EMC | Security | Side-channel attack | TEMPEST</t>
  </si>
  <si>
    <t>This paper describes the experiments and analysis of the interception of personal computer's display image using emanation of electromagnetic wave. We used personal computers as the targets and experimented on reconstruction of screen information under the following equipments and environments; (1) using a near magnetic field probe, (2) using an antenna from away place, (3) using an injection probe over power supply cable. From the result of (1), we show that the slight difference in the synchronous frequency of video signal among PCs will become the key which recognizes the target. In the experiment (2), we succeeded from about 4 meters away place with frequency which is inside of VCCI regulations. In the experiment (3), we succeeded from about 30 meters away place, and we found that the position relation between a probe and AC adapter is dependent on results.</t>
  </si>
  <si>
    <t>213-223</t>
  </si>
  <si>
    <t>Journal of the National Institute of Information and Communications Technology</t>
  </si>
  <si>
    <t>112353113;112353113;112353113</t>
  </si>
  <si>
    <t>55604497400;57197205930;10039135000</t>
  </si>
  <si>
    <t>Tanaka, Hidema;Takizawa, Osamu;Yamamura, Akihiro</t>
  </si>
  <si>
    <t>Information and Network Systems Department</t>
  </si>
  <si>
    <t>Tanaka H.</t>
  </si>
  <si>
    <t>A trial of the interception of display image using emanation of electromagnetic wave</t>
  </si>
  <si>
    <t>2-s2.0-29144432862</t>
  </si>
  <si>
    <t>['tuning inductances', 'successful scale', 'rf power', 'results show', 'reactor area', 'plasma density', 'plasma chamber', 'placed within', 'magnetic pole', 'magnetic core', 'large areas', 'icp sources', 'higher plasma', 'gas injection', 'gas distribution', 'electrical operation', 'electrical efficiency', 'e .,', 'designed based', 'density generation', 'coil geometries', 'coil antenna', 'better uniformity', '56 mhz', '2 mhz', '150 nmmin']</t>
  </si>
  <si>
    <t>An inductively coupled plasma (ICP) source enabling high-density plasma generation was developed for large area processing. Technological difficulties related to the scaling up of the coil antenna, dielectric vacuum window, and gas distribution have been addressed. The proposed solution consists in using a magnetic core to concentrate the magnetic field produced by the antenna. Both are placed within the plasma chamber, and the gas injection is done through the magnetic pole. A 75√ó72- cm2 plasma source has been designed based on this solution. First, the electrical operation and coil geometries were optimized. The results show that the use of a low excitation frequency (2 MHz) increases the electrical efficiency of the magnetic core, enabling a higher plasma-density generation than at the classical radio frequency of 13.56 MHz. The antenna configuration providing the better uniformity is composed of three loops connected in parallel. Some tuning inductances in series with each loop were added to balance the rf power, i.e., the plasma density over the reactor area. Deviation from plasma uniformities better than 12% over 60√ó60 cm2 were achieved. Preliminary Si O2 etching experiments with C F4 gas show that the etching uniformity deviation reaches 7% over 60√ó60 cm2 with etching rates larger than 150 nmmin. These results are very promising and open the way to the successful scale-up of ICP sources to large areas. ¬© 2005 American Vacuum Society.</t>
  </si>
  <si>
    <t>270-277</t>
  </si>
  <si>
    <t>60103695;60103695;60103695</t>
  </si>
  <si>
    <t>6603553758;55957124300;7401756340</t>
  </si>
  <si>
    <t>Colpo, P.;Meziani, T.;Rossi, F.</t>
  </si>
  <si>
    <t>European Commission Joint Research Centre</t>
  </si>
  <si>
    <t>Colpo P.</t>
  </si>
  <si>
    <t>Inductively coupled plasmas: Optimizing the inductive-coupling efficiency for large-area source design</t>
  </si>
  <si>
    <t>10.1116/1.1854695</t>
  </si>
  <si>
    <t>2-s2.0-31144462586</t>
  </si>
  <si>
    <t>['cell environment']</t>
  </si>
  <si>
    <t>Fast Power Control (FPC) | Frequency-selective multi-path Rayleigh fading | Monte Carlo simulation | Pilot symbols | SINR-based PC | Transmit PC (TPC) | WCDMA</t>
  </si>
  <si>
    <t>In this paper a new Transmit Power Control (TPC) scheme is proposed for SINR-based fast PC algorithms using frequency-mutiplexed pilot symbols on the uplink of a WCDMA Rayleigh fading mobile radio channel with multi-path. The performance of various PC techniques is evaluated by means of Monte Carlo computer simulation. The WCDMA modem considered includes different coding schemes and a matched filter RAKE combining receiver. The objective is to investigate the effects of the number of resolvable propagation paths, the antenna diversity reception scheme employed and the coding scheme used on the performance of the fast power controlled WCDMA receiver in a Rayleigh fading single-cell environment. The results obtained indicate that the unbalanced PC algorithms outperform the conventional balanced PC algorithms. It is also theoretically proved that the unbalanced PC algorithms have better tracking ability than the conventional PC algorithms.</t>
  </si>
  <si>
    <t>45-55</t>
  </si>
  <si>
    <t>SAIEE Africa Research Journal</t>
  </si>
  <si>
    <t>60021902;60021902;60021902</t>
  </si>
  <si>
    <t>14629517800;7005188452;56483354500</t>
  </si>
  <si>
    <t>Song, T. C.;Linde, L. P.;Xia, X.</t>
  </si>
  <si>
    <t>Pretoria</t>
  </si>
  <si>
    <t>University of Pretoria</t>
  </si>
  <si>
    <t>Song T.</t>
  </si>
  <si>
    <t>A new WCDMA transmit power control technique</t>
  </si>
  <si>
    <t>2-s2.0-33748953384</t>
  </si>
  <si>
    <t>Junta Nacional de Investiga√ß√£o Cient√≠fica e Tecnol√≥gica</t>
  </si>
  <si>
    <t>XXI/BM/38/94</t>
  </si>
  <si>
    <t>JNICT</t>
  </si>
  <si>
    <t>['washed bodies', 'unidentified chemical', 'sensilla trichodea', 'mating behavior', 'mate recognition', 'major role', 'live conspecifics', 'individuals perceived', 'especially along', 'entire flagellum', 'distributed throughout', 'distal flagellomere', 'cuticular chemical', 'control dummies', 'contact chemoreception', 'business media', 'body surface', 'attempted copulation', 'antennal flagellum', 'antennal contact']</t>
  </si>
  <si>
    <t>Antennal sensilla | Bioassay | Eucalyptus longhorned borer | Mate recognition | Mechano-contact chemoreceptors | Phoracantha semipunctata</t>
  </si>
  <si>
    <t>The mating behavior of the eucalyptus longhorned borer Phoracantha semipunctata was studied to understand its mate recognition system. Bioassays were conducted to determine the existence of a cuticular chemical on its body surface and how individuals perceived it. Males walked oriented to and attempted copulation with live conspecifics only upon antennal contact with their bodies. They showed similar responses to intact dead females and males, but failed to respond to washed bodies. Dummies carrying male extracts were more likely to elicit copulation attempts than control dummies. This constitutes behavioral evidence that unidentified chemical(s) on the body surface play a major role in mate recognition, and can only be perceived after antennal contact. Sensilla trichodea on the antennal flagellum are candidates for this contact chemoreception. They are distributed throughout the entire flagellum, especially along its margins and at the tip of the distal flagellomere, and share structural features with contact chemosensory sensilla of other insects. ¬© 2005 Springer Science+Business Media, Inc.</t>
  </si>
  <si>
    <t>243-257</t>
  </si>
  <si>
    <t>Journal of Insect Behavior</t>
  </si>
  <si>
    <t>60029257;60029257;60029257</t>
  </si>
  <si>
    <t>23135048700;23134958300;7102674517</t>
  </si>
  <si>
    <t>Lopes, Orlando;Marques, Paulo C.;Ara√∫jo, Jorge</t>
  </si>
  <si>
    <t>Evora</t>
  </si>
  <si>
    <t>University of √âvora</t>
  </si>
  <si>
    <t>Lopes O.</t>
  </si>
  <si>
    <t>The role of antennae in mate recognition in Phoracantha semipunctata (Coleoptera: Cerambycidae)</t>
  </si>
  <si>
    <t>10.1007/s10905-005-0478-7</t>
  </si>
  <si>
    <t>2-s2.0-34548152606</t>
  </si>
  <si>
    <t>48-49</t>
  </si>
  <si>
    <t>American Entomologist</t>
  </si>
  <si>
    <t>Loudon, Catherine</t>
  </si>
  <si>
    <t>Flexural stiffness of insect antennae</t>
  </si>
  <si>
    <t>10.1093/ae/51.1.48</t>
  </si>
  <si>
    <t>2-s2.0-40949102652</t>
  </si>
  <si>
    <t>['st coding', 'joint space', 'constellation rotation', 'combined system']</t>
  </si>
  <si>
    <t>Joint space-time (ST) coding and constellation rotation is considered in the presence of imperfect channel state information. The combined system with two transmit antennas is shown to be more resistant to channel estimation errors than ST coding. Experiments involving channel estimation errors agree with the related theory reported in the literature. ¬© IEE 2005.</t>
  </si>
  <si>
    <t>263-265</t>
  </si>
  <si>
    <t>60028897;60005803</t>
  </si>
  <si>
    <t>8672166900;7003769153</t>
  </si>
  <si>
    <t>Kurt, T.;Deli√ß, H.</t>
  </si>
  <si>
    <t>Canada;Turkey</t>
  </si>
  <si>
    <t>Ottawa;Bebek</t>
  </si>
  <si>
    <t>University of Ottawa;Boƒüazi√ßi √úniversitesi</t>
  </si>
  <si>
    <t>Kurt T.</t>
  </si>
  <si>
    <t>Transmitter diversity for robustness to channel estimation errors</t>
  </si>
  <si>
    <t>10.1049/el:20047510</t>
  </si>
  <si>
    <t>2-s2.0-15544363383</t>
  </si>
  <si>
    <t>['received signals', 'probably decreases', 'hence improves', 'diversity gain', 'channel coupling', 'cc increases']</t>
  </si>
  <si>
    <t>The effects of channel coupling (CC) in two-branch orthogonal polarisation antenna diversity systems both on the correlation and the mean power difference between received signals are reported. It is shown that the presence of CC increases the correlation but probably decreases the mean power difference and hence improves the diversity gain. ¬© IEE 2005.</t>
  </si>
  <si>
    <t>225-226</t>
  </si>
  <si>
    <t>60005465;60005465</t>
  </si>
  <si>
    <t>56725901600;55645491100</t>
  </si>
  <si>
    <t>Li, X.;Nie, Z. P.</t>
  </si>
  <si>
    <t>Li X.</t>
  </si>
  <si>
    <t>Channel coupling in orthogonal polarisation diversity systems and its influence on diversity gain</t>
  </si>
  <si>
    <t>10.1049/el:20047434</t>
  </si>
  <si>
    <t>2-s2.0-15544365960</t>
  </si>
  <si>
    <t>['receiver side', 'proposed scheme', 'ofdm system', 'loop mimo', 'input multiple', 'entire duration', 'capacity gains']</t>
  </si>
  <si>
    <t>Multiple-input multiple-output (MIMO) wireless systems obtain large diversity and capacity gains by employing multiple antennas at both the transmitter and receiver side. Proposed is a simple precoded closed-loop MIMO-OFDM system that improves the bit error performance. The proposed scheme only needs a feedback of two bits per OFDM tone for the entire duration of a frame. ¬© IEE 2005.</t>
  </si>
  <si>
    <t>262-263</t>
  </si>
  <si>
    <t>Gidlund, M.</t>
  </si>
  <si>
    <t>Sundsvall</t>
  </si>
  <si>
    <t>Mid Sweden University, Sundsvall</t>
  </si>
  <si>
    <t>Gidlund M.</t>
  </si>
  <si>
    <t>Precoded closed-loop MIMO-OFDM system using predefined set of rotation matrices</t>
  </si>
  <si>
    <t>10.1049/el:20047601</t>
  </si>
  <si>
    <t>2-s2.0-15544372321</t>
  </si>
  <si>
    <t>['urban environments', 'temporal variations', 'results analysis', 'radiation limits', 'measurement using', 'measurement provided', 'continuously monitored', '9 db']</t>
  </si>
  <si>
    <t>Temporal variations of electric field levels have been continuously monitored over a period of a week at seven different urban locations and the results are presented and analysed. It has been found that electric field level exhibits an important random variation with time. From the results analysis it can be concluded that a single ' snapshot' measurement using a broadband field strength meter could underestimate the maximum averaged values up to 9 dB. In urban environments a continuous field meter using a portable datalogger would be required to obtain accurate measurements. Alternatively, the compliance with the radiation limits for 99% of the time can be guaranteed from a single 'snapshot' measurement provided that an additional 8 dB margin under the maximum permissible values is considered. ¬© IEE 2005.</t>
  </si>
  <si>
    <t>233-234</t>
  </si>
  <si>
    <t>60026134;60026134;60026134</t>
  </si>
  <si>
    <t>7401473966;6603851742;6507471765</t>
  </si>
  <si>
    <t>S√°nchez, M. Garc√≠a;Cui√±as, I.;Alejos, A. V√°zquez</t>
  </si>
  <si>
    <t>S√°nchez M.</t>
  </si>
  <si>
    <t>Electromagnetic field level temporal variation in urban areas</t>
  </si>
  <si>
    <t>10.1049/el:20047507</t>
  </si>
  <si>
    <t>2-s2.0-15544374229</t>
  </si>
  <si>
    <t>['demonstrated recently', 'analytical calculations']</t>
  </si>
  <si>
    <t>It has been demonstrated recently that it is possible to guide broadband terahertz pulses utilising a novel coaxial waveguide. This technique is hindered by the difficulty in exciting the radially polarised fundamental mode of the waveguide. To optimise mode matching, a novel radially symmetric photoconductive terahertz antenna is proposed. Using finite element method simulations and analytical calculations, it is shown that this antenna can generate the desired radial polarisation. ¬© IEE 2005.</t>
  </si>
  <si>
    <t>226-228</t>
  </si>
  <si>
    <t>60005286;60005286;60005286</t>
  </si>
  <si>
    <t>11139067500;11142030300;7004931461</t>
  </si>
  <si>
    <t>Deibel, J. A.;Escarra, M. D.;Mittleman, D. M.</t>
  </si>
  <si>
    <t>Rice University</t>
  </si>
  <si>
    <t>Deibel J.</t>
  </si>
  <si>
    <t>Photoconductive terahertz antenna with radial symmetry</t>
  </si>
  <si>
    <t>10.1049/el:20057824</t>
  </si>
  <si>
    <t>2-s2.0-15544376096</t>
  </si>
  <si>
    <t>['receiving signal', 'mutual coupling', 'longer required', 'adaptive algorithm']</t>
  </si>
  <si>
    <t>An adaptive algorithm of direct data domain including mutual coupling effects is presented. Numerical simulation shows that this algorithm can recover the desired signal accurately in the presence of mutual coupling. Since the mutual coupling effects are included in the adaptive algorithm automatically, compensation on the receiving signal is then no longer required. ¬© IEE 2005.</t>
  </si>
  <si>
    <t>223-225</t>
  </si>
  <si>
    <t>Lee, K. C.</t>
  </si>
  <si>
    <t>Tainan</t>
  </si>
  <si>
    <t>National Cheng Kung University</t>
  </si>
  <si>
    <t>Adaptive algorithm of direct data domain including mutual coupling effects</t>
  </si>
  <si>
    <t>10.1049/el:20057437</t>
  </si>
  <si>
    <t>2-s2.0-15544381817</t>
  </si>
  <si>
    <t>['schottky diode', 'measurements demonstrate', 'experimental characterisation']</t>
  </si>
  <si>
    <t>The experimental characterisation of a 38 GHz micromachined GaAs receiver is presented. The structure monolithically integrates a double-folded slot antenna and a Schottky diode on the same GaAs thin membrane. The measurements demonstrate that this approach has the potential for innovative circuit architecture development. ¬© IEE 2005.</t>
  </si>
  <si>
    <t>256-257</t>
  </si>
  <si>
    <t>60027509;60001705;60021199;60001705</t>
  </si>
  <si>
    <t>35609915000;6701841904;24470273100;7007056834</t>
  </si>
  <si>
    <t>Bartolucci, G.;Neculoiu, D.;Marcelli, R.;Dragoman, M.</t>
  </si>
  <si>
    <t>Italy;Italy;Romania</t>
  </si>
  <si>
    <t>Rome;Rome;Bucharest</t>
  </si>
  <si>
    <t>Universit√† degli Studi di Roma "Tor Vergata";Consiglio Nazionale delle Ricerche;National Institute for Research and Development in Microtechnologies Romania</t>
  </si>
  <si>
    <t>60027509;60021199;60001705</t>
  </si>
  <si>
    <t>Bartolucci G.</t>
  </si>
  <si>
    <t>Experimental characterisation of 38 GHz micromachined GaAs receiver</t>
  </si>
  <si>
    <t>10.1049/el:20047282</t>
  </si>
  <si>
    <t>2-s2.0-15544384300</t>
  </si>
  <si>
    <t>Ministry of Education and Science of the Russian Federation</t>
  </si>
  <si>
    <t>Minobrnauka</t>
  </si>
  <si>
    <t>['well explained', 'well approximated', 'velocity centroid', 'strongly variable', 'spectral resolution', 'source w31', 'probably associated', 'period component', 'observed character', 'ob stars', 'nonstationary accretion', 'mean interval', 'material onto', 'located near', 'large number', 'integrated flux', 'forming region', 'fast variations', 'existing model', 'emission maxima', 'emission features', 'different phases', 'active star', '5 months', '35 cm', '33 years', '2 years', '2 ),', '14 km', '12 years', '101 km']</t>
  </si>
  <si>
    <t>A catalog of water-vapor maser spectra at 1.35 cm for the source W31(2), which is associated with an active star-forming region, is presented. The observations were carried out in 1981-2003 on the 22-m antenna of the Pushchino Radio Astronomy Observatory with a spectral resolution of 0.101 km/s. The mean interval between observations was about 1.5 months. The total velocity range in which emission was observed during the monitoring is from -14 to +14 km/s. The spectrum is strongly variable and contains a large number of emission features. Two strong flares with an interval between their emission maxima (integrated flux) of about 12 years (1985-1986 and 1998-1999) were observed, as well as fast variations on a timescale of 0.5-2 years with amplitudes of up to 600 Jy km/s. No long-period component of the variations was found. A drift of the velocity centroid has been detected; it is well approximated by a third-power polynomial corresponding to a period of about 31-33 years. The two strong flares fall on different phases of this curve: the first (1985-1986) is located near the minimum, while the second (1998-1999) is at the maximum. The observed character of the variability of the emission is well explained by the existing model for the region of G10.6-0.4. The drift of the velocity centroid is probably associated with the nonstationary accretion of material onto an HII region formed by a cluster of OB stars. ¬© 2005 Pleiades Publishing Inc.</t>
  </si>
  <si>
    <t>44-56</t>
  </si>
  <si>
    <t>60030699-60007457;60017989;60009114</t>
  </si>
  <si>
    <t>7003651398;6506419699;36009451800</t>
  </si>
  <si>
    <t>Lekht, E. E.;Munitsyn, V. A.;Tolmachev, A. M.</t>
  </si>
  <si>
    <t>Mexico;Russian Federation;Russian Federation;Russian Federation</t>
  </si>
  <si>
    <t>Puebla;Moscow;Moscow;Moscow</t>
  </si>
  <si>
    <t>Instituto Nacional de Astrofisica Optica y Electronica;Space Research Institute of the Russian Academy of Sciences;P.N. Lebedev Physical Institute of the Russian Academy of Sciences;Lomonosov Moscow State University</t>
  </si>
  <si>
    <t>60030699;60017989;60009114;60007457</t>
  </si>
  <si>
    <t>Lekht E.</t>
  </si>
  <si>
    <t>Monitoring of the H&lt;inf&gt;2&lt;/inf&gt;O maser W31(2) in 1981-2003</t>
  </si>
  <si>
    <t>10.1134/1.1850205</t>
  </si>
  <si>
    <t>2-s2.0-13944273838</t>
  </si>
  <si>
    <t>['structure parameters', 'ring slots', 'proposed design', 'hemispherical dra', 'ground plane', 'gap source', 'frequency operation', 'dual frequencies', 'achieve dual']</t>
  </si>
  <si>
    <t>Dielectric resonator antenna | Dual-frequency operation | Impedance matching | Wideband</t>
  </si>
  <si>
    <t>A new feed structure for dielectric resonator antennas (DRAs) is proposed in order to achieve dual-frequency operation. This structure is composed of two ring slots etched on the ground plane, and one of them is fed by a gap source. By adjusting the structure parameters, the ring slots can excite the DRA to operate at dual frequencies. A hemispherical DRA is considered and the obtained results verify the proposed design. ¬© 2005 Wiley Periodicals, Inc.</t>
  </si>
  <si>
    <t>448-451</t>
  </si>
  <si>
    <t>60005415;60005415;60033154</t>
  </si>
  <si>
    <t>55664892100;57220539786;7005104207</t>
  </si>
  <si>
    <t>Denldni, Tayeb A.;Rao, Qlnjlang;Sebak, Abdel R.</t>
  </si>
  <si>
    <t>Montreal;Varennes</t>
  </si>
  <si>
    <t>Concordia University;Centre √ânergie Mat√©riaux T√©l√©communications</t>
  </si>
  <si>
    <t>60033154;60005415</t>
  </si>
  <si>
    <t>Denldni T.A.</t>
  </si>
  <si>
    <t>Two-ring slot-fed dielectric resonator antenna for dual-frequency operation</t>
  </si>
  <si>
    <t>10.1002/mop.20663</t>
  </si>
  <si>
    <t>2-s2.0-14744267792</t>
  </si>
  <si>
    <t>['uwb communications', 'uwb applications', 'thus indicating', 'thickness 0', 'substrate tmm4', 'proposed antenna', 'novel ultra', 'measured results', 'good candidate', 'frequency band', 'delay variation', 'coplanar waveguide', 'antenna fed', '762 mm', '3 chz', '1 ns']</t>
  </si>
  <si>
    <t>CPW | Group delay | Omni-directional | Ultra-wideband antenna</t>
  </si>
  <si>
    <t>A novel ultra-wideband (UWB) antenna fed by coplanar waveguide (CPW) is designed, fabricated, and measured for UWB communications. It is designed to work on a substrate TMM4 of thickness 0.762 mm and relative permittivity 4.5, and to operate from 3.1 to 8.3 CHz. Details of the proposed antenna design and the measured results are presented and discussed. Measured insertion loss is almost constant across the frequency band and the group-delay variation is less than 1 ns, thus indicating that the proposed antenna is a good candidate for UWB applications. ¬© 2005 Wiley Periodicals, Inc.</t>
  </si>
  <si>
    <t>393-396</t>
  </si>
  <si>
    <t>60068689;60068689;60068689</t>
  </si>
  <si>
    <t>57192515128;24480016200;54414371000</t>
  </si>
  <si>
    <t>Lee, Seong H.;Park, Jong K.;Lee, Jung N.</t>
  </si>
  <si>
    <t>Yusong</t>
  </si>
  <si>
    <t>Hanbat National University</t>
  </si>
  <si>
    <t>A novel CPW-FED ultra-wideband antenna design</t>
  </si>
  <si>
    <t>10.1002/mop.20646</t>
  </si>
  <si>
    <t>2-s2.0-14744267930</t>
  </si>
  <si>
    <t>['wave interface', 'wave antenna', 'theoretical analysis', 'nonuniform interface', 'focus formation', 'field focusing', 'endfire leaky', 'desired point', 'conjugated distribution', 'array approach', 'appropriate phase']</t>
  </si>
  <si>
    <t>Leaky-wave interface | Near-field focusing | Phased array</t>
  </si>
  <si>
    <t>The concept and the theoretical analysis of near-field focusing by a passive planar nonuniform leaky-wave interface are presented. The nonuniform interface, using a recently proposed uniform backfire-to-endfire leaky-wave antenna, is designed to exhibit the appropriate phase-conjugated distribution for focus formation at a desired point. A simplified nonlinear phased-array approach is proposed to predict the dispersion of the focus. ¬©2005 Wiley Periodicals, Inc.</t>
  </si>
  <si>
    <t>416-418</t>
  </si>
  <si>
    <t>7202220968;7004272195;36041035600</t>
  </si>
  <si>
    <t>Lin, I. H.;Caloz, C.;Itoh, T.</t>
  </si>
  <si>
    <t>Lin I.</t>
  </si>
  <si>
    <t>Near-field focusing by a nonuniform leaky-wave interface</t>
  </si>
  <si>
    <t>10.1002/mop.20652</t>
  </si>
  <si>
    <t>2-s2.0-14744268741</t>
  </si>
  <si>
    <t>['verified experimentally', 'theoretical results', 'slot parameters', 'slot modifies', 'resonant length', 'resonant frequencies', 'nonradiating edge', 'modified edge', 'integral method', 'band operation', 'analyzed using', 'admittance network']</t>
  </si>
  <si>
    <t>Contour-integral method | Dual-frequency antennas | Microstrip antennas | Slot-loaded antennas | Tunable antennas</t>
  </si>
  <si>
    <t>A rectangular microstrip antenna (RMSA) with a rectangular slot etched along the nonradiating edge of the patch yields tunable dual-band operation. The slot modifies the resonant length of the RMSA and introduces an additional resonant mode. This configuration exhibits broadside radiation patterns at both resonant frequencies. The effects of the slot parameters on the tuneableness of the RMSA's resonant frequencies are investigated. This configuration is analyzed using the contour-integral method (CIM) with a modified edge-admittance network. The theoretical results are verified experimentally. ¬© 2005 Wiley Periodicals, Inc.</t>
  </si>
  <si>
    <t>441-444</t>
  </si>
  <si>
    <t>60014153;60014153</t>
  </si>
  <si>
    <t>7102003703;8263740400</t>
  </si>
  <si>
    <t>Daniel, Asha E.;Shevgoankar, R. K.</t>
  </si>
  <si>
    <t>Mumbai</t>
  </si>
  <si>
    <t>Indian Institute of Technology Bombay</t>
  </si>
  <si>
    <t>Daniel A.</t>
  </si>
  <si>
    <t>Slot-loaded rectangular microstrip antenna for tunable dual-band operation</t>
  </si>
  <si>
    <t>10.1002/mop.20661</t>
  </si>
  <si>
    <t>2-s2.0-14744269175</t>
  </si>
  <si>
    <t>['simulated using', 'impedance bandwidth', 'based method']</t>
  </si>
  <si>
    <t>Metallo-dielectric | Multilayer patch antenna | Periodic structure</t>
  </si>
  <si>
    <t>A new periodic metallo-dielectric structure embedded in a high-dielectric-constant layer within a multilayer substrate configuration for a microstrip patch antenna is proposed and studied. The complete 2D periodic structure of the antenna's planar metallic elements is simulated using a finite-difference-based method. The impedance bandwidth and gain of the antenna are measured. The multiple-resonance structure proposed achieves much wider bandwidth, as compared to that of the single multilayer microstrip antenna. ¬© 2005 Wiley Periodicals, Inc.</t>
  </si>
  <si>
    <t>418-421</t>
  </si>
  <si>
    <t>60001741;60001741;60028442;60001741</t>
  </si>
  <si>
    <t>6504321641;6603262783;6602443969;6506867245</t>
  </si>
  <si>
    <t>Incl√°n-S√°nchez, L.;Rajo-Iglesias, E.;Gonz√°lez-Posadas, V.;V√°zquez-Roy, J. L.</t>
  </si>
  <si>
    <t>Madrid;Madrid</t>
  </si>
  <si>
    <t>Universidad Polit√©cnica de Madrid;Universidad Carlos III de Madrid</t>
  </si>
  <si>
    <t>60028442;60001741</t>
  </si>
  <si>
    <t>Incl√°n-S√°nchez L.</t>
  </si>
  <si>
    <t>Design of periodic metallo-dielectric structure for broadband multilayer patch antenna</t>
  </si>
  <si>
    <t>10.1002/mop.20653</t>
  </si>
  <si>
    <t>2-s2.0-14744269327</t>
  </si>
  <si>
    <t>['wideband spectra', 'wideband performances', 'radiation patterns', 'multiband spectra', 'independent characteristics', 'experimental results', 'circular patterns']</t>
  </si>
  <si>
    <t>Circular fractal antenna | Descartes circle theorem</t>
  </si>
  <si>
    <t>The multiband and wideband performances of innovative fractal antennas constructed with circular patterns are proposed in this paper. By using the Descartes circle theorem and self-similar iteration design, the circular fractal antennas exhibit frequency-independent characteristics and multiband spectra. The simulated and experimental results with multiband/wideband spectra and radiation patterns are presented and discussed. ¬© 2005 Wiley Periodicals, Inc.</t>
  </si>
  <si>
    <t>404-408</t>
  </si>
  <si>
    <t>60011629;60025864;60079715;60079715;60079715;60014309</t>
  </si>
  <si>
    <t>26643610600;7403319741;8306835600;8306835700;16231909300;7201688010</t>
  </si>
  <si>
    <t>Liu, Ji Chyun;Chang, Dau Chyrh;Soong, David;Chen, Chen Hsiang;Wu, Ching Yang;Yao, Leo</t>
  </si>
  <si>
    <t>Taiwan;Taiwan;France;Taiwan</t>
  </si>
  <si>
    <t>Taipei;Dacun;Paris;Chung-Li</t>
  </si>
  <si>
    <t>National Defense University Taiwan;Da-Yeh University;TOTAL S.A.;Chien Hsin University of Science and Technology</t>
  </si>
  <si>
    <t>60079715;60025864;60014309;60011629</t>
  </si>
  <si>
    <t>Liu J.C.</t>
  </si>
  <si>
    <t>Circular fractal antenna approaches with descrates circle theorem for multiband/wideband applications</t>
  </si>
  <si>
    <t>10.1002/mop.20649</t>
  </si>
  <si>
    <t>2-s2.0-14744269540</t>
  </si>
  <si>
    <t>['shorting pins', 'shorting pin', 'proposed antennas', 'planer substrate', 'optimal position', 'method used', 'experimental results', 'antenna design', '2484 mhz']</t>
  </si>
  <si>
    <t>Folded antenna | Monopole | Shorting pin</t>
  </si>
  <si>
    <t>An investigation of broadband folded monopole antennas with shorting pins is proposed. The proposed antennas are compact in size, and can provide sufficient bandwidths for the DCS (1710-1880 MHz), PCS (1850-1990 MHz), 3G (1920-2170 MHz), and WLAN (2400-2484 MHz) bands. The method used to realize size compact is to introduce a folded monopole antenna, which is difficult to accomplished with a planer substrate. Here, we introduce the shorting pin and find its optimal position in order to approach a folded-antenna. Details of the antenna design and the experimental results are presented and discussed. ¬© 2005 Wiley Periodicals, Inc.</t>
  </si>
  <si>
    <t>471-474</t>
  </si>
  <si>
    <t>60033110;60033110;60002069</t>
  </si>
  <si>
    <t>7406886947;8286913100;7401774071</t>
  </si>
  <si>
    <t>Huang, Chih Yu;Hsia, Wei Chun;Kuo, Jieh Sen</t>
  </si>
  <si>
    <t>Kaohsiung;Feng Shan</t>
  </si>
  <si>
    <t>National Kaohsiung Normal University;Chinese Military Academy Taiwan</t>
  </si>
  <si>
    <t>60033110;60002069</t>
  </si>
  <si>
    <t>Compact broadband folded monopole antennas with shorting pins</t>
  </si>
  <si>
    <t>10.1002/mop.20670</t>
  </si>
  <si>
    <t>2-s2.0-14744270394</t>
  </si>
  <si>
    <t>['wireless ultra', 'slot antenna', 'rectangular stub', 'radiation pattern', 'phase linearity', 'microstrip ending', 'layer circular', 'impedance bandwidth', 'fully characterized']</t>
  </si>
  <si>
    <t>Circular-slot | Planar antennas | Ultra-wideband</t>
  </si>
  <si>
    <t>We present a single-layer circular-slot antenna, fed by a microstrip ending with a rectangular stub, which is suitable for wireless ultra-wideband (UWB) communications. The antenna is fully characterized in terms of impedance bandwidth, phase linearity, gain, and radiation pattern. The time-domain pulse response versus azimuth and elevation is also studied numerically. ¬© 2005 Wiley Periodicals, Inc.</t>
  </si>
  <si>
    <t>465-470</t>
  </si>
  <si>
    <t>60010146;60010146;60010146</t>
  </si>
  <si>
    <t>6701852646;12769068300;24451842500</t>
  </si>
  <si>
    <t>Sorbello, Gino;Consoli, Fabrizio;Barbarino, Sebastiane</t>
  </si>
  <si>
    <t>Catania</t>
  </si>
  <si>
    <t>Universit√† degli Studi di Catania</t>
  </si>
  <si>
    <t>Sorbello G.</t>
  </si>
  <si>
    <t>Numerical and experimental analysis of a circular slot antenna for UWB communications</t>
  </si>
  <si>
    <t>10.1002/mop.20669</t>
  </si>
  <si>
    <t>2-s2.0-14744271541</t>
  </si>
  <si>
    <t>['uda arrays', 'several six', 'robust global', 'phase distribution', 'optimization technique', 'gradient ascent', 'false convergence', 'element arrays', 'common problem']</t>
  </si>
  <si>
    <t>Antenna array | Optimization | Yagi</t>
  </si>
  <si>
    <t>The relationship between directivity and phase distribution for Yagi-Uda arrays is investigated, leading to a fast and robust global-optimization technique. It combines the speed of gradient ascent while avoiding the common problem of false convergence. The results are presented for several six- and fifteen-element arrays. ¬© 2005 Wiley Periodicals, Inc.</t>
  </si>
  <si>
    <t>430-434</t>
  </si>
  <si>
    <t>60002959;60159365</t>
  </si>
  <si>
    <t>8243793900;7410158021</t>
  </si>
  <si>
    <t>De Schweinitz, David D.;Lee, Choon Sae</t>
  </si>
  <si>
    <t>Fayetteville;Bethesda</t>
  </si>
  <si>
    <t>Methodist University;Lockheed Martin Corporation</t>
  </si>
  <si>
    <t>60159365;60002959</t>
  </si>
  <si>
    <t>De Schweinitz D.D.</t>
  </si>
  <si>
    <t>Phase progression method for Yagi-Uda design</t>
  </si>
  <si>
    <t>10.1002/mop.20657</t>
  </si>
  <si>
    <t>2-s2.0-14744274742</t>
  </si>
  <si>
    <t>['wire surface', 'wire radius', 'wire electric', 'showing convergence', 'presented formulation', 'numerical example', 'input impedance', 'fed dipole', 'fast approximation', 'complicated geometry']</t>
  </si>
  <si>
    <t>Full cylindrical kernel | Method of moments | Thin wire model</t>
  </si>
  <si>
    <t>An accurate and fast approximation of the full cylindrical kernel in the thin-wire electric-field integral equation is proposed. The presented formulation is accurate for any ratio of the method of moments wire segment length Œî to the wire radius a, and anywhere in space, including on the wire surface. As a numerical example, the input impedance of a center-fed dipole is computed, showing convergence down to Œî/a = 10-4. A second numerical example shows the application of the model to a complicated geometry: a Koch fractal monopole antenna. ¬© 2005 Wiley Periodicals, Inc.</t>
  </si>
  <si>
    <t>477-480</t>
  </si>
  <si>
    <t>60007592;60007592</t>
  </si>
  <si>
    <t>6602301027;8280379500</t>
  </si>
  <si>
    <t>Heldring, A.;Rlus, J. M.</t>
  </si>
  <si>
    <t>Heldring A.</t>
  </si>
  <si>
    <t>Efficient full-kernel evaluation for thin wire analysis</t>
  </si>
  <si>
    <t>10.1002/mop.20672</t>
  </si>
  <si>
    <t>2-s2.0-14744275334</t>
  </si>
  <si>
    <t>['wireless transceivers', 'shorting via', 'radiation patterns', 'prototype icpa', 'paper describes', 'icpa features', 'band selection', '67 ghz', '37 ghz']</t>
  </si>
  <si>
    <t>Integrated circuit package antenna (ICPA) | Low-temperature cofired ceramic (LTCC)</t>
  </si>
  <si>
    <t>This paper describes an integrated-circuit package antenna (ICPA) designed and fabricated using low-temperature cofired ceramic (LTCC) technology for wireless transceivers. The ICPA features a shorting via for frequency-band selection. The measured results show that the prototype ICPA with a size of 17 √ó 17 √ó 2 mm3 operates at 5.37 GHz when the via is shorted to ground and at 5.67 GHz when the via is opened. The radiation patterns of the ICPA for both cases are similar to those of a conventional microstrip patch antenna on a small ground plane. ¬© 2005 Wiley Periodicals, Inc.</t>
  </si>
  <si>
    <t>439-441</t>
  </si>
  <si>
    <t>60005510;60005510;60005510;60030183;60030183;60030183;60030183</t>
  </si>
  <si>
    <t>10340246500;36934257300;33167854700;56272956700;7202481265;7003848378;7404954774</t>
  </si>
  <si>
    <t>Wang, J. J.;Xue, Y.;Zhang, Y. P.;Chua, K. M.;Lu, A. C.W.;Wai, Lai L.;Wong, C. K.</t>
  </si>
  <si>
    <t>A-Star, Singapore Institute of Manufacturing Technology;Nanyang Technological University</t>
  </si>
  <si>
    <t>60030183;60005510</t>
  </si>
  <si>
    <t>Wang J.</t>
  </si>
  <si>
    <t>Frequency-band selection for an integrated-circuit package antenna using LTCC technology</t>
  </si>
  <si>
    <t>10.1002/mop.20660</t>
  </si>
  <si>
    <t>2-s2.0-14744275335</t>
  </si>
  <si>
    <t>['stable oscillation', 'rf path', 'polarization ones', 'polarization levels', 'measured eirp', 'designed feedback', 'design frequency', 'dc isolation', 'clear spectrum', 'antenna oscillator', '813 ghz', '2 mw']</t>
  </si>
  <si>
    <t>Active integrated antenna | T-shaped microstrip</t>
  </si>
  <si>
    <t>In this paper, an active integrated antenna using a T-shaped microstrip coupled patch antenna, which acts as DC isolation in the RF path, is proposed. The designed feedback-antenna oscillator has stable oscillation and a clear spectrum at the frequency of 5.813 GHz, which is only a 0.2% deviation from the design frequency. The measured EIRP is 19.2 mW, and the cross-polarization levels are at least - 13 dB lower than the co-polarization ones for all directions. ¬© 2005 Wiley Periodicals, Inc.</t>
  </si>
  <si>
    <t>434-436</t>
  </si>
  <si>
    <t>8240495000;34971825100</t>
  </si>
  <si>
    <t>Chol, Dong Hyuk;Park, Seong Ook</t>
  </si>
  <si>
    <t>Chol D.H.</t>
  </si>
  <si>
    <t>Active integrated antenna using a T-shaped microstrip coupled-patch antenna</t>
  </si>
  <si>
    <t>10.1002/mop.20658</t>
  </si>
  <si>
    <t>2-s2.0-14744276480</t>
  </si>
  <si>
    <t>['used together', 'swarm optimization', 'surface currents', 'schemes related', 'reconstructed far', 'recently introduced', 'planar near', 'performance optimizer', 'main characteristics', 'local psos', 'genetic algorithms', 'field samples', 'field patterns', 'field data', 'equivalent magnetic', 'electromagnetics community', 'attractive alternative', 'asynchronous updates']</t>
  </si>
  <si>
    <t>Far-field | Near-field | Optimization | Particle swarm | Planar scanning</t>
  </si>
  <si>
    <t>Particle-swarm optimization (PSO) is a high-performance optimizer, recently introduced to the electromagnetics community, which seems to be an attractive alternative to other stochastic optimization methods such as genetic algorithms. An overview of the main characteristics and schemes related to the PSO technique available in the literature are presented and discussed. Furthermore, in this paper, equivalent magnetic-surface currents and PSO are used together to model the radiation of an antenna under test (AUT) from planar near-field data. The results of a comparison of the performance of both global and local PSOs with synchronous and asynchronous updates, as well as the results of reconstructed far-field patterns from near-field samples, are included in order to demonstrate the usefulness of the method. ¬© 2005 Wiley Periodicals, Inc.</t>
  </si>
  <si>
    <t>398-403</t>
  </si>
  <si>
    <t>60015179;60015179</t>
  </si>
  <si>
    <t>57188693918;6602421784</t>
  </si>
  <si>
    <t>P√©rez, J. R.;Basterrechea, J.</t>
  </si>
  <si>
    <t>Santander</t>
  </si>
  <si>
    <t>Universidad de Cantabria</t>
  </si>
  <si>
    <t>P√©rez J.</t>
  </si>
  <si>
    <t>Particle-swarm optimization and its application to antenna far-field-pattern prediction from planar scanning</t>
  </si>
  <si>
    <t>10.1002/mop.20648</t>
  </si>
  <si>
    <t>2-s2.0-14744276654</t>
  </si>
  <si>
    <t>['yagiuda arrangement', 'tenna gain', 'one piece', 'ground plane', 'disc resonator', 'directive pattern', 'db gain', 'coaxial probe']</t>
  </si>
  <si>
    <t>Dielectric resonator antenna | Yagi-Udi DRA</t>
  </si>
  <si>
    <t>Single-mode dielectric resonator antennas (DRA) can achieve around 5-dB gain. To achieve a more directive pattern, a YagiUda arrangement is proposed. To avoid using many DRA elements, the elements are made of one piece and the elements are connected through a small nick comprised of the same materials. The antenna is placed on a ground plane and excited by a coaxial probe. The radiation patterns shows that the radiation patterns become more directive and the an tenna gain is increased, as compared to the single-disc resonator. ¬© 2005 Wiley Periodicals, Inc.</t>
  </si>
  <si>
    <t>451-453</t>
  </si>
  <si>
    <t>Kishk, Ahmed A.</t>
  </si>
  <si>
    <t>Kishk A.</t>
  </si>
  <si>
    <t>Directive Yagi-Uda dielectric resonator antennas</t>
  </si>
  <si>
    <t>10.1002/mop.20664</t>
  </si>
  <si>
    <t>2-s2.0-14744277552</t>
  </si>
  <si>
    <t>['slot sizes', 'significantly decreased', 'series microstrip', 'ring slot', 'new design', 'mean radius', 'feed configuration', 'different ring', 'cp performance', 'circular polarization']</t>
  </si>
  <si>
    <t>Aperture coupling | Circular polarization | Microstrip antenna</t>
  </si>
  <si>
    <t>A new design of aperture-coupled microstrip antennas for circular polarization (CP) is presented. The CP microstrip antenna is excited by using a series microstrip-line-feed configuration through the coupling of a ring slot in the ground. The effects of different ring-slot sizes on CP performance are investigated. The experimental results show that, when the mean radius of the ring slot is increased, the CP operating frequency is significantly decreased and a wider CP bandwidth can also be obtained. ¬© 2005 Wiley Periodicals, Inc.</t>
  </si>
  <si>
    <t>60006834;60006834;60006834</t>
  </si>
  <si>
    <t>56321591200;8300088000;7004026337</t>
  </si>
  <si>
    <t>Lee, Yi Lung;Chen, Tsair Rong;Row, Jeen Sheen</t>
  </si>
  <si>
    <t>Lee Y.L.</t>
  </si>
  <si>
    <t>Ring-slot-coupled microstrip patch antenna for circular polarization</t>
  </si>
  <si>
    <t>10.1002/mop.20665</t>
  </si>
  <si>
    <t>2-s2.0-14744278063</t>
  </si>
  <si>
    <t>['terminal operating', 'radiation patterns', 'loop antennas', 'loaded folded', 'integration technique', 'input multiple', 'experimental measurements', 'element diversity', 'diversity performance', 'correlation coefficients', 'assessed using', 'also evaluated', '2 ghz']</t>
  </si>
  <si>
    <t>Diversity antenna | Envelope correlation coefficient | Mean effective gain (MEG) | MIMO</t>
  </si>
  <si>
    <t>A four-element diversity-antenna array using four dielectric-loaded folded-loop antennas in a personal digital assistant (PDA) terminal operating at 5.2 GHz for the multiple-input multiple-output (MIMO) application is introduced. The S-parameters and the radiation patterns of the antennas are assessed using a finite-integration technique (FIT) simulation and experimental measurements. The diversity performance is also evaluated by calculating the envelope-correlation coefficients and the mean effective gain (MEG) of the antennas. ¬© 2005 Wiley Periodicals, Inc.</t>
  </si>
  <si>
    <t>408-412</t>
  </si>
  <si>
    <t>8205245300;56162277000;8205245200</t>
  </si>
  <si>
    <t>Chlau, C. C.;Chen, X.;Parinl, C. Q.</t>
  </si>
  <si>
    <t>Chlau C.C.</t>
  </si>
  <si>
    <t>A compact four-element diversity-antenna array for PDA terminals in a mimo system</t>
  </si>
  <si>
    <t>10.1002/mop.20650</t>
  </si>
  <si>
    <t>2-s2.0-14744279719</t>
  </si>
  <si>
    <t>['vibration localization', 'structure components', 'small amplitudes', 'singular values', 'sensitivity matrix', 'rights reserved', 'possibly occur']</t>
  </si>
  <si>
    <t>In this note, mistuned periodic structures are considered. Due to mistunings, some components of such structures may vibrate with small amplitudes, while some other components may vibrate with significantly large amplitudes. Such a behavior is known as vibration localization and is undesirable. To have a means of determining the occurrence of vibration localization, a sensitivity matrix is defined. This matrix and its singular values are computable. It is argued that if some of the singular values of the sensitivity matrix are large, then vibration localization can possibly occur. More importantly, an effective passive technique is proposed that eliminates vibration localization in mistuned periodic structures. The technique is to add small components between the structure components. Using the sensitivity matrix, it is shown that the added components indeed eliminate vibration localization. ¬© 2004 Elsevier Ltd. All rights reserved.</t>
  </si>
  <si>
    <t>0022460X</t>
  </si>
  <si>
    <t>Journal of Sound and Vibration</t>
  </si>
  <si>
    <t>Shahruz, S. M.</t>
  </si>
  <si>
    <t>Berkeley</t>
  </si>
  <si>
    <t>Berkeley Engineering Research Inst</t>
  </si>
  <si>
    <t>Shahruz S.</t>
  </si>
  <si>
    <t>Elimination of vibration localization in mistuned periodic structures</t>
  </si>
  <si>
    <t>S0022460X04003074</t>
  </si>
  <si>
    <t>10.1016/j.jsv.2004.03.075</t>
  </si>
  <si>
    <t>2-s2.0-12344335225</t>
  </si>
  <si>
    <t>['vertical transmission', 'unique association', 'symbiotic associations', 'survival probability', 'streptomycetes protect', 'streptomyces bacteria', 'significantly enhance', 'protective bacteria', 'producing antibiotics', 'philanthus triangulum', 'might play', 'insect antennae', 'important role', 'important antibiotic', 'huge diversity', 'higher organisms', 'great importance', 'fungal infestation', 'first report', 'first case', 'european beewolf', 'ecological processes', 'different organisms', 'crabronidae ).', 'biochemical pathways', 'bioassays indicate', '4 ].', '3 ].']</t>
  </si>
  <si>
    <t>Symbiotic associations between different organisms are of great importance for evolutionary and ecological processes [1-4]. Bacteria are particularly valuable symbiotic partners owing to their huge diversity of biochemical pathways that may open entirely new ecological niches for higher organisms [1-3]. Here, we report on a unique association between a new Streptomyces species and a solitary hunting wasp, the European beewolf (Philanthus triangulum, Hymenoptera, Crabronidae). Beewolf females cultivate the Streptomyces bacteria in specialized antennal glands and apply them to the brood cell prior to oviposition. The bacteria are taken up by the larva and occur on the walls of the cocoon. Bioassays indicate that the streptomycetes protect the cocoon from fungal infestation and significantly enhance the survival probability of the larva, possibly by producing antibiotics. Behavioral observations strongly suggest a vertical transmission of the bacteria. Two congeneric beewolf species harbor closely related streptomycetes in their antennae, indicating that the association with protective bacteria is widespread among philanthine wasps and might play an important role in other insects as well. This is the first report on the cultivation of bacteria in insect antennae and the first case of a symbiosis involving bacteria of the important antibiotic-producing genus Streptomyces.</t>
  </si>
  <si>
    <t>475-479</t>
  </si>
  <si>
    <t>Current Biology</t>
  </si>
  <si>
    <t>60012689;60012689;60012689;60012689</t>
  </si>
  <si>
    <t>57223801469;11041319000;8316712400;6603689714</t>
  </si>
  <si>
    <t>Kaltenpoth, Martin;G√∂ttler, Wolfgang;Herzner, Gudrun;Strohm, Erhard</t>
  </si>
  <si>
    <t>Wurzburg</t>
  </si>
  <si>
    <t>Julius-Maximilians-Universit√§t W√ºrzburg</t>
  </si>
  <si>
    <t>Kaltenpoth M.</t>
  </si>
  <si>
    <t>Symbiotic bacteria protect wasp larvae from fungal infestation</t>
  </si>
  <si>
    <t>S0960982205001740</t>
  </si>
  <si>
    <t>10.1016/j.cub.2004.12.084</t>
  </si>
  <si>
    <t>2-s2.0-14744279610</t>
  </si>
  <si>
    <t>['‚ äô', '¬© 2005', 'thereby constraining', 'surrounding envelope', 'suitable chemical', 'size rout', 'shadowed midplane', 'rights reserved', 'physical structure', 'observing co', 'millimeter observations', 'mass mdisk', 'local inhomogeneity', 'latter model', 'keplerian rotation', 'iram 30', 'indirect evidence', 'inclination angle', 'herbig ae', 'hd 31293', 'evolutionary nature', 'envelope model', 'disk model', 'dish spectra', 'dish co', 'dimensional non', 'dependent abundances', 'cs molecules', 'circumstellar disk', 'average temperature', 'allows us', 'ab aurigae', '6 deg', '400 au', '1 ),']</t>
  </si>
  <si>
    <t>Astrochemistry | Circumstellar matter | Line: profiles | Radiative transfer | Stars: formation | Stars: individual (AB Aurigae)</t>
  </si>
  <si>
    <t>We present the results of millimeter observations and a suitable chemical and radiative transfer model of the AB Aurigae (HD 31293) circumstellar disk and surrounding envelope. The integral molecular content of this system is studied by observing CO, C18O, CS, HCO+, DCO-, H2CO, HCN, HNC, and SiO rotational lines with the IRAM 30 m antenna, while the disk is mapped in the HCO+ (1-0) transition with the Plateau de Bure Interferometer. Using a flared disk model with a vertical temperature gradient and an isothermal spherical envelope model with a shadowed midplane and two unshielded cones together with a gas-grain chemical network, time-dependent abundances of observationally important molecules are calculated. Then a two-dimensional non-LTE line radiative transfer code is applied to compute excitation temperatures of several rotational transitions of HCO +, CO, C18O, and CS molecules. We synthesize the HCO + (1-0) interferometric map along with single-dish CO (2-1), C 18O (2-1), HCO+ (1-0), HCO+ (3-2), CS (2-1), and CS (5-4) spectra and compare them with the observations. Our disk model successfully reproduces observed interferometric HCO+ (1-0) data, thereby constraining the following disk properties: (1) the inclination angle i = 17-3+6 deg, (2) the position angle œÜ = 80¬∞ ¬± 30¬∞, (3) the size Rout = 400 ¬± 200 AU, (4) the mass Mdisk = 1.3 √ó 10-2 M‚äô (with a factor of ‚àº7 uncertainty), and (5) that the disk is in Keplerian rotation. Furthermore, indirect evidence for a local inhomogeneity of the envelope at ‚â≥600 AU is found. The single-dish spectra are synthesized for three different cases, namely, for the disk model, for the envelope model, and for their combination. An overall reasonable agreement between all modeled and acquired line intensities, widths, and profiles is achieved for the latter model, with the exception of the CS (5-4) data that require the presence of high-density clumpy structures in the model. This allows us to constrain the physical structure of the AB Aur inner envelope: (1) its mass-average temperature is about 35 ¬± 14 K; (2) the density goes inversely down with the radius, œÅ ‚àù r-1.0¬±0.3, starting from an initial value n0 ‚âà 3.9 √ó 105 cm-3 at 400 AU; and (3) the mass of the shielded region within 2200 AU is about 4 √ó 10-3 M‚äô (the latter two quantities are uncertain by a factor of ‚àº7). In addition, evolutionary nature and lifetime for dispersal of the AB Aur system and Herbig Ae/Be systems in general are discussed. ¬© 2005. The american astronomical society. All rights reserved.</t>
  </si>
  <si>
    <t>853-874</t>
  </si>
  <si>
    <t>60007268;60005269;100337584;60007268;60007268;126165435</t>
  </si>
  <si>
    <t>57213059731;36961885300;6603059469;35430328000;6701444802;6602600810</t>
  </si>
  <si>
    <t>Semenov, D.;Pavlyuchenkov, Y. A.;Schreyer, K.;Henning, T. H.;Dullemond, C.;Bacmann, A.</t>
  </si>
  <si>
    <t>Germany;Russian Federation;France;Germany</t>
  </si>
  <si>
    <t>Heidelberg;Moscow;Flbirac;Jena</t>
  </si>
  <si>
    <t>Max Planck Institute for Astronomy;Institute of Astronomy of the Russian Academy of Sciences;Observatoire de Bordeaux;University Observatory</t>
  </si>
  <si>
    <t>60007268;60005269;126165435;100337584</t>
  </si>
  <si>
    <t>Semenov D.</t>
  </si>
  <si>
    <t>Millimeter observations and modeling of the AB aurigae system</t>
  </si>
  <si>
    <t>10.1086/427725</t>
  </si>
  <si>
    <t>2-s2.0-18444400237</t>
  </si>
  <si>
    <t>['specifically tuned', 'silk moth', 'sex pheromone', 'sensitive neurons', 'pheromone receptors', 'pheromone ors', 'oxidized form', 'male antennae', 'general ors', 'functional expression', 'confers ligand', 'common mechanism', 'coexpression promotes', 'bombyx mori', 'also observed', 'adjacent pheromone']</t>
  </si>
  <si>
    <t>We describe two mate-specific olfactory receptors (ORs) in the silk moth, Bombyx mori, that are mutually exclusively expressed in a pair of adjacent pheromone-sensitive neurons of male antennae: One is specifically tuned to bombykol, the sex pheromone, and the other to bombykal, its oxidized form. Both pheromone ORs are coexpressed with an OR from the highly conserved insect OR subfamily. This coexpression promotes the functional expression of pheromone receptors and confers ligand-stimulated nonselective cation channel activity. The same effects were also observed for general ORs. Both odorant and pheromone signaling pathways are mediated by means of a common mechanism in insects.</t>
  </si>
  <si>
    <t>1638-1642</t>
  </si>
  <si>
    <t>Science</t>
  </si>
  <si>
    <t>60025272;60011001-60015682;60011001-60015682;60025272</t>
  </si>
  <si>
    <t>35748941800;55628536477;7201616718;7003364568</t>
  </si>
  <si>
    <t>Nakagawa, Takao;Sakurai, Takeshi;Nishioka, Takaaki;Touhara, Kazushige</t>
  </si>
  <si>
    <t>Tokyo;Kawaguchi;Kyoto</t>
  </si>
  <si>
    <t>The University of Tokyo;Japan Science and Technology Agency;Kyoto University</t>
  </si>
  <si>
    <t>60025272;60015682;60011001</t>
  </si>
  <si>
    <t>Nakagawa T.</t>
  </si>
  <si>
    <t>Insect sex-pheromone signals mediated by specific combinations of olfactory receptors</t>
  </si>
  <si>
    <t>10.1126/science.1106267</t>
  </si>
  <si>
    <t>2-s2.0-14844351843</t>
  </si>
  <si>
    <t>['wave antenna', 'subluminal speed', 'straight segment', 'spacetime domain', 'scalar waves', 'rough description', 'readily used', 'magnetic component', 'long distances', 'known description', 'frequency transform', 'frequency filling', 'entire field', 'energy photons', 'electromagnetic waves', 'different nature', 'current pulses', 'current pulse', 'current filling']</t>
  </si>
  <si>
    <t>Solving the inhomogeneous Maxwell equations in the spacetime domain, the formation of electromagnetic waves by current pulses with high-frequency filling of finite duration moving along a straight segment with luminal or subluminal speed is investigated. Being akin to a well-known description of the travelling-wave antenna, this model is capable of rough description of artificial and natural line radiators of different nature, including radiation accompanying absorption of high-energy photons or particles in a medium. For arbitrary slowly varying envelope of the current pulse, a closed-form quadrature expression is obtained for the magnetic component of the field, which enables the entire field to be reconstructed at long distances from the source. This expression describes well peculiarities of non-stationary electromagnetic waves due to source-current filling: directionality, frequency transform and beating. Results obtained may be readily used in the case of scalar waves. ¬© 2005 IOP Publishing Ltd.</t>
  </si>
  <si>
    <t>2225-2240</t>
  </si>
  <si>
    <t>60031888;60031888;60012008</t>
  </si>
  <si>
    <t>7202734277;6603530795;7005359295</t>
  </si>
  <si>
    <t>Borisov, Victor V.;Reutova, Nadezhda M.;Utkin, Andrei B.</t>
  </si>
  <si>
    <t>Russian Federation;Portugal</t>
  </si>
  <si>
    <t>Saint Petersburg (ex Leningrad);Lisbon</t>
  </si>
  <si>
    <t>Saint Petersburg State University;Instituto de Engenharia de Sistemas e Computadores, Lisbon</t>
  </si>
  <si>
    <t>60031888;60012008</t>
  </si>
  <si>
    <t>Borisov V.</t>
  </si>
  <si>
    <t>Electromagnetic waves produced by a travelling current pulse with high-frequency filling</t>
  </si>
  <si>
    <t>10.1088/0305-4470/38/10/012</t>
  </si>
  <si>
    <t>2-s2.0-15544388808</t>
  </si>
  <si>
    <t>['waveguide termination', 'target area', 'simple termination', 'fivefold increase', 'desirable since', 'comparable functionality']</t>
  </si>
  <si>
    <t>Topology optimization based on nonlinear programming techniques and design sensitivity analysis are used to maximize directional emission from a waveguide termination in a two-dimensional square lattice rods-in-air photonic crystal. Maximizing directional emission from a photonic crystal waveguide termination is desirable since a horn antenna style termination of comparable functionality is very large, while small simple terminations show strong angular spread. The optimized waveguide termination designed here is compact and exhibits a fivefold increase in power incident upon the target area over the simple termination. This improvement is achieved by creating surface modes that interfere to produce highly directional emission. ¬© 2005 American Institute of Physics.</t>
  </si>
  <si>
    <t>60000745;60000745;60000745</t>
  </si>
  <si>
    <t>8397945400;7004254651;7403244507</t>
  </si>
  <si>
    <t>Frei, W. R.;Tortorelli, D. A.;Johnson, H. T.</t>
  </si>
  <si>
    <t>Frei W.</t>
  </si>
  <si>
    <t>Topology optimization of a photonic crystal waveguide termination to maximize directional emission</t>
  </si>
  <si>
    <t>10.1063/1.1885170</t>
  </si>
  <si>
    <t>2-s2.0-17944370593</t>
  </si>
  <si>
    <t>AST-0096933</t>
  </si>
  <si>
    <t>['thermal isolation', 'tes ).', 'superconducting transition', 'spectral response', 'prototype element', 'power dissipated', 'optically characterized', 'millimeter wavelengths', 'load resistor', 'edge sensor', 'edge bolometers', 'design uses', 'array designed']</t>
  </si>
  <si>
    <t>We describe the fabrication and testing of antenna-coupled superconducting transition-edge bolometers for use at millimeter wavelengths. The design uses a double-slot dipole antenna connected to superconducting niobium microstrip. Band defining filters are implemented in the microstrip, which is then terminated with a load resistor. The power dissipated in the load resistor is measured by a superconducting transition-edge sensor (TES). The load resistor and TES are thermally well connected and are supported by a silicon nitride substrate. The substrate is suspended by four narrow silicon nitride legs for thermal isolation. The bolometers have been optically characterized and the spectral response is presented. This detector is a prototype element for use in an array designed for studies of the cosmic microwave background polarization. ¬© 2005 American Institute of Physics.</t>
  </si>
  <si>
    <t>60025038;60025038;60025038;60025038;60025038;60025038;60023998;60025038;112821718;60007174</t>
  </si>
  <si>
    <t>57196507233;7101797383;35310906100;6506725695;7201484168;7202596577;7006368713;6603610850;57194517046;7004047616</t>
  </si>
  <si>
    <t>Myers, Michael J.;Holzapfel, William;Lee, Adrian T.;O'Brient, Roger;Richards, P. L.;Tran, Huan T.;Ade, Peter;Engargiola, Greg;Smith, Andy;Spieler, Helmuth</t>
  </si>
  <si>
    <t>United States;United Kingdom;United States;United States</t>
  </si>
  <si>
    <t>Berkeley;Cardiff;Berkeley;Redondo Beach</t>
  </si>
  <si>
    <t>University of California, Berkeley;Cardiff University;Lawrence Berkeley National Laboratory;Northrov Grumman</t>
  </si>
  <si>
    <t>60025038;60023998;60007174;112821718</t>
  </si>
  <si>
    <t>Myers M.</t>
  </si>
  <si>
    <t>An antenna-coupled bolometer with an integrated microstrip bandpass filter</t>
  </si>
  <si>
    <t>10.1063/1.1879115</t>
  </si>
  <si>
    <t>2-s2.0-17944379858</t>
  </si>
  <si>
    <t>['south africa', 'nov .,', 'new species', 'new genus', 'four genera']</t>
  </si>
  <si>
    <t>Buprestidae | Coleoptera | New genus | New species | Nothomorphina | Polycestinae | South Africa | Taxonomy</t>
  </si>
  <si>
    <t>A new genus and species, Richtersveldia insperata Bellamy, gen. &amp; sp. nov., is described from the Northern Cape Province, South Africa. The new genus is placed in the subtribe Nothomorphina Cobos, 1955 and a key to separate the four genera in that subtribe is given. The new species is illustrated with one color plate showing different aspects of habitus and close-ups of head, antenna and aedeagus. Copyright ¬© 2005 Magnolia Press.</t>
  </si>
  <si>
    <t>Zootaxa</t>
  </si>
  <si>
    <t>Bellamy, C. L.</t>
  </si>
  <si>
    <t>Sacramento</t>
  </si>
  <si>
    <t>Bellamy C.L.</t>
  </si>
  <si>
    <t>A new genus and species of Nothomorphina Cobos, 1955 from northwestern South Africa (Coleoptera: Buprestidae: Polycestinae)</t>
  </si>
  <si>
    <t>10.11646/zootaxa.900.1.1</t>
  </si>
  <si>
    <t>2-s2.0-33745105321</t>
  </si>
  <si>
    <t>['unique features', 'transceiver optics', 'transceiver design', 'transceiver capable', 'system compliance', 'present investigation', 'link blockage', 'infrared light', 'emitting devices', 'dimensional arrays', 'diffuse methods', 'diffuse configurations', 'different approach']</t>
  </si>
  <si>
    <t>Local area networks | Optical communications | Wireless communications</t>
  </si>
  <si>
    <t>A number of attempts have been made in an effort to combine the advantages of line-of-sight and diffuse configurations for indoor optical wireless communications via sophisticated combinations of elements that are characteristic for these architectures. A different approach has been followed in the present investigation, namely, developing a transceiver capable of operating in both configurations. It is proposed that the transceiver design be based on the utilization of two-dimensional arrays of infrared light-emitting devices and photodetectors. Basic design parameters of transceiver optics are derived from considerations about link blockage and system compliance with the unique features of line-of-sight and diffuse methods of transmission. ¬© 2005 Hindawi Publishing Corporation.</t>
  </si>
  <si>
    <t>30-38</t>
  </si>
  <si>
    <t>Eurasip Journal on Wireless Communications and Networking</t>
  </si>
  <si>
    <t>60000660;60001439</t>
  </si>
  <si>
    <t>6701687595;7005636245</t>
  </si>
  <si>
    <t>Jivkova, S.;Kavehrad, M.</t>
  </si>
  <si>
    <t>United States;Bulgaria</t>
  </si>
  <si>
    <t>University Park;Sofia</t>
  </si>
  <si>
    <t>Pennsylvania State University;Central Laboratory of Optical Storage and Processing of Information Bulgarian Academy of Sciences</t>
  </si>
  <si>
    <t>60001439;60000660</t>
  </si>
  <si>
    <t>Jivkova S.</t>
  </si>
  <si>
    <t>Transceiver design concept for cellular and multispot diffusing regimes of transmission</t>
  </si>
  <si>
    <t>10.1155/WCN.2005.30</t>
  </si>
  <si>
    <t>2-s2.0-21244455667</t>
  </si>
  <si>
    <t>['two strips', 'proposed antenna', 'compact size', 'compact cpw', '825 ghz', '8 dbi', '5 ghz', '484 ghz', '44 ghz', '4 ghz', '32 ghz', '3 dbi']</t>
  </si>
  <si>
    <t>A compact CPW-fed monopole antenna is proposed for dual-band wireless local area network (WLAN) operations. The proposed antenna, which consists of two strips, has compact size of 20 √ó 15.5 √ó 1.6 mm3 including the ground. The proposed antenna effectively covers both 2.4 GHz (2.4-2.484 GHz) and 5 GHz (5.15-5.825 GHz) bands. The measured peak gains are 1.3 dBi at 2.44 GHz and 2.8 dBi at 5.32 GHz. ¬© IEE 2005.</t>
  </si>
  <si>
    <t>291-293</t>
  </si>
  <si>
    <t>Kim, T. H.;Park, D. C.</t>
  </si>
  <si>
    <t>CPW-fed compact monopole antenna for dual-band WLAN applications</t>
  </si>
  <si>
    <t>10.1049/el:20058315</t>
  </si>
  <si>
    <t>2-s2.0-16244363714</t>
  </si>
  <si>
    <t>['uses beamforming', 'two systems', 'transmit diversity', 'results show', 'performance measure', 'mobile station', 'energy distributions', 'comparative analysis', 'beamforming systems', 'angle spread']</t>
  </si>
  <si>
    <t>A comparative analysis of transmit diversity and beamforming systems, using outage capacity as performance measure is presented. The objective is to examine the effect of angle-of-arrival (AOA) distributions on two systems with angle spread. This is done by comparing the performance of transmit diversity with a system that uses beamforming to point a relatively narrow beam at the mobile station. Results show that the transmit diversity system using uniform linear arrays with truncated Laplacian AOA always performs better even at smaller angle spreads as compared to other energy distributions. ¬© IEE 2005.</t>
  </si>
  <si>
    <t>293-294</t>
  </si>
  <si>
    <t>8245289800;7005789635</t>
  </si>
  <si>
    <t>Umrani, A. W.;Dubey, V. K.</t>
  </si>
  <si>
    <t>Umrani A.</t>
  </si>
  <si>
    <t>Effect of angle-of-arrival on transmit diversity and beamforming systems under correlated fading</t>
  </si>
  <si>
    <t>10.1049/el:20057830</t>
  </si>
  <si>
    <t>2-s2.0-16244368091</t>
  </si>
  <si>
    <t>['wideband property', 'suitable size', 'radiating element', 'proposed antenna', 'notch chosen', 'new impedance', 'microstrip line', 'measured results', 'matching technique', 'impedance bandwidth', 'ground plane', 'ground pattern', 'effective means']</t>
  </si>
  <si>
    <t>A printed planar elliptic patch juxtaposed with the ground pattern in a single substrate providing an ultra-wideband impedance bandwidth is presented. The ultra-wideband property for the proposed antenna is achieved by using a new impedance-matching technique of cutting a notch at the ground pattern opposite the microstrip line. The concavity of the ground pattern serves as an effective means for adjusting the gap between the radiating element and the ground plane. With suitable size of notch chosen, the impedance bandwidth of the proposed antenna can be enhanced. Details of the proposed antenna design and measured results are presented and discussed. ¬© IEE 2005.</t>
  </si>
  <si>
    <t>296-297</t>
  </si>
  <si>
    <t>60033110;60033110</t>
  </si>
  <si>
    <t>7406886947;8286913100</t>
  </si>
  <si>
    <t>Huang, C. Y.;Hsia, W. C.</t>
  </si>
  <si>
    <t>National Kaohsiung Normal University</t>
  </si>
  <si>
    <t>Planar elliptical antenna for ultra-wideband communications</t>
  </si>
  <si>
    <t>10.1049/el:20057244</t>
  </si>
  <si>
    <t>2-s2.0-16244376831</t>
  </si>
  <si>
    <t>['symmetric co', 'proposed antenna', 'operating bandwidth', 'impedance bandwidth', 'greatly enhance', '9 dbi']</t>
  </si>
  <si>
    <t>A meandering probe fed stacked patch antenna is presented. The stacked patch configuration can greatly enhance the impedance bandwidth. Bandwidth of up to 37% (SWR &lt; 1.5) has been achieved. The cross-polarisation is less than -20 dB across the operating bandwidth. The proposed antenna has symmetric co-polar radiation patterns in both E- and H-plane. The antenna has a gain of 9 dBi. ¬© IEE 2005.</t>
  </si>
  <si>
    <t>297-298</t>
  </si>
  <si>
    <t>13205722300;55510527400</t>
  </si>
  <si>
    <t>Lai, H. W.;Luk, K. M.</t>
  </si>
  <si>
    <t>Lai H.</t>
  </si>
  <si>
    <t>Wideband stacked patch antenna fed by meandering probe</t>
  </si>
  <si>
    <t>10.1049/el:20057671</t>
  </si>
  <si>
    <t>2-s2.0-16244383552</t>
  </si>
  <si>
    <t>['removed progressively', 'phase unwrapping', 'look method', 'iterative implementation', 'efficient method']</t>
  </si>
  <si>
    <t>The two-look method for data-driven roll compensation of aircraft-borne interferometric synthetic aperture radar (SAR) is useful for platforms such as unmanned aerial vehicles lacking accurate inertial navigation units due to limitations on weight or cost. The accuracy of this method can be improved by an iterative implementation in which residual roll errors are removed progressively on each pass. However, phase unwrapping is required, which is inconvenient and difficult to automate. Proposed is an efficient method for eliminating phase unwrapping, facilitating automatic iterative implementation. ¬© IEE 2005.</t>
  </si>
  <si>
    <t>367-368</t>
  </si>
  <si>
    <t>60022148;60022148;60022148</t>
  </si>
  <si>
    <t>7102712127;35087329300;7202821654</t>
  </si>
  <si>
    <t>Bullock, R. J.;Brennan, P. V.;Griffiths, H. D.</t>
  </si>
  <si>
    <t>University College London</t>
  </si>
  <si>
    <t>Bullock R.</t>
  </si>
  <si>
    <t>Two-look roll compensation for aircraft-borne interferometric SAR without phase unwrapping</t>
  </si>
  <si>
    <t>10.1049/el:20057589</t>
  </si>
  <si>
    <t>2-s2.0-16244399535</t>
  </si>
  <si>
    <t>['simple geometry', 'reflection characteristics', 'frequency bands', 'compact single', '6 mm']</t>
  </si>
  <si>
    <t>A compact single-feed multiband planar antenna configuration suitable for GPS, DCS, 2.4/5.8 GHz WLAN applications is presented. The antenna has dimensions 38 √ó 3 √ó 1.6 mm and offers good radiation and reflection characteristics in the above frequency bands. The antenna has a simple geometry and can be easily fed using a 50 Œ© coaxial probe. ¬© IEE 2005.</t>
  </si>
  <si>
    <t>290-291</t>
  </si>
  <si>
    <t>60031544;60031544;60031544;60031544</t>
  </si>
  <si>
    <t>7102994745;13204793000;7202710679;57218539158</t>
  </si>
  <si>
    <t>Raj, R. K.;Joseph, M.;Paul, B.;Mohanan, P.</t>
  </si>
  <si>
    <t>Raj R.K.</t>
  </si>
  <si>
    <t>Compact planar multiband antenna for GPS, DCS, 2.4/5.8 GHz WLAN applications</t>
  </si>
  <si>
    <t>10.1049/el:20058035</t>
  </si>
  <si>
    <t>2-s2.0-16244407168</t>
  </si>
  <si>
    <t>['radiation patterns', 'operation bandwidth', '85 ghz', '76 ghz']</t>
  </si>
  <si>
    <t>A frequency notched ultra-wideband (UWB) microstrip slot antenna with a fractal tuning stub is proposed. The antenna is similar to a conventional microstrip slot antenna, and by introducing a fractal tuning stub, frequency notched function is achieved. The antenna was studied experimentally regarding impedance bandwidth, radiation patterns and gain. The operation bandwidth of the antenna is from 2.66 to 10.76 GHz, in which a frequency notched band from 4.95 to 5.85 GHz was achieved, along with good radiation performance over the entire frequency range. ¬© IEE 2005.</t>
  </si>
  <si>
    <t>294-296</t>
  </si>
  <si>
    <t>60009400;60009400;60009400;60009400</t>
  </si>
  <si>
    <t>8333260000;55663043800;55619291380;8882010600</t>
  </si>
  <si>
    <t>Lui, W. J.;Chehg, C. H.;Cheng, Y.;Zhu, H.</t>
  </si>
  <si>
    <t>Nanjing University of Post and TeleCommunications</t>
  </si>
  <si>
    <t>Lui W.J.</t>
  </si>
  <si>
    <t>Frequency notched ultra-wideband micro-strip slot antenna with fractal tuning stub</t>
  </si>
  <si>
    <t>10.1049/el:20058420</t>
  </si>
  <si>
    <t>2-s2.0-16244407757</t>
  </si>
  <si>
    <t>PEI 6216</t>
  </si>
  <si>
    <t>['rights reserved', 'resonances within', 'nested cavities', 'near field', 'modal method', 'grating formed', 'geometrical parameters', 'electromagnetic response', 'diffraction problem']</t>
  </si>
  <si>
    <t>Diffraction | Gratings | Surface-shape resonances</t>
  </si>
  <si>
    <t>The diffraction problem of a plane wave impinging on a grating formed by nested cavities is solved by means of the modal method, for s and p polarization modes. The cavities are formed by perfectly conducting sheets that describe rectangular profiles. The electromagnetic response of the grating is analyzed, paying particular attention to the generation of resonances within the structure. The dependence of the resonances on the geometrical parameters of the grating is studied, and results of far and near field are shown. The results are checked and compared with those available in the literature for certain limit cases. ¬© 2005 Elsevier GmbH. All rights reserved.</t>
  </si>
  <si>
    <t>22-30</t>
  </si>
  <si>
    <t>Optik</t>
  </si>
  <si>
    <t>60001563;60001563;60001563</t>
  </si>
  <si>
    <t>6602071187;6602516727;7004340615</t>
  </si>
  <si>
    <t>Fantino, Angela N.;Grosz, Susana I.;Skigin, Diana C.</t>
  </si>
  <si>
    <t>Buenos Aires</t>
  </si>
  <si>
    <t>Universidad de Buenos Aires</t>
  </si>
  <si>
    <t>Fantino A.</t>
  </si>
  <si>
    <t>Shape resonances in nested diffraction gratings</t>
  </si>
  <si>
    <t>S0030402604000385</t>
  </si>
  <si>
    <t>10.1016/j.ijleo.2004.11.002</t>
  </si>
  <si>
    <t>2-s2.0-13944267576</t>
  </si>
  <si>
    <t>['upper mold', 'sphf reflectors', 'sphf ),', 'solve mold', 'single mold', 'rights reserved', 'results show', 'precise shape', 'method also', 'less creases', 'improved method', 'fitting problems', 'antennas produced', 'antennal performance', 'aluminum alloy', 'accurate dimension']</t>
  </si>
  <si>
    <t>Antenna | Microwave plate reflector | Superplasticity hydraulic forming</t>
  </si>
  <si>
    <t>An improved method, superplasticity hydraulic forming (SPHF), is developed to study the manufacture of microwave plate reflectors. A single mold is required only in this system because the upper mold can be omitted. This will solve mold-fitting problems and improve reflector surface qualities. Results show the antennal performance of SPHF reflectors were better than that of antennas produced by the methods previously developed. It means the SPHF techniques possess many excellent superplasticity features, such as precise shape, symmetry, accurate dimension, better surface roughness, and less creases or cracks. This method also has been verified that the SPHF can be employed to produce microwave plate reflectors made of aluminum alloy. ¬© 2004 Elsevier B.V. All rights reserved.</t>
  </si>
  <si>
    <t>107-111</t>
  </si>
  <si>
    <t>Journal of Materials Processing Technology</t>
  </si>
  <si>
    <t>60012392;60012392;60012392;60012392</t>
  </si>
  <si>
    <t>35110981400;6602788718;34874497700;7401548507</t>
  </si>
  <si>
    <t>Chang, Ho;Tsung, Tsing Tshih;Chen, Liang Chia;Han, Lee Long</t>
  </si>
  <si>
    <t>National Taipei University of Technology</t>
  </si>
  <si>
    <t>Chang H.</t>
  </si>
  <si>
    <t>The manufacture of microwave plate reflector antennas by employing the improved superplasticity hydraulic forming method</t>
  </si>
  <si>
    <t>S0924013604007794</t>
  </si>
  <si>
    <t>10.1016/j.jmatprotec.2004.04.409</t>
  </si>
  <si>
    <t>2-s2.0-13844307141</t>
  </si>
  <si>
    <t>['steering characteristic', 'main beam', 'different elements', 'bias voltages', 'bias voltage', 'beam scanning', '40 ¬∞']</t>
  </si>
  <si>
    <t>Active antenna array | Beam-steering | Gunn diode</t>
  </si>
  <si>
    <t>The beam-steering characteristic of a 1 √ó 4 linear Gunn-integrated active antenna array is investigated by varying the bias voltages of the different elements in the array while keeping the side-lobe level 10-dB below the main beam level. By varying the bias voltage of all four elements simultaneously, the optimization of beam steering exhibited a beam scanning of 40¬∞ with 1.85-dB power deviation in the main beam, which is better than the previously reported data. ¬© 2005 Wiley Periodicals, Inc.</t>
  </si>
  <si>
    <t>560-564</t>
  </si>
  <si>
    <t>60019106;60019106</t>
  </si>
  <si>
    <t>57225414186;7003714798</t>
  </si>
  <si>
    <t>Pandey, Vijay K.;Vishvakarma, Babau R.</t>
  </si>
  <si>
    <t>Varanasi</t>
  </si>
  <si>
    <t>Indian Institute of Technology Banaras Hindu University</t>
  </si>
  <si>
    <t>Pandey V.K.</t>
  </si>
  <si>
    <t>Theoretical analysis of linear active antenna array for beam steering</t>
  </si>
  <si>
    <t>10.1002/mop.20697</t>
  </si>
  <si>
    <t>2-s2.0-15544364360</t>
  </si>
  <si>
    <t>['uav ).', 'sidelobe levels', 'radiation patterns', 'paper presents', 'geometric parameters', 'focal length', 'first time', 'cassegrain antennas', 'best results', '37 dbi', '30 db', '3 cm', '26 cm']</t>
  </si>
  <si>
    <t>Cassegrain | Collision avoidance radar | Horn | Offset-cassegrain | Parabolic | UAV</t>
  </si>
  <si>
    <t>This paper presents the optimization of antennas for the collision-avoidance radar system of an unmanned aerial vehicle (UAV). Geometric parameters and radiation patterns are compared among horn, parabolic, cassegrain, and offset-cassegrain antennas. Based on the sidelobe levels of the calculated radiation patterns and sizes, the parabolic antenna shows the best results: a sidelobe of less than -30 dB and gain of 37 dBi with a focal length of 21.3 cm and a diameter of 26 cm. This research is explored for the first time to the authors' knowledge and the should be useful in the UAV. ¬© 2005 Wiley Periodicals, Inc.</t>
  </si>
  <si>
    <t>498-501</t>
  </si>
  <si>
    <t>60068719;60068719;60024872</t>
  </si>
  <si>
    <t>8546252000;8287864100;7005282116</t>
  </si>
  <si>
    <t>Lee, Hyeon Cheol;Kim, In Kyu;Yun, Tae Yeoul</t>
  </si>
  <si>
    <t>Daejon;Seoul</t>
  </si>
  <si>
    <t>Korea Aerospace Research Institute;Hanyang University</t>
  </si>
  <si>
    <t>60068719;60024872</t>
  </si>
  <si>
    <t>Collision-avoidance radar-system antenna for a smart UAV</t>
  </si>
  <si>
    <t>10.1002/mop.20678</t>
  </si>
  <si>
    <t>2-s2.0-15544366443</t>
  </si>
  <si>
    <t>['prescribed mask', 'iterative procedure', 'field region']</t>
  </si>
  <si>
    <t>Antenna arrays | Near-field null constraints | Power pattern synthesis</t>
  </si>
  <si>
    <t>We describe an iterative procedure that, for a given antenna array, allows to determine a radiation pattern belonging to a prescribed mask while the radiated field vanishes in assigned points located in the near-field region and close each other, so as to reduce the field in a neighborhood of them. ¬© 2005 Wiley Periodicals, Inc.</t>
  </si>
  <si>
    <t>542-545</t>
  </si>
  <si>
    <t>Power pattern synthesis for antenna arrays with null constraints in the near-field region</t>
  </si>
  <si>
    <t>10.1002/mop.20692</t>
  </si>
  <si>
    <t>2-s2.0-15544367214</t>
  </si>
  <si>
    <t>['type approach', 'tem mode', 'radiation patterns', 'previously anticipated', 'phase factor', 'much wider', 'matching code', 'low cross', 'finally obtained', 'aperture integration', 'aperture fields', 'aperture field', 'advanced mode']</t>
  </si>
  <si>
    <t>Cluster-fed multiple-beam antenna feeds | Hard horn antennas</t>
  </si>
  <si>
    <t>In this paper, a classical-type approach is used to analyze the hard horn antenna. The quasi-TEM mode in the longitudinally corrugated cylindrical waveguide is found by using the homogenized asymptotic boundary conditions. The finite horn length is accounted for by including a phase factor in the waveguide-aperture fields, and the radiation patterns are finally obtained by aperture integration. The bandwidth is found to be much wider than previously anticipated with respect to low cross-polarization. Also, an advanced mode-matching code has been used for verification of the aperture field and the radiation patterns obtained with the much faster classical model. ¬© 2005 Wiley Periodicals, Inc.</t>
  </si>
  <si>
    <t>516-523</t>
  </si>
  <si>
    <t>60000990;60000990;60008408</t>
  </si>
  <si>
    <t>6508275666;7101988263;7003852951</t>
  </si>
  <si>
    <t>Sotoudeh, Omid;Kildal, Per Simon;Sipus, Zvonimir</t>
  </si>
  <si>
    <t>Croatia;Sweden</t>
  </si>
  <si>
    <t>Zagreb;Gothenburg</t>
  </si>
  <si>
    <t>University of Zagreb;Chalmers University of Technology</t>
  </si>
  <si>
    <t>60008408;60000990</t>
  </si>
  <si>
    <t>Sotoudeh O.</t>
  </si>
  <si>
    <t>Study of high-efficiency corrugated hard-horn antennas using classical approaches: Hard circular waveguide mode, phase factor, and aperture integration</t>
  </si>
  <si>
    <t>10.1002/mop.20684</t>
  </si>
  <si>
    <t>2-s2.0-15544367215</t>
  </si>
  <si>
    <t>['two l', 'transmission line', 'sufficient bandwidths', 'shaped slots', 'proposed antenna', 'obtain triple', 'ghz bands', 'experimental results', 'band operation', '8 -,', '2000 systems']</t>
  </si>
  <si>
    <t>CPW-fed | L-shaped slot | Monopole antenna | Triple-band</t>
  </si>
  <si>
    <t>In this paper, two L-shaped slots are introduced in order to obtain triple-band operation with a planar monopole antenna fed by a 50Œ© coplanar waveguide (CPW) transmission line. Prototypes of the proposed antenna with sufficient bandwidths in the 0.9-, 1.8-, and 2.15-GHz bands for GSM, DCS/PCS, and IMT-2000 systems, respectively, have been constructed and tested. Details of the experimental results are presented and discussed. ¬© 2005 Wiley Periodicals, Inc.</t>
  </si>
  <si>
    <t>510-512</t>
  </si>
  <si>
    <t>60024155;60024155</t>
  </si>
  <si>
    <t>36071638600;7406888000</t>
  </si>
  <si>
    <t>Liu, Wen Chung;Huang, Chuan Chien</t>
  </si>
  <si>
    <t>Yunlin</t>
  </si>
  <si>
    <t>National Formosa University Taiwan</t>
  </si>
  <si>
    <t>Liu W.</t>
  </si>
  <si>
    <t>A CPW-fed L-shaped slot planar monopole antenna for triple-band operations</t>
  </si>
  <si>
    <t>10.1002/mop.20682</t>
  </si>
  <si>
    <t>2-s2.0-15544368510</t>
  </si>
  <si>
    <t>['yet provides', 'sectional area', 'proposed antenna', 'novel cross', 'compact cross', 'antenna occupies']</t>
  </si>
  <si>
    <t>Antennas | Compact monopole antennas | Wideband monopole antennas | Wideband omnidirectional antennas</t>
  </si>
  <si>
    <t>A novel cross-plate monopole antenna formed by two orthogonal step-shaped metal plates is presented. The antenna occupies a compact cross-sectional area and yet provides a wide operating band-width (lower-to-upper-edge frequency ratio larger than 1:6) with omni-directional or near-omnidirectional radiation patterns. Details of the proposed antenna are described, and a prototype is constructed and studied. ¬© 2005 Wiley Periodicals, Inc.</t>
  </si>
  <si>
    <t>492-494</t>
  </si>
  <si>
    <t>60011357;60011357;60002069</t>
  </si>
  <si>
    <t>35460663000;8379209800;7403648871</t>
  </si>
  <si>
    <t>Wong, Kin Lu;Wu, Chih Hsien;Chang, Fa Shian</t>
  </si>
  <si>
    <t>National Sun Yat-Sen University;Chinese Military Academy Taiwan</t>
  </si>
  <si>
    <t>60011357;60002069</t>
  </si>
  <si>
    <t>A compact wideband omnidirectional cross-plate monopole antenna</t>
  </si>
  <si>
    <t>10.1002/mop.20676</t>
  </si>
  <si>
    <t>2-s2.0-15544374065</t>
  </si>
  <si>
    <t>['wideband characteristic', 'suppression characteristic', 'suppressed antenna', 'sized harmonic', 'proposed antenna', 'measured results', 'demonstrated experimentally', 'bandwidth enhancement', '3rd frequencies']</t>
  </si>
  <si>
    <t>Bowtie | Harmonic suppression | Meander</t>
  </si>
  <si>
    <t>In this paper, an approach for bandwidth enhancement of a small-sized harmonic-suppressed antenna is presented. For bandwidth enhancement and miniaturization of the harmonically suppressed slot antenna, a bowtie-shaped meander slot antenna is proposed and demonstrated experimentally. From the measured results, the proposed antenna has a wideband characteristic with a harmonic-suppression characteristic at the 2nd and 3rd frequencies. ¬© 2005 Wiley Periodicals, Inc.</t>
  </si>
  <si>
    <t>585-587</t>
  </si>
  <si>
    <t>8238157800;56566842900;7402126718</t>
  </si>
  <si>
    <t>Sun Hwang, Kwang;Kim, Hyungrak;Yoon, Young Joong</t>
  </si>
  <si>
    <t>Sun Hwang K.</t>
  </si>
  <si>
    <t>Bandwidth-enhancement approach for a small-sized harmonic-suppressed antenna</t>
  </si>
  <si>
    <t>10.1002/mop.20703</t>
  </si>
  <si>
    <t>2-s2.0-15544377562</t>
  </si>
  <si>
    <t>['rotation array', 'paper describes', 'lhcp modes', 'good isolation', 'feeding networks', 'arrays operate', 'also realized']</t>
  </si>
  <si>
    <t>Aperture antennas | Circular polarization | Coplanar waveguides | MCM-D technology | Sequential rotation arrays</t>
  </si>
  <si>
    <t>This paper describes the design and measurement of a 2 √ó 2 sequential-rotation array (SRA) of circularly polarized antenna elements. A larger 4 √ó 4 array is also realized by connecting four 2 √ó 2 SRA subarrays by using a corporate feeding network. The feeding networks of these arrays are built with CPW lines using MCM-D technology. The arrays operate in the K-band at around 25 GHz. The analysis is carried out both theoretically and experimentally. The proposed arrays enjoy high impedance bandwidth, high circular polarization bandwidth, and good isolation between the RHCP and the LHCP modes. ¬© 2005 Wiley Periodicals, Inc.</t>
  </si>
  <si>
    <t>581-585</t>
  </si>
  <si>
    <t>60070034-60025063;60070034;60070034;60025063</t>
  </si>
  <si>
    <t>7006317749;6701507381;7004409861;7005545716</t>
  </si>
  <si>
    <t>Soliman, E. A.;Brebels, S.;Beyne, E.;Vandenbosch, G. A.E.</t>
  </si>
  <si>
    <t>Belgium;Belgium</t>
  </si>
  <si>
    <t>Leuven;3000 Leuven</t>
  </si>
  <si>
    <t>Interuniversity Micro-Electronics Center at Leuven;KU Leuven</t>
  </si>
  <si>
    <t>60070034;60025063</t>
  </si>
  <si>
    <t>Sequential-rotation arrays of circularly polarized aperture antennas in the MCM-D technology</t>
  </si>
  <si>
    <t>10.1002/mop.20702</t>
  </si>
  <si>
    <t>2-s2.0-15544378813</t>
  </si>
  <si>
    <t>['variable separation', 'synthetic asymptote', 'successfully predicted', 'phased arrays', 'mutual interaction', 'mutual coupling', 'low side', 'lobe arrays', 'great importance', 'fully take', 'array environment', 'antenna elements']</t>
  </si>
  <si>
    <t>Finite antenna array | Low-side-lobe level array | Mutual coupling | Patch antenna | Phased array</t>
  </si>
  <si>
    <t>Knowledge of the mutual interaction between antenna elements is of great importance for the design of practical antenna arrays, especially for phased arrays and ultra-low side-lobe arrays. In this paper, to fully take into consideration the mutual coupling in an array environment, a mutual-impedance formula based on synthetic asymptote and variable separation [1] is used in an existing correction procedure in order to speed up the computation for microstrip patch arrays. The simulation results show that the performance of the finite microstrip patch arrays can be successfully predicted. ¬© 2005 Wiley Periodicals, Inc.</t>
  </si>
  <si>
    <t>577-581</t>
  </si>
  <si>
    <t>60010080;60010080;60010080;60014171</t>
  </si>
  <si>
    <t>24469370700;56042261700;8620055800;55664638500</t>
  </si>
  <si>
    <t>Xi, Y. P.;Fang, D. G.;Sun, Y. X.;Chow, Y. L.</t>
  </si>
  <si>
    <t>Canada;China</t>
  </si>
  <si>
    <t>Waterloo;Nanjing</t>
  </si>
  <si>
    <t>University of Waterloo;Nanjing University of Science and Technology</t>
  </si>
  <si>
    <t>60014171;60010080</t>
  </si>
  <si>
    <t>Xi Y.</t>
  </si>
  <si>
    <t>Mutual coupling in finite microstrip patch arrays</t>
  </si>
  <si>
    <t>10.1002/mop.20701</t>
  </si>
  <si>
    <t>2-s2.0-15544379662</t>
  </si>
  <si>
    <t>['testing method', 'sided antenna', 'readily determined', 'plate line', 'integrated balun', 'feed line', 'carries signals', 'broadband double', 'axial cable', 'antenna feed']</t>
  </si>
  <si>
    <t>Balun | Broadband | Parallel-plate line</t>
  </si>
  <si>
    <t>For microwave signals within the 0.5 to 10.5 GHz range, we present an integrated broadband balun that carries signals from co-axial cable to microstrip to parallel-plate line. We use this arrangement as the feed line for a broadband double-sided antenna, and this antenna feed is presented as an application of the integrated balun. In addition, we devise a testing method for the balun, which is demonstrated. Through this testing method, the transmission, reflection, and radiation losses associated with the balun are readily determined. ¬© 2005 Wiley Periodicals, Inc.</t>
  </si>
  <si>
    <t>501-504</t>
  </si>
  <si>
    <t>60008724;60008724;60008724;60008724;60008724</t>
  </si>
  <si>
    <t>57196263813;7004721662;8258097500;57190242812;7004561693</t>
  </si>
  <si>
    <t>Chen, Ye;Joines, William T.;Chai, Mei;Liu, Qing H.;Carin, Lawrence</t>
  </si>
  <si>
    <t>Durham</t>
  </si>
  <si>
    <t>Duke University</t>
  </si>
  <si>
    <t>Analysis, design, and construction of a broadband balun for coaxial-to-planar transmission lines</t>
  </si>
  <si>
    <t>10.1002/mop.20679</t>
  </si>
  <si>
    <t>2-s2.0-15544382225</t>
  </si>
  <si>
    <t>['stealth applications', 'radome allowing', 'electromagnetic filters', 'antenna rcs']</t>
  </si>
  <si>
    <t>Metallic electromagnetic band-gap materials | Radome | RCS reduction</t>
  </si>
  <si>
    <t>Most applications of electromagnetic band gap (EBG) concern antenna radiation or electromagnetic filters. In this paper, a metallic EBG structure is designed for stealth applications. We show how this structure allows us to reduce the radar cross section (RCS) of targets. An application of this kind of MEBG is the design of a radome allowing the reduction of antenna RCS. ¬© 2005 Wiley Periodicals, Inc.</t>
  </si>
  <si>
    <t>60030553;60030553;60103238;60030553</t>
  </si>
  <si>
    <t>6507456118;6603015731;6701365631;6603795399</t>
  </si>
  <si>
    <t>Collardey, S.;Tarot, A. C.;Pouliguen, P.;Mahdjoubi, K.</t>
  </si>
  <si>
    <t>Bordeaux Armees;Rennes</t>
  </si>
  <si>
    <t>D√©l√©gation G√©n√©rale pour l'Armement;Universite de Rennes 1</t>
  </si>
  <si>
    <t>60103238;60030553</t>
  </si>
  <si>
    <t>Collardey S.</t>
  </si>
  <si>
    <t>Use of electromagnetic band-gap materials for RCS reduction</t>
  </si>
  <si>
    <t>10.1002/mop.20693</t>
  </si>
  <si>
    <t>2-s2.0-15544389953</t>
  </si>
  <si>
    <t>['œ ±', '¬© 2005', 'two epochs', 'takes place', 'synchrotron process', 'surrounding medium', 'spectrum core', 'source could', 'single antenna', 'sided structure', 'rights reserved', 'range 8', 'radio spectrum', 'radio morphology', 'present new', 'ordinary radio', 'ngc 4278', 'measure motions', 'linear resolution', 'larger angle', 'large array', 'jet interaction', 'jet brightness', 'intrinsically symmetric', 'gaussian components', 'emitted via', 'asymmetries could', 'arguments indicate', 'agns ).', '8 yr', '65 mas', '54 ).', '5 ghz', '43 ghz', '4 ghz', '1 pc']</t>
  </si>
  <si>
    <t>Galaxies: Active | Galaxies: Individual (NGC 4278) | Galaxies: Nuclei | Radio continuum: Galaxies</t>
  </si>
  <si>
    <t>We present new very long baseline interferometry observations of the LINER galaxy NGC 4278. The observations were taken with the Very Long Baseline Array (VLBA) and a single antenna of the Very Large Array (VLA) at 5 and 8.4 GHz and have a linear resolution of ‚â≤0.1 pc. Our radio data reveal a two-sided structure, with symmetric S-shaped jets emerging from a flat-spectrum core. We fit the jet brightness with Gaussian components, which we identify from a previous observation taken 5 years before. By comparing the positions of the components in the two epochs, we measure motions between 0.45¬±0.14 and 3.76¬±0.65 mas, corresponding to apparent velocities ‚â≤0.2c and to ages in the range 8.3-65.8 yr. Assuming that the radio morphology is intrinsically symmetric and its appearance is governed by Doppler beaming eflects, we find that NGC 4278 has mildly relativistic jets (Œ≤‚àº0.75), closely aligned to the line of sight (2¬∞ ‚â§ Œ∏ ‚â§ 4¬∞). Alternatively, the source could be oriented at a larger angle and asymmetries could be related to the jet interaction with the surrounding medium. We also present new simultaneous VLA observations between 1.4 and 43 GHz, and a 5 GHz light curve between 1972 and 2003. The radio spectrum can be fitted by a relatively steep power law (Œ± = 0.54). We find significant variability at 5 GHz. All these arguments indicate that the radiation from NGC 4278 is emitted via the synchrotron process by relativistic particles accelerated by a supermassive black hole. Despite a much lower power, this is the same process that takes place in ordinary radio-loud active galactic nuclei (AGNs). ¬© 2005. The American Astronomical Society. All rights reserved.</t>
  </si>
  <si>
    <t>178-186</t>
  </si>
  <si>
    <t>60012681-60028218;60091251-60021907;60012681-60028218</t>
  </si>
  <si>
    <t>53982857600;7404203113;55542057300</t>
  </si>
  <si>
    <t>Giroletti, M.;Taylor, G. B.;Giovannini, G.</t>
  </si>
  <si>
    <t>United States;Italy;United States;Italy</t>
  </si>
  <si>
    <t>Stanford;Bologna;Socorro;Bologna</t>
  </si>
  <si>
    <t>Kavli Institute for Particle Astrophysics and Cosmology;Alma Mater Studiorum Universit√† di Bologna;National Radio Astronomy Observatory Socorro;Istituto Di Radioastronomia, Bologna</t>
  </si>
  <si>
    <t>60091251;60028218;60021907;60012681</t>
  </si>
  <si>
    <t>Giroletti M.</t>
  </si>
  <si>
    <t>The two-sided parsec-scale structure of the low-luminosity active galactic nucleus in NGC 4278</t>
  </si>
  <si>
    <t>10.1086/427898</t>
  </si>
  <si>
    <t>2-s2.0-18744415988</t>
  </si>
  <si>
    <t>['thz emission', 'sapphire oscillator', 'planar large', 'msm structure', 'msm electrodes', 'large potential', 'impulsive generation', 'device consists', 'constructive interference', 'bias voltage', 'average power', 'area high', '85 vcm', '100 mw']</t>
  </si>
  <si>
    <t>We present a planar large-area photoconducting emitter for impulsive generation of terahertz (THz) radiation. The device consists of an interdigitated electrode metal-semiconductor-metal (MSM) structure which is masked by a second metallization layer isolated from the MSM electrodes. The second layer blocks optical excitation in every second period of the MSM finger structure. Hence charge carriers are excited only in those periods of the MSM structure which exhibit a unidirectional electric field. Constructive interference of the THz emission from accelerated carriers leads to THz electric field amplitudes up to 85 Vcm when excited with fs optical pulses from a Ti:sapphire oscillator with an average power of 100 mW at a bias voltage of 65 V applied to the MSM structure. The proposed device structure has a large potential for large-area high-power THz emitters. ¬© 2005 American Institute of Physics.</t>
  </si>
  <si>
    <t>60000086;60000086;60000086;60000086</t>
  </si>
  <si>
    <t>8268551800;6603876346;7005921700;7005352946</t>
  </si>
  <si>
    <t>Dreyhaupt, A.;Winnerl, S.;Dekorsy, T.;Helm, M.</t>
  </si>
  <si>
    <t>Dresden</t>
  </si>
  <si>
    <t>HZDR - Helmholtz-Zentrum Dresden-Rossendorf</t>
  </si>
  <si>
    <t>Dreyhaupt A.</t>
  </si>
  <si>
    <t>High-intensity terahertz radiation from a microstructured large-area photoconductor</t>
  </si>
  <si>
    <t>10.1063/1.1891304</t>
  </si>
  <si>
    <t>2-s2.0-17944371590</t>
  </si>
  <si>
    <t>Naval Research Board</t>
  </si>
  <si>
    <t>‡§è‡§®‡§Ü‡§∞‡§¨‡•Ä</t>
  </si>
  <si>
    <t>['type structure', 'tolerance factor', 'singular solids', 'retained near', 'perovskite structure', 'equivalent quantities', 'dielectric characteristics', 'cubic perovskite', 'complete miscibility', 'cax lay', 'better accountable', '6 ghz', '30 000', '10 000']</t>
  </si>
  <si>
    <t>Phase-singular solids of the composition, (Mg1-(x+y) Cax Lay) (Ti1-y Aly) O3 (x=0 to 0.88; y=0.05 to 0.35) having the cubic perovskite-type structure were prepared by the substitution of La3+ and Al3+ in equivalent quantities which brought about complete miscibility between MgTiO3 and CaTiO3. These ceramics showed relative permittivities of 16.5 to 50 (at 6 GHz) with increasing Ca content, high Q values of 10 000 to 30 000 and retained near-zero temperature coefficients in permittivity at optimum y values. Their dielectric characteristics are better accountable in terms of the positional disorder rather than the tolerance factor of perovskite structure. ¬© 2005 American Institute of Physics.</t>
  </si>
  <si>
    <t>60014097;60014097</t>
  </si>
  <si>
    <t>7101899913;56469059300</t>
  </si>
  <si>
    <t>Kutty, T. R.N.;Jayanthi, S.</t>
  </si>
  <si>
    <t>Indian Institute of Science</t>
  </si>
  <si>
    <t>Kutty T.</t>
  </si>
  <si>
    <t>Improved microwave dielectric properties of (Mg&lt;inf&gt;1-(x+y)&lt;/inf&gt;Ca &lt;inf&gt;x&lt;/inf&gt;La&lt;inf&gt;y&lt;/inf&gt;)(Ti&lt;inf&gt;1-y&lt;/inf&gt;Al&lt;inf&gt;y&lt;/inf&gt;)O&lt;inf&gt;3&lt;/inf&gt; ceramics</t>
  </si>
  <si>
    <t>10.1063/1.1883333</t>
  </si>
  <si>
    <t>2-s2.0-17944380087</t>
  </si>
  <si>
    <t>2001CB610406</t>
  </si>
  <si>
    <t>['theoretical studies', 'spectral gaps', 'perfect magnetic', 'metallic vias', 'mainly governed', 'high directivity', 'collective effect', 'antenna put']</t>
  </si>
  <si>
    <t>We report our experimental and theoretical studies on a metamaterial substrate consisting of a quasi-periodic metallic planr pattern and a flat metal sheet, interconnected through metallic vias. We show that this structure possesses multiple in-phase reflection frequency regimes and spectral gaps for transverse-magnetic surface waves, whereas the transverse-electric surface waves are suppressed in all frequencies. In particular, an antenna put on top of this planar structure radiates with very high directivity (D=240) at some frequencies. This phenomenon is mainly governed by the inhomogeneity of the structure, which is a collective effect of perfect magnetic and electric conductors operating simultaneously at the frequency. ¬© 2005 American Institute of Physics.</t>
  </si>
  <si>
    <t>60073652;60008592;60073652;60073652;60009860;60073652;60073652;60008592</t>
  </si>
  <si>
    <t>9839420700;8370989900;36562447700;8370990100;35263422100;9840169600;57188668940;55031165900</t>
  </si>
  <si>
    <t>Li, Hongqiang;Hang, Zhihong;Qin, Yaqin;Wei, Zeyong;Zhou, Lei;Zhang, Yewen;Chen, Hong;Chan, C. T.</t>
  </si>
  <si>
    <t>Shanghai;Shanghai;Hong Kong</t>
  </si>
  <si>
    <t>Tongji University;Fudan University;Hong Kong University of Science and Technology</t>
  </si>
  <si>
    <t>60073652;60009860;60008592</t>
  </si>
  <si>
    <t>Li H.</t>
  </si>
  <si>
    <t>Quasi-periodic planar metamaterial substrates</t>
  </si>
  <si>
    <t>10.1063/1.1887822</t>
  </si>
  <si>
    <t>2-s2.0-17944381349</t>
  </si>
  <si>
    <t>['wild species', 'water separated', 'unsaturated amides', 'piperamide content', 'peppercorn material', 'mass spectrometer', 'highest recovery', 'detection limit', 'central america', 'black pepper', 'biological activity', 'binary gradient', 'accurate measure', '999 ).', '250 œºg', '2 ng', '12 min']</t>
  </si>
  <si>
    <t>HPLC/MS | Piper nigrum | Piperaceae | Piperamides</t>
  </si>
  <si>
    <t>A method for extraction and high performance liquid chromatography-mass spectrometer (HPLC-MS) analysis of the medicinally important genus Piper (Piperaceae) was developed. This allows for a rapid and accurate measure of unsaturated amides, or piperamides, in black pepper, Piper nigrum L., and in wild species from Central America. Reflux extraction provided the highest recovery of piperine (&gt;80%) from leaf and peppercorn material. HPLC analysis using a binary gradient of acetonitrile and water separated the major amide peaks between 5 and 12 min. Atmospheric pressure chemical ionization (APCI)-MS improved the detection limit to 0.2 ng, 10-fold below the 2 ng limit of the HPLC-diode array detector (DAD) based on linear standard curves between 0.1 and 250 Œºg/mL (R2 = 0.999). The HPLC-MS method identified pellitorine, piperylin, 4,5-dihydropiperlonguminine, piperlonguminine, 4,5-dihydropiperine, piperine, and pipercide. The biological activity of six Costa Rican Piper species assessed by mosquito larval bioassays correlated well with piperamide content. ¬© 2005 American Chemical Society.</t>
  </si>
  <si>
    <t>1907-1913</t>
  </si>
  <si>
    <t>Journal of Agricultural and Food Chemistry</t>
  </si>
  <si>
    <t>60028897;60028897;60028897;60028897;60071924;60071924;60028897;60028897</t>
  </si>
  <si>
    <t>15726772200;8649208100;8367229400;7006061244;6603810968;6602463978;7005593943;10239421300</t>
  </si>
  <si>
    <t>Scott, Ian M.;Puniani, Evaloni;Jensen, Helen;Livesey, John F.;Poveda, Luis;S√°nchez-Vindas, Pablo;Durst, Tony;Arnason, John T.</t>
  </si>
  <si>
    <t>Costa Rica;Canada</t>
  </si>
  <si>
    <t>Heredia;Ottawa</t>
  </si>
  <si>
    <t>Universidad Nacional de Costa Rica;University of Ottawa</t>
  </si>
  <si>
    <t>60071924;60028897</t>
  </si>
  <si>
    <t>Scott I.</t>
  </si>
  <si>
    <t>Analysis of piperaceae germplasrn by HPLC and LCMS: A method for isolating and identifying unsaturated amides from Piper spp extracts</t>
  </si>
  <si>
    <t>10.1021/jf048305a</t>
  </si>
  <si>
    <t>2-s2.0-15444362751</t>
  </si>
  <si>
    <t>['tribology test', 'total power', 'substrates placed', 'significant degradation', 'refractive index', 'plasma density', 'multiple low', 'like structure', 'lateral directions', 'ir spectra', 'ion bombardment', 'high load', 'friction coefficient', 'explicit observation', 'demonstrated using', 'dehydrogenation due', 'axial direction', 'argon plasma', 'also found', 'also concluded', '7 mm3', '6 gpa', '400 w', '300 w', '20 n', '15 gpa', '1 pa', '04 pa']</t>
  </si>
  <si>
    <t>Three-dimensional plasma enhanced chemical vapor deposition (CVD) of hydrogenated amorphous carbon (a-C:H) has been demonstrated using a new type high-density volumetric plasma source with multiple low-inductance antenna system. The plasma density in the volume of œÜ 200 mm √ó 100 mm is 5.1 √ó 1010 cm-3 within ¬±5% in the lateral directions and 5.2 √ó 1010cm-3 within ¬±10% in the axial direction for argon plasma under the pressure of 0.1 Pa and the total power as low as 400 W. The uniformity of the thickness and refractive index is within ¬±3.5% and ¬±1%, respectively, for the a-C:H films deposited on the substrates placed on the six side walls, the top of the œÜ 60 mm √ó 80 mm hexagonal substrate holder in the pure toluene plasma under the pressure is as low as 0.04 Pa, and the total power is as low as 300 W. It is also found that precisely controlled ion bombardment by pulse biasing led to the explicit observation in Raman and IR spectra of the transition from polymer-like structure to diamond-like structure accompanied by dehydrogenation due to ion bombardment. Moreover, it is also concluded that the pulse biasing technique is effective for stress reduction without a significant degradation of hardness. The stress of 0.6 GPa and the hardness of 15 GPa have been obtained for 2.0 Œºm thick films deposited with the optimized deposition conditions. The films are durable for the tribology test with a high load of 20 N up to more than 20 000 cycles, showing the specific wear rate and the friction coefficient were 1.2 √ó 10-7 mm3/Nm and 0.04, respectively. ¬© 2005 American Chemical Society.</t>
  </si>
  <si>
    <t>4917-4922</t>
  </si>
  <si>
    <t>60024621;60024621;60024621;60024621;60024322;60000099</t>
  </si>
  <si>
    <t>57212782328;7202500180;7402899715;35433114500;7004203671;55721564400</t>
  </si>
  <si>
    <t>Tsuda, Osamu;Ishihara, Masatou;Koga, Yoshinori;Fujiwara, Shuzo;Setsuhara, Yuichi;Sato, Naoyuki</t>
  </si>
  <si>
    <t>Tsukuba;Suita;Mito</t>
  </si>
  <si>
    <t>National Institute of Advanced Industrial Science and Technology;Osaka University;Ibaraki University</t>
  </si>
  <si>
    <t>60024621;60024322;60000099</t>
  </si>
  <si>
    <t>Tsuda O.</t>
  </si>
  <si>
    <t>Characterization of amorphous hydrogenated carbon formed by low-pressure inductively coupled plasma enhanced chemical vapor deposition using multiple low-inductance antenna units</t>
  </si>
  <si>
    <t>10.1021/jp045412z</t>
  </si>
  <si>
    <t>2-s2.0-15744394433</t>
  </si>
  <si>
    <t>['¬© 2005', 'two monomers', 'supramolecular organization', 'sole reason', 'small domains', 'similar issues', 'similar dependence', 'rich region', 'retain 25', 'reaction center', 'quinone pool', 'quinone confinement', 'protein complexes', 'pool among', 'photosynthetic apparatus', 'photoreducible quinones', 'molecular biology', 'lh1 ))', 'isolated complexes', 'including one', 'gain information', 'functional consequences', 'formed around', 'fluorescence yield', 'excitation transfer', 'cooperative character', 'complexes suggests', 'closed centers', 'chromatophore membranes', 'centers implies', 'american society']</t>
  </si>
  <si>
    <t>The purpose of this study was to gain information on the functional consequences of the supramolecular organization of the photosynthetic apparatus in the bacterium Rhodobacter sphaeroides. Isolated complexes of the reaction center (RC) with its core antenna ring (light-harvesting complex 1 (LH1)) were studied in their dimeric (native) form or as monomers with respect to excitation transfer and distribution of the quinone pool. Similar issues were examined in chromatophore membranes. The relationship between the fluorescence yield and the amount of closed centers is indicative of a very efficient excitation transfer between the two monomers in isolated dimeric complexes. A similar dependence was observed in chromatophores, suggesting that excitation transfer in vivo from a closed RC¬∑LH1 unit is also essentially directed to its partner in the dimer. The isolated complexes were found to retain 25-30% of the endogenous quinone acceptor pool, and the distribution of this pool among the complexes suggests a cooperative character for the association of quinones with the protein complexes. In chromatophores, the decrease in the amount of photoreducible quinones when inhibiting a fraction of the centers implies a confinement of the quinone pool over small domains, including one to six reaction centers. We suggest that the crowding of membrane proteins may not be the sole reason for quinone confinement and that a quinone-rich region is formed around the RC¬∑LH1 complexes. ¬© 2005 by The American Society for Biochemistry and Molecular Biology, Inc.</t>
  </si>
  <si>
    <t>11203-11213</t>
  </si>
  <si>
    <t>100904746;100904746;100904746-60003729</t>
  </si>
  <si>
    <t>8268189400;8110897600;7102470438</t>
  </si>
  <si>
    <t>Comayras, Fr√©d√©ric;Jungas, Colette;Lavergne, J√©r√¥me</t>
  </si>
  <si>
    <t>Saint Paul lez Durance;Saint Paul lez Durance</t>
  </si>
  <si>
    <t>CEA Cadarache;U. Mixte Rech. 6191 CNRS-C.</t>
  </si>
  <si>
    <t>60003729;100904746</t>
  </si>
  <si>
    <t>Comayras F.</t>
  </si>
  <si>
    <t>Functional consequences of the organization of the photosynthetic apparatus in Rhodobacter sphaeroides I. Quinone domains and excitation transfer in chromatophores and reaction center-antenna complexes</t>
  </si>
  <si>
    <t>10.1074/jbc.M412088200</t>
  </si>
  <si>
    <t>2-s2.0-15744401383</t>
  </si>
  <si>
    <t>['‚ àº2', '¬© 2005', 'wildtype strain', 'two complexes', 'reaction center', 'quinone turnover', 'qb pocket', 'q b', 'pufx deletion', 'probably due', 'polypeptide pufx', 'photosynthetic growth', 'photosynthetic apparatus', 'molecular biology', 'located directly', 'lh1 ))', 'kinetic effects', 'increased distance', 'important consequences', 'h2 formation', 'functional consequences', 'fully encircle', 'fold slower', 'faulty association', 'excitation transfer', 'containing structure', 'common antenna', 'closed centers', 'barrier appears', 'bacterium r', 'another specificity', 'american society']</t>
  </si>
  <si>
    <t>In the bacterium R. sphaeroides, the polypeptide PufX is indispensable for photosynthetic growth. Its deletion is known to have important consequences on the organization of the photosynthetic apparatus. In the wildtype strain, complexes between the reaction center (RC) and the antenna (light-harvesting complex 1 (LH1)) are associated in dimers, and LH1 does not fully encircle the RC. In the absence of PufX, the complexes become monomeric, and the LH1 ring closes around the RC. We analyzed the functional consequences of PufX deletion. Some effects can be ascribed to the monomerization of the RC¬∑LH1 complexes: the number of RCs that share a common antenna for excitation transfer or a common quinone pool become smaller. We examined the kinetic effects of the closed LH1 ring on quinone turnover: diffusion across LH1 entails a delay of ‚àº1 ms, and the barrier appears to be located directly against the quinone-binding (secondary quinone acceptor (QB)) pocket. The diffusion of ubiquinol from the rC to the cytochrome bc1 complex is ‚àº2-fold slower in the mutant, suggesting an increased distance between the two complexes. The properties of the QB pocket (binding of inhibitors, stabilization of QBB- and rate of Q B-H2 formation) appear to be modified in the mutant. Another specificity of PufX- is the accumulation of closed centers in the QA- (where QA is the primary quinone acceptor) state as the secondary acceptor pool becomes reduced, which is probably the origin of photo synthetic incompetence. We suggest that this is related to the QB pocket alterations. The malfunction of the reaction center is probably due to a faulty association with LH1 that is prevented in the PufX-containing structure. ¬© 2005 by The American Society for Biochemistry and Molecular Biology, Inc.</t>
  </si>
  <si>
    <t>11214-11223</t>
  </si>
  <si>
    <t>Functional consequences of the organization of the photosynthetic apparatus in Rhodobacter sphaeroides II. A study of PufX&lt;sup&gt;-&lt;/sup&gt; membranes</t>
  </si>
  <si>
    <t>10.1074/jbc.M412089200</t>
  </si>
  <si>
    <t>2-s2.0-15744405284</t>
  </si>
  <si>
    <t>['using microinjections', 'training injection', 'sucrose sensitivity', 'rights reserved', 'results demonstrate', 'olfactory memory', 'olfactory learning', 'many environmental', 'food perception', 'cholinergic system', 'biochemical factors', 'antennal lobes']</t>
  </si>
  <si>
    <t>Antennal lobes | Honeybee | Nicotine | Olfactory learning | Proboscis extension | Sucrose threshold</t>
  </si>
  <si>
    <t>In honeybee, although it is known that the food perception and the olfactory memory can be modulated by many environmental and biochemical factors, nothing is known on the effects of nicotine on these processes. Using microinjections of nicotine in the antennal lobes, we show that nicotine at 10-3 M and 10-4 M but not at 10-5 M induced an increase of sucrose sensitivity and that post-training injection of 10 -5 M nicotine improved retention of olfactory learning. These results demonstrate that potentiation of the cholinergic system in the honeybee enhances sucrose perception and facilitates olfactory memory. ¬© 2005 Elsevier B.V. All rights reserved.</t>
  </si>
  <si>
    <t>216-219</t>
  </si>
  <si>
    <t>Brain Research</t>
  </si>
  <si>
    <t>60027245-60105501;60027245</t>
  </si>
  <si>
    <t>6508107124;7201942993</t>
  </si>
  <si>
    <t>Thany, Steeve Herv√©;Gauthier, Monique</t>
  </si>
  <si>
    <t>Angers;Toulouse</t>
  </si>
  <si>
    <t>Recepteurs et Canaux Ioniques Membranaires;Universite Paul Sabatier Toulouse III</t>
  </si>
  <si>
    <t>60105501;60027245</t>
  </si>
  <si>
    <t>Thany S.</t>
  </si>
  <si>
    <t>Nicotine injected into the antennal lobes induces a rapid modulation of sucrose threshold and improves short-term memory in the honeybee Apis mellifera</t>
  </si>
  <si>
    <t>S0006899305001435</t>
  </si>
  <si>
    <t>10.1016/j.brainres.2005.01.056</t>
  </si>
  <si>
    <t>2-s2.0-15144362177</t>
  </si>
  <si>
    <t>['strongly recommended', 'specific ones', 'specific offsets', 'significantly biased', 'scale biases', 'network solutions', 'igs standard', 'gps data', 'estimated offsets', 'copyright 2005', 'change along', 'block type', '1 ppb']</t>
  </si>
  <si>
    <t>In this paper, we demonstrate that biases in the GPS satellite antenna phase center offsets could lead to scale biases in global network solutions, which change along with the observed satellite constellation. To validate the IGS standard offset values, satellite-specific offsets are estimated from GPS data and the network solutions are re-adjusted with these estimates. Both the estimated offsets and the re-adjusted network scales confirmed that the IGS standard offsets are significantly biased and produce scale changes of more than 1 ppb. From investigations of the offset inhomogeneities among satellites belonging to the same block type, it is strongly recommended that block-type-specific offsets used presently as IGS standard should be replaced by satellite-specific ones. Copyright 2005 by the American Geophysical Union.</t>
  </si>
  <si>
    <t>Geophysical Research Letters</t>
  </si>
  <si>
    <t>;;;;</t>
  </si>
  <si>
    <t>12238781000;8618154800;8618154900;57226024966;56236365500</t>
  </si>
  <si>
    <t>Ge, Maorong;Gendt, G.;Dick, G.;Zhang, F. P.;Reigber, C.</t>
  </si>
  <si>
    <t>Ge M.</t>
  </si>
  <si>
    <t>Impact of GPS satellite antenna offsets on scale changes in global network solutions</t>
  </si>
  <si>
    <t>10.1029/2004GL022224</t>
  </si>
  <si>
    <t>2-s2.0-20044363318</t>
  </si>
  <si>
    <t>['three species', 'specimens collected', 'southwest turkey', 'rapillyi doguet', 'new species', 'morphometric measurements', 'l .)', 'cruralis abeille', 'clearly distinguishable', 'cardaria draba']</t>
  </si>
  <si>
    <t>Alticinae | Chrysomelidae | New species | Phyllotreta | Turkey</t>
  </si>
  <si>
    <t>Phyllotreta ispartaensis new species is described from specimens collected on Cardaria draba (L.) (Brassicaceae) in southwest Turkey. This new species is compared with P. cruralis Abeille and P. rapillyi Doguet. All three species are clearly distinguishable by differences in their antennae and aedeagi. Morphometric measurements of the new species are given, and the aedeagus is illustrated. Copyright ¬© 2005 Magnolia Press.</t>
  </si>
  <si>
    <t>G√∂k, Ali</t>
  </si>
  <si>
    <t>Isparta</t>
  </si>
  <si>
    <t>S√ºleyman Demirel √úniversitesi</t>
  </si>
  <si>
    <t>G√∂k A.</t>
  </si>
  <si>
    <t>A new species of the genus Phyllotreta Chevrolat (Coleoptera: Chrysomelidae) from southwestern Turkey</t>
  </si>
  <si>
    <t>10.11646/zootaxa.923.1.1</t>
  </si>
  <si>
    <t>2-s2.0-33745191844</t>
  </si>
  <si>
    <t>IST-2001-35144</t>
  </si>
  <si>
    <t>['sufficient far', 'salient features', 'rights reserved', 'gives access', 'autonomous robots', 'antennas used']</t>
  </si>
  <si>
    <t>Biomimetic robotics | Smart antennas | Sonar sensing</t>
  </si>
  <si>
    <t>Antennas used on autonomous robots have been optimized very little for the tasks which need to be mastered in order to achieve true autonomy. In contrast to this, natural biosonar systems offer a highly diverse set of optimized antenna solutions. With biosonar as a sufficient far-sense, bats are capable of achieving complete autonomy in unconstrained natural environments. A set of methods is described which can be used to efficiently derive shape information from natural biosonar antennas, to characterize their system properties using numerical methods and visualize the results in a way that gives access to salient features. ¬© 2004 Elsevier B.V. All rights reserved.</t>
  </si>
  <si>
    <t>Robotics and Autonomous Systems</t>
  </si>
  <si>
    <t>60019160;60019160</t>
  </si>
  <si>
    <t>55447507800;7005243802</t>
  </si>
  <si>
    <t>M√ºller, Rolf;Hallam, John C.T.</t>
  </si>
  <si>
    <t>Odense</t>
  </si>
  <si>
    <t>Syddansk Universitet</t>
  </si>
  <si>
    <t>M√ºller R.</t>
  </si>
  <si>
    <t>Knowledge mining for biomimetic smart antenna shapes</t>
  </si>
  <si>
    <t>S0921889004001708</t>
  </si>
  <si>
    <t>10.1016/j.robot.2004.09.013</t>
  </si>
  <si>
    <t>2-s2.0-13944274223</t>
  </si>
  <si>
    <t>['widely used', 'whole pigment', 'visible range', 'vibrational dynamics', 'vibrational couplings', 'usually inferred', 'study vibrational', 'state wavefunctions', 'recently allowed', 'reaction centre', 'protein complex', 'photosynthetic systems', 'molecular complex', 'heterodyne detection', 'harvesting protein', 'fundamental cause', 'femtosecond timescale', 'excitation energy', 'energy ladder', 'electronic dynamics', 'electronic couplings', 'efficient transport', 'direct mapping', 'depend sensitively', 'delocalized excited', 'chemical energy']</t>
  </si>
  <si>
    <t>Time-resolved optical spectroscopy is widely used to study vibrational and electronic dynamics by monitoring transient changes in excited state populations on a femtosecond timescale. Yet the fundamental cause of electronic and vibrational dynamics-the coupling between the different energy levels involved-is usually inferred only indirectly. Two-dimensional femtosecond infrared spectroscopy based on the heterodyne detection of three-pulse photon echoes has recently allowed the direct mapping of vibrational couplings, yielding transient structural information. Here we extend the approach to the visible range and directly measure electronic couplings in a molecular complex, the Fenna-Matthews-Olson photosynthetic light-harvesting protein. As in all photosynthetic systems, the conversion of light into chemical energy is driven by electronic couplings that ensure the efficient transport of energy from light-capturing antenna pigments to the reaction centre. We monitor this process as a function of time and frequency and show that excitation energy does not simply cascade stepwise down the energy ladder. We find instead distinct energy transport pathways that depend sensitively on the detailed spatial properties of the delocalized excited-state wavefunctions of the whole pigment-protein complex.</t>
  </si>
  <si>
    <t>625-628</t>
  </si>
  <si>
    <t>60121356-60007174;60121356;60121356;60005273;60003892;60121356-60007174</t>
  </si>
  <si>
    <t>6701475768;57197238510;6507987946;34869409800;57203046340;36936627600</t>
  </si>
  <si>
    <t>Brixner, Tobias;Stenger, Jens;Vaswani, Harsha M.;Cho, Minhaeng;Blankenship, Robert E.;Fleming, Graham R.</t>
  </si>
  <si>
    <t>United States;United States;South Korea;United States</t>
  </si>
  <si>
    <t>Berkeley;Berkeley;Seoul;Tempe</t>
  </si>
  <si>
    <t>Berkeley College of Chemistry;Lawrence Berkeley National Laboratory;Korea University;Arizona State University</t>
  </si>
  <si>
    <t>60121356;60007174;60005273;60003892</t>
  </si>
  <si>
    <t>Brixner T.</t>
  </si>
  <si>
    <t>Two-dimensional spectroscopy of electronic couplings in photosynthesis</t>
  </si>
  <si>
    <t>10.1038/nature03429</t>
  </si>
  <si>
    <t>2-s2.0-15844424533</t>
  </si>
  <si>
    <t>['transfer steps', 'recombination model', 'rc within', 'precise determination', 'picosecond resolution', 'models tested', 'fluorescence kinetics', 'excited state', 'early electron', 'cores devoid', 'core particles', 'chlamydomonas reinhardtii', 'charge recombination', 'analysis allowed', 'acceptable one', '80 ns', '52 ns', '438 ns', '3922 ).', '3922 ),', '1 ps', '1 ).', '1 ),']</t>
  </si>
  <si>
    <t>The fluorescence kinetics of photosystem I core particles from Chlamydomonas reinhardtii have been measured with picosecond resolution in order to test a previous hypothesis suggesting a charge recombination mechanism for the early electron-transfer steps and the fluorescence kinetics (M√ºller et al. Biophys. J. 2003, 85, 3899-3922). Performing global target analyses for various kinetic models on the original fluorescence data confirms the "charge recombination" model as the only acceptable one of the models tested while all of the other models can be excluded. The analysis allowed a precise determination of (i) the effective charge separation rate constant from the equilibrated reaction center excited state (438 ns -1) confirming our previous assignment based on transient absorption data (M√ºller et al. Biophys. J. 2003, 85, 3899-3922), (ii) the effective charge recombination rate constant back to the excited state (52 ns -1), and (iii) the intrinsic secondary electron-transfer rate constant (80 ns-1). The average energy equilibration lifetime core antenna/RC is about 1 ps in the "charge recombination" model, in agreement with previous transient absorption data, vs the 18-20 ps energy transfer lifetime from antenna to RC within "transfer-to-the-trap-limited" models. The apparent charge separation lifetime in the recombination model is about three times faster than in the "transfer-to-the-trap-limited" model. We conclude that the charge separation kinetics is trap-limited in PS I cores devoid of red antenna states such as in C. reinhardtii. ¬© 2005 American Chemical Society.</t>
  </si>
  <si>
    <t>5903-5911</t>
  </si>
  <si>
    <t>60072285;60072285;60072285;60072285</t>
  </si>
  <si>
    <t>35501122300;57199034833;6701657652;7102659552</t>
  </si>
  <si>
    <t>Holzwarth, Alfred R.;M√ºller, Marc G.;Niklas, Jens;Lubitz, Wolfgang</t>
  </si>
  <si>
    <t>Mulheim an der Ruhr</t>
  </si>
  <si>
    <t>Max Planck Institute for Chemical Energy Conversion</t>
  </si>
  <si>
    <t>Holzwarth A.</t>
  </si>
  <si>
    <t>Charge recombination fluorescence in photosystem I reaction centers from Chlamydomonas reinhardtii</t>
  </si>
  <si>
    <t>10.1021/jp046299f</t>
  </si>
  <si>
    <t>2-s2.0-17144420832</t>
  </si>
  <si>
    <t>['polar level', 'good substitution', 'experiment results', 'designed frequency', 'design procedure', 'cp reflectarray', 'cp feed', 'circularly polarised', '20 db', '10 db']</t>
  </si>
  <si>
    <t>A design procedure for a circularly polarised (CP) reflectarray with linearly polarised feed is presented. It is validated by simulation and experiment results that exhibit the cross-polar level of -20 dB at the designed frequency, and -10 dB in 14% bandwidth. This type of CP reflectarray can be used as a good substitution for those with a CP feed. ¬© IEE 2005.</t>
  </si>
  <si>
    <t>387-388</t>
  </si>
  <si>
    <t>60005244;60005244;60005244;60005244</t>
  </si>
  <si>
    <t>56041359900;7409424720;36065963500;55574196189</t>
  </si>
  <si>
    <t>Wu, Z. H.;Zhang, W. X.;Liu, Z. G.;Shen, W.</t>
  </si>
  <si>
    <t>Wu Z.H.</t>
  </si>
  <si>
    <t>Circularly polarised reflectarray with linearly polarised feed</t>
  </si>
  <si>
    <t>10.1049/el:20058158</t>
  </si>
  <si>
    <t>2-s2.0-17444364063</t>
  </si>
  <si>
    <t>['wlan systems', 'rectangular notch', 'proposed antenna', 'like patterns', 'impedance bandwidth', 'cpw line', '95 ghz', '45 ghz']</t>
  </si>
  <si>
    <t>A rectangular notch is introduced to expand the impedance bandwidth of a dual-band planar monopole antenna for application in PCS/WLAN systems. The antenna is fed by a CPW line and resembles the shape of the letter 'Y'. Prototypes of the proposed antenna have been constructed and tested. Good measured radiation characteristics of monopole-like patterns, 14.4 and 34.1% bandwidths, and 3 and 4.3 dBi peak antenna gains for the lower (1.95 GHz) and upper (5.45 GHz) bands have been obtained. ¬© IEE 2005.</t>
  </si>
  <si>
    <t>390-391</t>
  </si>
  <si>
    <t>36071638600;8326755800</t>
  </si>
  <si>
    <t>Liu, W. C.;Hsu, C. F.</t>
  </si>
  <si>
    <t>Dual-band CPW-fed Y-shaped monopole antenna for PCS/WLAN application</t>
  </si>
  <si>
    <t>10.1049/el:20057887</t>
  </si>
  <si>
    <t>2-s2.0-17444369715</t>
  </si>
  <si>
    <t>['radiation pattern', 'novel method', 'measured results', 'measured front', 'ground plane', 'dramatic improvement', 'conductor strips', 'back ratio']</t>
  </si>
  <si>
    <t>A simple and novel method is proposed to overcome the main beam splitting of a tapered slot antenna fabricated on a thick, high dielectric constant substrate. It employs a photonic bandgap structure comprising slots on the ground plane and conductor strips on the back of the substrate. Measured results at 35 GHz show a dramatic improvement in the radiation pattern and a measured front-to-back ratio of approximately 20 dB for both the H- and E-planes. ¬© IEE 2005.</t>
  </si>
  <si>
    <t>393-394</t>
  </si>
  <si>
    <t>60021097;60021097;60012070;60021097</t>
  </si>
  <si>
    <t>22835681700;8225390200;35551096000;7402309717</t>
  </si>
  <si>
    <t>Lim, T. G.;Ang, H. N.;Robertson, I. D.;Weiss, B. L.</t>
  </si>
  <si>
    <t>Guildford;Leeds</t>
  </si>
  <si>
    <t>University of Surrey;University of Leeds</t>
  </si>
  <si>
    <t>60021097;60012070</t>
  </si>
  <si>
    <t>Lim T.</t>
  </si>
  <si>
    <t>Tapered slot antenna using photonic bandgap structure to reduce substrate effects</t>
  </si>
  <si>
    <t>10.1049/el:20050099</t>
  </si>
  <si>
    <t>2-s2.0-17444400752</t>
  </si>
  <si>
    <t>['vertical strip', 'monopole antenna', 'iteratively meandering', 'insensitive omni', 'fairly frequency', 'broadband characteristics', 'achieved simultaneously', '96 ghz']</t>
  </si>
  <si>
    <t>A novel multiple meander strip monopole antenna is presented. By iteratively meandering the vertical strip, compactness and broadband characteristics for the monopole antenna were achieved simultaneously. The designed monopole antenna with a radiation element volume of 14 √ó 14 √ó 14 mm3 has the measured bandwidth ratio of 3.87:1, from 2.83 to 10.96 GHz for VSWR‚â§2, with fairly frequency-insensitive omni-directional radiation characteristics. ¬© IEE 2005.</t>
  </si>
  <si>
    <t>391-393</t>
  </si>
  <si>
    <t>60002445;60002445;60002445</t>
  </si>
  <si>
    <t>36014567000;36437381500;10043078000</t>
  </si>
  <si>
    <t>Lee, Y. H.;Jung, J. H.;Park, I.</t>
  </si>
  <si>
    <t>Kyonggi-do</t>
  </si>
  <si>
    <t>Ajou University</t>
  </si>
  <si>
    <t>Multiple meander strip monopole antenna</t>
  </si>
  <si>
    <t>10.1049/el:20058255</t>
  </si>
  <si>
    <t>2-s2.0-17444402043</t>
  </si>
  <si>
    <t>['significantly improved', 'radiation properties', 'microstrip line', 'measured results', 'impedance bandwidth', 'good agreement', 'feed geometry']</t>
  </si>
  <si>
    <t>The impedance bandwidth of a high permittivity cylindrical dielectric resonator antenna excited by a microstrip line was significantly improved by modifying the feed geometry. The 10 dB return loss bandwidth is enhanced from 12 to 26% without much affecting the gain and other radiation properties of the antenna. Good agreement has been observed between the predicted and measured results. ¬© IEE 2005.</t>
  </si>
  <si>
    <t>385-387</t>
  </si>
  <si>
    <t>60075894;60031544;60031544;60075894;60031544</t>
  </si>
  <si>
    <t>6602649786;57211466680;9239824600;35553813500;57218539158</t>
  </si>
  <si>
    <t>Bijumon, P. V.;Menon, S. K.;Suma, M. N.;Sebastian, M. T.;Mohanan, P.</t>
  </si>
  <si>
    <t>Thiruvananthapuram;Kochi</t>
  </si>
  <si>
    <t>National Institute for Interdisciplinary Science and Technology;Cochin University of Science and Technology</t>
  </si>
  <si>
    <t>60075894;60031544</t>
  </si>
  <si>
    <t>Bijumon P.V.</t>
  </si>
  <si>
    <t>Broadband cylindrical dielectric resonator antenna excited by modified microstrip line</t>
  </si>
  <si>
    <t>10.1049/el:20050090</t>
  </si>
  <si>
    <t>2-s2.0-17444408840</t>
  </si>
  <si>
    <t>['wideband dielectric', 'wideband balun', 'slightly smaller', 'return loss', 'modified version', 'integrated ultra', 'filled antenna', 'field beamwidth', 'feasibility tests', 'dielectric medium', 'antenna separately', 'antenna geometry', '9 ghz', '5 db', '4 cm', '32 ¬∞.', '10 ghz', '10 db']</t>
  </si>
  <si>
    <t>An ultra-wideband dielectric-filled antenna has been designed for the purpose of breast cancer detection. The antenna geometry is a modified version of a slotline bowtie hybrid, which is immersed in a dielectric medium, and fed with an integrated ultra-wideband balun. Simulations were performed on both the balun and the antenna separately. The antenna had a simulated time domain near-field beamwidth of 32¬∞. A return loss of 10 dB was obtained from 2.5 to 9 GHz, and 5 dB from 1 to 10 GHz. Both bandwidths were slightly smaller than simulated. A prototype was constructed and feasibility tests were performed on tumour models immersed in a breast phantom material. Measurements demonstrate detection of a 7 mm diameter tumour at a depth of 4 cm from the aperture. ¬© IEE 2005.</t>
  </si>
  <si>
    <t>388-390</t>
  </si>
  <si>
    <t>60002306;60002306;60002306</t>
  </si>
  <si>
    <t>36912586200;7003469411;7006393752</t>
  </si>
  <si>
    <t>Shannon, C. J.;Fear, E. C.;Okoniewski, M.</t>
  </si>
  <si>
    <t>Shannon C.</t>
  </si>
  <si>
    <t>Dielectric-filled slotline bowtie antenna for breast cancer detection</t>
  </si>
  <si>
    <t>10.1049/el:20057336</t>
  </si>
  <si>
    <t>2-s2.0-17444430715</t>
  </si>
  <si>
    <t>2001AA123042</t>
  </si>
  <si>
    <t>['solved effectively', 'simple form', 'rights reserved', 'optimized waveforms', 'optimization problem', 'much narrower', 'main lobes', 'important factor', 'energy pattern', 'disk array', 'antenna array', 'angular resolution']</t>
  </si>
  <si>
    <t>Non-sinusoidal radar | UWB | Waveform optimization</t>
  </si>
  <si>
    <t>The basic pulse waveform is an important factor that affects the angular resolution of UltraWideBand (UWB) antenna array. The optimization of these basic pulse waveform for circular and disk array is considered; the optimization problem can be simplified and translated into a simple form, which can be solved effectively. Several optimized waveforms are given, and the main lobes of energy pattern of these optimized waveforms are much narrower than those of corresponding Gaussian waveforms. Numerical results show that optimized waveforms achieve considerable improvement in angular resolution. ¬© 2004 Elsevier B.V. All rights reserved.</t>
  </si>
  <si>
    <t>657-665</t>
  </si>
  <si>
    <t>60005244;60005244;60005244</t>
  </si>
  <si>
    <t>7501574497;56852500400;7403394032</t>
  </si>
  <si>
    <t>Huang, Yongfu;Bi, Guangguo;Fan, Xiangning</t>
  </si>
  <si>
    <t>Optimization of waveforms for UWB circular and disk antenna arrays</t>
  </si>
  <si>
    <t>S0165168404003081</t>
  </si>
  <si>
    <t>10.1016/j.sigpro.2004.11.006</t>
  </si>
  <si>
    <t>2-s2.0-13844309948</t>
  </si>
  <si>
    <t>Agenzia Spaziale Italiana</t>
  </si>
  <si>
    <t>ASI I/R/120.01</t>
  </si>
  <si>
    <t>ASI</t>
  </si>
  <si>
    <t>['wave processes', 'second part', 'present paper', 'poisson summation', 'physical interpretation', 'parallel dipoles', 'modulated propagating', 'lws ),', 'leaky waves', 'fws ),', 'fw series', 'frequency green', 'floquet waves', 'encompassing slab', 'coupled phenomenologies', 'corresponding surface', 'clear description', 'asymptotic evaluation', 'array green', 'array edge']</t>
  </si>
  <si>
    <t>Diffraction | High frequency | Patch array antennas</t>
  </si>
  <si>
    <t>This second part of a three-paper sequence deals with the spatial domain parametrization and physical interpretation of the relevant asymptotic high-frequency Green's function for a semi-infinite phased array of parallel dipoles on an infinite stratified grounded dielectric slab. This array Green's function (AGF) has been previously derived using a spectral domain formulation; the relevant asymptotic solution contains contributions associated with Floquet waves (FWs), and corresponding surface, leaky and diffracted waves excited at the array edge. Both the truncated-FW series and the series of corresponding diffracted field contributions exhibit excellent convergence properties. In the present paper, through application of the Poisson summation, the AGF for a plane-stratified grounded dielectric slab is developed in terms of space domain FW-dependent Kirchhoff radiation integrals which are synthesized by superposition of periodicity-modulated phased line sources oriented parallel to the edge. The asymptotic evaluation of each Kirchhoff radiation integral leads to a grouping of various asymptotic terms, which provide physically appealing interpretations of a variety of wave processes, encompassing slab - modulated propagating (radiating) and evanescent (non-radiating) FWs, slab-guided surface waves (SWs) or leaky waves (LWs), and their edge-coupled phenomenologies. The present space domain parametrization leads to the same asymptotics as that from the spectral domain parametrization, but allows a clear description of the spatial wave interaction processes. ¬© 2005 IEEE.</t>
  </si>
  <si>
    <t>1364-1376</t>
  </si>
  <si>
    <t>60002838;60002838;60002838-100658726;60108318-60019674</t>
  </si>
  <si>
    <t>7005998607;6701751978;56631460600;56883021600</t>
  </si>
  <si>
    <t>Maci, S.;Toccafondi, A.;Polemi, A.;Felsen, L. B.</t>
  </si>
  <si>
    <t>United States;United States;Italy;Italy</t>
  </si>
  <si>
    <t>New York;Boston;Siena;Siena</t>
  </si>
  <si>
    <t>NYU Tandon School of Engineering;Boston University;Universit√† degli Studi di Siena;WaveComm S.r.l.</t>
  </si>
  <si>
    <t>60108318;60019674;60002838;100658726</t>
  </si>
  <si>
    <t>High-frequency green's function for a semi-infinite array of electric dipoles on an infinite grounded stratified dielectric slab: Part II - Spatial domain parameterization</t>
  </si>
  <si>
    <t>10.1109/TAP.2005.844445</t>
  </si>
  <si>
    <t>2-s2.0-13944253881</t>
  </si>
  <si>
    <t>['vis spectrum', 'rights reserved', 'relaxation channels', 'photon excitations', 'excited states', 'emitted photons', 'biacetyl vapor']</t>
  </si>
  <si>
    <t>Absorption | Biacetyl | Energy transfer | Naphthalene | Sensitized fluorescence</t>
  </si>
  <si>
    <t>In principle, the optical energy absorbed by a complex molecule raises that molecule to one of its excited states, and afterwards this excitation energy decays through the relaxation channels. Initially, electronically excited naphthalene emits photons and these emitted photons are absorbed by the acceptor molecule biacetyl, then excited biacetyl fluoresces. In this investigation radiative energy transfer-time is measured in cyclohexane by one and two-photon excitations. The UV-vis spectrum of biacetyl vapor at room temperature conditions was broad and structureless. ¬© 2004 Elsevier B.V. All rights reserved.</t>
  </si>
  <si>
    <t>1069-1074</t>
  </si>
  <si>
    <t>Spectrochimica Acta - Part A: Molecular and Biomolecular Spectroscopy</t>
  </si>
  <si>
    <t>Bayrakceken, Fuat</t>
  </si>
  <si>
    <t>Yeditepe University</t>
  </si>
  <si>
    <t>Bayrakceken F.</t>
  </si>
  <si>
    <t>Radiative electronic energy transfer-time studies of naphthalene-biacetyl system by one and two-photon excitation, and optical antenna mechanism</t>
  </si>
  <si>
    <t>S1386142504003269</t>
  </si>
  <si>
    <t>10.1016/j.saa.2004.06.023</t>
  </si>
  <si>
    <t>2-s2.0-14044274192</t>
  </si>
  <si>
    <t>['wave traveltimes', 'vrp technique', 'vrp surveys', 'vrp surveying', 'vrp ),', 'varying offsets', 'two half', 'two dipoles', 'transmitter antenna', 'rights reserved', 'refracted waves', 'recorded data', 'record high', 'receiver combinations', 'receiver antenna', 'quality data', 'primarily used', 'natural trade', 'multiple offsets', 'maximum sensitivity', 'located within', 'key result', 'inverting direct', 'hence reduce', 'far offsets', 'direct arrivals', 'developed concepts', 'determine transmitter', 'common near', 'borehole provide', 'based models', 'associated concepts', 'arrival traveltimes', 'analysis demonstrates', 'amplitude sensitivity', 'amplitude data', 'also analyze', 'acquisition geometries']</t>
  </si>
  <si>
    <t>Georadar | Radiation pattern | Survey design | Traveltime modeling | Vertical radar profiling</t>
  </si>
  <si>
    <t>In vertical radar profiling (VRP), the receiver antenna is located within a borehole while the transmitter antenna is placed at varying offsets from the borehole. VRP surveys are primarily used to reconstruct subsurface georadar velocities by inverting direct-wave traveltimes. We examine the VRP technique and associated concepts that need to be considered when acquiring, analyzing and interpreting VRP data. Using simple ray-based models, we investigate the occurrence of waves critically refracted at the earth's surface for common near-surface velocity distributions and acquisition geometries. Our analysis demonstrates that these refracted waves are major limiting factors in VRP surveying. They interfere with the direct arrivals and hence reduce the reliability of direct-arrival traveltimes and amplitudes. To avoid waves critically refracted at the earth's surface in the recorded data, near-offset transmitter locations are preferred. We also analyze the amplitude sensitivity of the VRP antenna configuration, which is represented by an infinitesimal horizontal dipole located at the interface between two half-spaces and an infinitesimal vertical dipole in full-space. By combining the far-field radiation patterns of these two dipoles, we determine transmitter-receiver combinations for which maximum sensitivity is expected. A key result is that medium to far offsets between the transmitter and the borehole provide the highest amplitude signals. As a consequence, there is a natural trade-off between the requirement to avoid waves critically refracted at the earth's surface and the quest to record high-amplitude data. Finally, we apply the developed concepts in analyzing a multi-offset VRP field data example. This field data example illustrates how multiple offsets between the transmitter antenna and the borehole allow high-quality data to be measured over a large depth range. ¬© 2004 Elsevier B.V. All rights reserved.</t>
  </si>
  <si>
    <t>179-191</t>
  </si>
  <si>
    <t>Journal of Applied Geophysics</t>
  </si>
  <si>
    <t>60001456-60025858;60001456</t>
  </si>
  <si>
    <t>6603299415;7005045536</t>
  </si>
  <si>
    <t>Tronicke, Jens;Knoll, Michael D.</t>
  </si>
  <si>
    <t>Switzerland;United States</t>
  </si>
  <si>
    <t>Zurich ZH,;Boise</t>
  </si>
  <si>
    <t>ETH Zurich;Boise State University</t>
  </si>
  <si>
    <t>60025858;60001456</t>
  </si>
  <si>
    <t>Tronicke J.</t>
  </si>
  <si>
    <t>Vertical radar profiling: Influence of survey geometry on first-arrival traveltimes and amplitudes</t>
  </si>
  <si>
    <t>S0926985104000977</t>
  </si>
  <si>
    <t>10.1016/j.jappgeo.2004.11.001</t>
  </si>
  <si>
    <t>2-s2.0-14544275507</t>
  </si>
  <si>
    <t>['work uses', 'usually calibrated', 'simulated efficiencies', 'reference man', 'lung volume', 'lung counters', 'lung burden', 'experimental measurements', 'dimensions ).', 'counting efficiency', 'comparable suggesting', 'anthropometric phantom', 'accurate estimate']</t>
  </si>
  <si>
    <t>Counting efficiency | Monte Carlo | Phantom | Whole body counting</t>
  </si>
  <si>
    <t>Lung counters are usually calibrated with an anthropometric phantom that has a fixed lung size; however, people have widely varying lung sizes (both volume and dimensions). This work uses a simple Monte Carlo simulation to investigate the effect on the counting efficiency of a lung counter based on a four detector array of 50 mm diameter, 70 mm diameter, or 85 mm diameter as lung size varies. The simulations were carried out at several photon energies (17, 60, 120, and 1,000 keV). Comparing the simulated efficiencies with a reference value close to the lung volume of Reference Man, biases in the range of -21% to 63% were discovered. The values from the Monte Carlo simulation have also been compared with some literature data based on experimental measurements, and the agreement was found to be comparable suggesting that lung volume is indeed a factor that should be considered when trying to make an accurate estimate of a lung burden. Copyright ¬© 2005 Health Physics Society.</t>
  </si>
  <si>
    <t>357-363</t>
  </si>
  <si>
    <t>Health Physics</t>
  </si>
  <si>
    <t>60000318;60000318</t>
  </si>
  <si>
    <t>55521221500;8323802400</t>
  </si>
  <si>
    <t>Kramer, Gary H.;Capello, Kevin</t>
  </si>
  <si>
    <t>Radiation Protection Bureau</t>
  </si>
  <si>
    <t>Kramer G.</t>
  </si>
  <si>
    <t>Effect of lung volume on counting efficiency: A Monte Carlo investigation</t>
  </si>
  <si>
    <t>10.1097/01.HP.0000152112.80491.86</t>
  </si>
  <si>
    <t>2-s2.0-14944368278</t>
  </si>
  <si>
    <t>TIC2001-1259</t>
  </si>
  <si>
    <t>['whole structure', 'vectorial approach', 'using operators', 'substrate thickness', 'substrate layer', 'rights reserved', 'regime applicable', 'operator formalism', 'model assumes', 'infrared illumination', 'field scattered', 'dielectric wafer', 'chu approximation', 'arrangement plane', 'arrangement action']</t>
  </si>
  <si>
    <t>The far-field scattered in the infrared by an arrangement of metallic structures deposited on a dielectric wafer is estimated in this paper. The scattering is modelled by using operators that describe the far field obtained under the regime applicable for the Babinet's principle in its vectorial approach and the Stratton-Chu approximation. The far-field scattered by an arrangement of thin gold layers over a dielectric wafer under infrared illumination is computed. The model assumes a normally incident vectorial Gaussian beam focused over the arrangement plane. An angular spectrum decomposition of the field is done. Then, every plane wave is scattered by the whole structure: arrangement + substrate layer. The reflexions in the substrate layer and the arrangement action have been taken into account in an operator formalism. Numerical results estimating the influence of substrate thickness on the pattern are obtained. ¬© 2004 Elsevier B.V. All rights reserved.</t>
  </si>
  <si>
    <t>267-276</t>
  </si>
  <si>
    <t>Infrared Physics and Technology</t>
  </si>
  <si>
    <t>60027282;60027282;60027282</t>
  </si>
  <si>
    <t>7801487850;6505992280;7007155487</t>
  </si>
  <si>
    <t>Rico-Garc√≠a, Jos√© Mar√≠a;L√≥pez-Alonso, Jos√© Manuel;Alda, Javier</t>
  </si>
  <si>
    <t>Madrid</t>
  </si>
  <si>
    <t>Universidad Complutense de Madrid</t>
  </si>
  <si>
    <t>Rico-Garc√≠a J.</t>
  </si>
  <si>
    <t>Estimation of the influence of finite dielectric substrates on the far-field pattern of an array of metallic scatterers in the infrared</t>
  </si>
  <si>
    <t>S1350449504000805</t>
  </si>
  <si>
    <t>10.1016/j.infrared.2004.04.004</t>
  </si>
  <si>
    <t>2-s2.0-15344338971</t>
  </si>
  <si>
    <t>National Institute of Neurological Disorders and Stroke</t>
  </si>
  <si>
    <t>P01NS028495</t>
  </si>
  <si>
    <t>NINDS</t>
  </si>
  <si>
    <t>['threshold phenomena', 'sphinx moth', 'results suggest', 'rebound excitation', 'prolonged periods', 'plateau state', 'plateau potentials', 'plateau potential', 'none responses', 'membrane depolarization', 'manduca sexta', 'isolation revealed', 'hyperpolarizing current', 'generating mechanisms', 'firing states', 'extracellular medium', 'examining ca2', 'electrical activity', 'developing neurons', 'currents occurs', 'confirmed using', 'conditions resulted', 'characteristic bursts', 'ca2 +.', 'ca 2', 'brief pulses', 'activity underlies']</t>
  </si>
  <si>
    <t>Using whole cell recordings from antennal-lobe (AL) neurons in vitro and in situ, in semi-intact brain preparations, we examined membrane properties that contribute to electrical activity exhibited by developing neurons in primary olfactory centers of the brain of the sphinx moth, Manduca sexta. This activity is characterized by prolonged periods of membrane depolarization that resemble plateau potentials. The presence of plateau potential-generating mechanisms was confirmed using a series of tests established earlier. Brief depolarizing current pulses could be used to trigger a plateau state. Once triggered, plateau potentials could be terminated by brief pulses of hyperpolarizing current. Both triggering and terminating of firing states were threshold phenomena, and both conditions resulted in all-or-none responses. Rebound excitation from prolonged hyperpolarizing pulses could also be used to generate plateau potentials in some cells. These neurons were found to express a hyperpolarization-activated inward current. Neither the generation nor the maintenance of plateau potentials was affected by removal of Na+ ions from the extracellular medium or by blockade of Na+ currents with TTX. However, blocking of Ca 2+ currents with Cd2+ (5 √ó 10-4 M) inhibited the generation of plateau potentials, indicating that, in Manduca AL neurons, plateau potentials depend on Ca2+. Examining Ca2+ currents in isolation revealed that activation of these currents occurs in the absence of experimentally applied depolarizing stimuli. Our results suggest that this activity underlies the generation of plateau potentials and characteristic bursts of electrical activity in developing AL neurons of M. sexta. Copyright ¬© 2005 The American Physiological Society.</t>
  </si>
  <si>
    <t>1949-1958</t>
  </si>
  <si>
    <t>Journal of Neurophysiology</t>
  </si>
  <si>
    <t>60017311-60023324;60024025;60023324</t>
  </si>
  <si>
    <t>7102052083;6701312600;7102653635</t>
  </si>
  <si>
    <t>Mercer, A. R.;Kloppenburg, P.;Hildebrand, J. G.</t>
  </si>
  <si>
    <t>Germany;United States;New Zealand</t>
  </si>
  <si>
    <t>Koln;Tucson;Dunedin</t>
  </si>
  <si>
    <t>University of Cologne;Arizona Research Laboratories;University of Otago</t>
  </si>
  <si>
    <t>60024025;60023324;60017311</t>
  </si>
  <si>
    <t>Mercer A.</t>
  </si>
  <si>
    <t>Plateau potentials in developing antennal-lobe neurons of the moth, Manduca sexta</t>
  </si>
  <si>
    <t>10.1152/jn.01050.2004</t>
  </si>
  <si>
    <t>2-s2.0-15544366151</t>
  </si>
  <si>
    <t>['wind tunnel', 'two species', 'turbulent plumes', 'surrogate plume', 'spodoptera exigua', 'simple block', 'significantly different', 'response saturates', 'recording electroantennograms', 'pid ).', 'photoionization detector', 'pheromone plumes', 'pheromone plume', 'pheromone blends', 'odor transduction', 'mechanical baffles', 'individual components', 'early stage', 'eag signals', 'dynamic responses', 'dynamic properties', 'dependent properties', 'coherence functions', 'cadra cautella', 'behaviorally important', 'also suggested', 'also fitted']</t>
  </si>
  <si>
    <t>Dynamic properties of pheromone plumes are behaviorally important in some moths for inducing upwind flight, but little is known about the time-dependent properties of odor transduction or the mechanisms that limit receptor dynamic sensitivity. We stimulated male antennae of two moth species, Cadra cautella and Spodoptera exigua, with pheromone plumes in a wind tunnel while recording electroantennograms (EAG) and concentration of a surrogate plume (propylene, which mimics a pheromone plume) using a photoionization detector (PID). Turbulent plumes were produced by mechanical baffles, creating broad frequency range dynamic concentration changes at the antennae. Frequency response functions and coherence functions between PID and EAG signals were used to measure the dynamic responses of the two species to pheromone blends and individual components. A single time constant filter fitted the responses of both species, but S. exigua was about three times faster than C. cautella. Responses to individual pheromone components were significantly different in S. exigua but not in C. cautella. We also fitted the data with a simple block-structured nonlinear cascade. This supported the simple filter model but also suggested that the response saturates at an early stage of chemotransduction. Copyright ¬© 2005 The American Physiological Society.</t>
  </si>
  <si>
    <t>2233-2239</t>
  </si>
  <si>
    <t>60029526;60029526;60015913</t>
  </si>
  <si>
    <t>6603394800;7006295060;7202095039</t>
  </si>
  <si>
    <t>Justus, Kristine A.;Card√©, Ring T.;French, Andrew S.</t>
  </si>
  <si>
    <t>Riverside;Halifax</t>
  </si>
  <si>
    <t>University of California, Riverside;Dalhousie University</t>
  </si>
  <si>
    <t>60029526;60015913</t>
  </si>
  <si>
    <t>Justus K.</t>
  </si>
  <si>
    <t>Dynamic properties of antennal responses to pheromone in two moth species</t>
  </si>
  <si>
    <t>10.1152/jn.00888.2004</t>
  </si>
  <si>
    <t>2-s2.0-15544375370</t>
  </si>
  <si>
    <t>['seed power', 'phase noise', 'output power', 'noise measurements', 'interferometric gravitational', 'fourier frequencies', 'critical issue', '4 hz', '2 mrad', '10 mw', '1 w', '1 khz']</t>
  </si>
  <si>
    <t>Phase noise is a critical issue for the sensitivity of the interferometric gravitational-wave detector Laser Interferometer Space Antenna that requires laser sources with 1 W of output power. A low-power seed laser with a subsequent fiber amplifier is in discussion, and we report on spectrally resolved phase-noise measurements of an ytterbium-doped fiber amplifier emitting 1 W of output power from 10 mW of seed power. Phase-noise measurements for Fourier frequencies from 10-4 Hz to 100 kHz show 60 rad/Hz0.5 at 10‚àí4 Hz and 0.2 mrad/Hz0.5 at 1 kHz. This measured excess phase noise is orders of magnitude below the freerunning phase noise of nonplanar ring oscillators. ¬© 2005 Optical Society of America.</t>
  </si>
  <si>
    <t>789-791</t>
  </si>
  <si>
    <t>Optics Letters</t>
  </si>
  <si>
    <t>Tr√∂bs, Michael;Wessels, Peter;Fallnich, Carsten</t>
  </si>
  <si>
    <t>Phase-noise properties of an ytterbium-doped fiber amplifier for the Laser Interferometer Space Antenna</t>
  </si>
  <si>
    <t>10.1364/OL.30.000789</t>
  </si>
  <si>
    <t>2-s2.0-16244369124</t>
  </si>
  <si>
    <t>['undergo apoptosis', 'terminal kinase', 'rights reserved', 'position within', 'organ identity', 'novel leucine', 'mutually interactive', 'misspecified cells', 'mechanism used', 'local transformation', 'jun n', 'important issue', 'frequently removed', 'ectopically expressed', 'drosophila wing', 'developing field', 'data support', 'correct fate', 'commonly observed', 'cell interaction', 'body segments', 'apoptotic fate', 'animal model', 'american society', 'abnormal fate']</t>
  </si>
  <si>
    <t>Growth, patterning, and apoptosis are mutually interactive during development. For example, cells that select an abnormal fate in a developing field are frequently removed by apoptosis. An important issue in this process that needs to be resolved is the mechanism used by cells to discern their correct fate from an abnormal fate. In order to examine this issue, we developed an animal model that expresses the dioxin receptor homolog Spineless (Ss) ectopically in the Drosophila wing. The presence of mosaic clones ectopically expressing ss results in a local transformation of organ identity, homeosis, from wing into a leg or antenna. The cells with misspecified fates subsequently activate c-Jun N-terminal kinase to undergo apoptosis in an autonomous or nonautonomous manner depending on their position within the wing, suggesting that a cell-cell interaction is, at least in some cases, involved in the detection of misspecified cells. Similar position dependence is commonly observed when various homeotic genes controlling the body segments are ectopically expressed. The autonomous and nonautonomous apoptosis caused by ss is regulated by a novel leucine-rich repeat family transmembrane protein, Fish-lips (Fili) that interacts with surrounding normal cells. These data support a mechanism in which the lack of some membrane proteins helps to recognize the presence of different cell types and direct these cells to an apoptotic fate in order to exclude them from the normal developing field. Copyright ¬© 2005, American Society for Microbiology. All Rights Reserved.</t>
  </si>
  <si>
    <t>3140-3150</t>
  </si>
  <si>
    <t>Molecular and Cellular Biology</t>
  </si>
  <si>
    <t>60011418;60011418;60005038;60019226;60025272;60029445;60005038-60029445</t>
  </si>
  <si>
    <t>6602863989;36884216000;19934421200;7202653401;7101766698;7402685949;7004941228</t>
  </si>
  <si>
    <t>Adachi-Yamada, Takashi;Harumoto, Toshiyuki;Sakurai, Kayoko;Ueda, Ryu;Saigo, Kaoru;O'Connor, Michael B.;Nakato, Hiroshi</t>
  </si>
  <si>
    <t>United States;Japan;Japan;Japan;Japan</t>
  </si>
  <si>
    <t>Minneapolis;Tokyo;Mishima;Kobe;Hachioji</t>
  </si>
  <si>
    <t>University of Minnesota Twin Cities;The University of Tokyo;National Institute of Genetics Mishima;Kobe University;Tokyo Metropolitan University</t>
  </si>
  <si>
    <t>60029445;60025272;60019226;60011418;60005038</t>
  </si>
  <si>
    <t>Adachi-Yamada T.</t>
  </si>
  <si>
    <t>Wing-to-leg homeosis by spineless causes apoptosis regulated by fish-lips, a novel leucine-rich repeat transmembrane protein</t>
  </si>
  <si>
    <t>10.1128/MCB.25.8.3140-3150.2005</t>
  </si>
  <si>
    <t>2-s2.0-16244386863</t>
  </si>
  <si>
    <t>['uses polarization', 'two pieces', 'sum technique', 'polarization state', 'pmfs ).', 'maintaining fibers', 'light injected', 'different lengths', '48 ghz']</t>
  </si>
  <si>
    <t>We propose and demonstrate a photonic phase shifter based a on vector-sum technique that uses polarization-maintaining fibers (PMFs). We achieved a continuous and full phase shift up to 2œÄ at 30.48 GHz by controlling the polarization state of the light injected into two pieces of PMF of different lengths and applying two different modulator bias voltages. ¬© 2005 Optical Society of America.</t>
  </si>
  <si>
    <t>702-704</t>
  </si>
  <si>
    <t>60016912;60025960;60016912</t>
  </si>
  <si>
    <t>57188712398;6701417298;7402516252</t>
  </si>
  <si>
    <t>Lee, Kwang Hyun;Jhon, Young Min;Choi, Woo Young</t>
  </si>
  <si>
    <t>Korea Institute of Science and Technology;Yonsei University</t>
  </si>
  <si>
    <t>60025960;60016912</t>
  </si>
  <si>
    <t>Lee K.H.</t>
  </si>
  <si>
    <t>Photonic phase shifters based on a vector-sum technique with polarization-maintaining fibers</t>
  </si>
  <si>
    <t>10.1364/OL.30.000702</t>
  </si>
  <si>
    <t>2-s2.0-16244419394</t>
  </si>
  <si>
    <t>EEC-9986821</t>
  </si>
  <si>
    <t>['tomographic imaging', 'thz time', 'spectroscopic properties', 'provides two', 'prebuilt defects', 'picosecond pulses', 'models used', 'frequency range', 'foam materials', 'foam insulation', 'domain waveform', 'dimensional images', 'depth information', 'band radiation', 'amplitude information', '3 thz', '100 ghz']</t>
  </si>
  <si>
    <t>Nondestructive identification | Terahertz (THz) imaging | THz technology | THz time-domain spectroscopy | Time-of-flight (TOF) | Tomography</t>
  </si>
  <si>
    <t>We demonstrate the application of terahertz (THz) time-of-flight tomographic imaging to identify the distribution of defects in foam materials. Based on THz time-domain spectroscopy technology, THz imaging probes targets with picosecond pulses of broad-band radiation in the frequency range from 100 GHz to 3 THz. The reflected THz wave from the target is measured using electrooptic sampling, which provides two-dimensional images with phase and amplitude information, as well as the spectroscopic properties of the object. The depth information is recorded in the THz time-domain waveform. Several reconstruction models are developed for tomographic imaging of defects inside foam. Foam insulation of space shuttle fuel tanks, with prebuilt defects, are investigated with THz tomographic imaging. Most prebuilt defects are pinpointed and models used to identify different kinds of defects are discussed. ¬© 2005 IEEE.</t>
  </si>
  <si>
    <t>203-207</t>
  </si>
  <si>
    <t>1530437X</t>
  </si>
  <si>
    <t>IEEE Sensors Journal</t>
  </si>
  <si>
    <t>60025534;60025534;60025534;60025534;60002959;60025534-60000854;60025534</t>
  </si>
  <si>
    <t>56415673400;55714162600;24588215000;57206259839;8245669500;6603994397;7410280543</t>
  </si>
  <si>
    <t>Zhong, Hua;Xu, Jingzhou;Xie, Xu;Yuan, Tao;Reightler, Ron;Madaras, Eric;Zhang, Xi Cheng</t>
  </si>
  <si>
    <t>Troy;Bethesda;Hampton</t>
  </si>
  <si>
    <t>Rensselaer Polytechnic Institute;Lockheed Martin Corporation;NASA Langley Research Center</t>
  </si>
  <si>
    <t>60025534;60002959;60000854</t>
  </si>
  <si>
    <t>Zhong H.</t>
  </si>
  <si>
    <t>Nondestructive defect identification with terahertz time-of-flight tomography</t>
  </si>
  <si>
    <t>10.1109/JSEN.2004.841341</t>
  </si>
  <si>
    <t>2-s2.0-16444381428</t>
  </si>
  <si>
    <t>['transient interferences', 'transient interference', 'simple time', 'significant portion', 'received data', 'radar signal', 'proposed technique', 'othr operation', 'meteor echoes', 'horizon radars', 'first localizes', 'domain procedure', 'data interpolation', 'characteristic parameters', 'become erroneous', 'adaptive time']</t>
  </si>
  <si>
    <t>Adaptive Gaussian basis representation (AGR) | Over-the-horizon radar (OTHR) | Transient interference</t>
  </si>
  <si>
    <t>The performance of over-the-horizon radars (OTHRs) degrades significantly due to transient interferences such as lightnings, meteor echoes, and man-made impulse bursts. The conventional techniques used to suppress these transient interferences generally follow a simple time-domain procedure which first localizes the transient, sets the corrupted time samples to zero, and follows by data reconstruction via interpolations. However, for an OTHR operation with a short coherent integration time (CIT) of a few seconds, the transient interference may corrupt a significant portion of the received data such that data interpolation can become erroneous. In this paper, a new transient interference excision technique is proposed. It utilizes the adaptive time-frequency analysis technique to parameterize the radar signal. The transient interference can then be identified and subsequently removed via their characteristic parameters. No data interpolation is needed. The performance of the proposed technique is illustrated by simulated and experimental OTHR data. ¬© 2005 IEEE.</t>
  </si>
  <si>
    <t>722-735</t>
  </si>
  <si>
    <t>60017161;60005510;60017161</t>
  </si>
  <si>
    <t>7404330903;55698987100;7102523120</t>
  </si>
  <si>
    <t>Guo, Xin;Sun, Hongbo;Yeo, Tat Soon</t>
  </si>
  <si>
    <t>Guo X.</t>
  </si>
  <si>
    <t>Transient interference excision in over-the-horizon radar using adaptive time-frequency analysis</t>
  </si>
  <si>
    <t>10.1109/TGRS.2005.844291</t>
  </si>
  <si>
    <t>2-s2.0-16444387039</t>
  </si>
  <si>
    <t>['two galaxies', 'starburst phase', 'spatially displaced', 'shocked due', 'rich galaxies', 'outstanding pre', 'outstanding phase', 'observed bursts', 'observations indicate', 'known galaxies', 'infrared luminosity', 'gas clouds', 'galaxy pair', 'galaxy collision', 'first proto', 'explained essentially', 'either pre', 'early stage', 'dedicated analysis', 'cvf mid', 'colliding galaxies', 'antennae must']</t>
  </si>
  <si>
    <t>Galaxies: evolution | Galaxies: individual: Antennae | Galaxies: interacting | Galaxies: ISM | Galaxies: starburst</t>
  </si>
  <si>
    <t>The collision of gas-rich galaxies is believed to produce strong shocks between their gas clouds which cause the onset of the observed bursts of extended star formation. However, the so far observed shock signatures in colliding galaxies can be explained essentially by winds from already existing massive stars and supernovae and thus do not give any evidence for an outstanding pre-starburst phase. Either pre-starburst gas shocks are too short-lived to be detected or one has to modify our perception of colliding galaxies. A dedicated analysis of ISOCAM-CVF mid-infrared spectral maps led us to the discovery of exceptional H2 Œª = 0-0 S(3) Œª= 9.66 Œºm line emission from the "Antennae" galaxy pair, which is at an early stage of galaxy collision. Its H2 line luminosity, normalized by the far-infrared luminosity, exceeds that of all other known galaxies and the strongest H2 emission is spatially displaced from the known starbursts regions. This implies that most of the excited H2 gas in the Antennae must be shocked due to the collision of the two galaxies. These observations indicate that the outstanding phase of pre-starburst shocks exists, and that they might be a key to our understanding of the formation of the first proto-galaxies. ¬© ESO 2005.</t>
  </si>
  <si>
    <t>60005322;60005322;60007268</t>
  </si>
  <si>
    <t>24829177700;6701471181;7003958093</t>
  </si>
  <si>
    <t>Haas, M.;Chini, R.;Klaas, U.</t>
  </si>
  <si>
    <t>Heidelberg;Bochum</t>
  </si>
  <si>
    <t>Max Planck Institute for Astronomy;Ruhr-Universitat Bochum</t>
  </si>
  <si>
    <t>60007268;60005322</t>
  </si>
  <si>
    <t>Haas M.</t>
  </si>
  <si>
    <t>Exceptional H&lt;inf&gt;2&lt;/inf&gt; emission in the Antennae galaxies: Pre-starburst shocks from the galaxy collision</t>
  </si>
  <si>
    <t>10.1051/0004-6361:200500010</t>
  </si>
  <si>
    <t>2-s2.0-16644369285</t>
  </si>
  <si>
    <t>['¬© 2005', 'type n', 'structures consisting', 'stably expressed', 'related structures', 'recombinant form', 'novel structures', 'motif contrasts', 'molecular biology', 'mass spectrometry', 'many invertebrates', 'linkage analysis', 'lec8 cells', 'glycans containing', 'glycan structures', 'generates ldn', 'galnact cells', 'galnact ),', 'fucosyltransferase ix', 'fucosylated ldn', 'establish l8', 'containing n', 'cell lines', 'cdna encoding', 'biological activities', 'american society']</t>
  </si>
  <si>
    <t>Glycans containing the GalNAcŒ≤1-4GlcNAc (LacdiNAc or LDN) motif are expressed by many invertebrates, but this motif also occurs in vertebrates and is found on several mammalian glycoprotein hormones. This motif contrasts with the more commonly occurring GalŒ≤1-4GlcNAc (LacNAc or LN) motif. To better understand LDN biosynthesis and regulation, we stably expressed the cDNA encoding the Caenorhabditis elegans Œ≤1,4-N-acetylgalactosaminyltransferase (GalNAcT), which generates LDN in vitro, in Chinese hamster ovary (CHO) Lec8 cells, to establish L8-GalNAcT CHO cells. The glycan structures from these cells were determined by mass spectrometry and linkage analysis. The L8-GalNAcT cell line produces complex-type N-glycans quantitatively bearing LDN structures on their antennae. Unexpectedly, most of these complex-type N-glycans contain novel "poly-LDN" structures consisting of repeating LDN motifs (-3GalNAcŒ≤1-4GlcNAcŒ≤1-)n. These novel structures are in contrast to the well known poly-LN structures consisting of repeating LN motifs (-3GalŒ≤1-4GlcNAcŒ≤1-)n. We also stably expressed human Œ±1,3-fucosyltransferase IX in the L8-GalNAcT cells to establish a new cell line, L8-GalNAcT-FucT. These cells produce complex-type N-glycans with Œ±1,3-fucosylated LDN (LDNF) GalNAcŒ≤1-4(FucŒ±1-3)GlcNAc√ü1-R as well as novel "poly-LDNF" structures (-3GalNAcŒ≤1-4(FucŒ± 1-3)GlcNAcŒ≤1-)n. The ability of these cell lines to generate glycoprotein hormones with LDN-containing N-glycans was studied by expressing a recombinant form of the common Œ±-subunit in L8-GalNAcT cells. The Œ±-subunit N-glycans carried LDN structures, which were further modified by co-expression of the human GalNAc 4-sulfotransferase I, which generates SO 4-4GalNAcŒ≤1-4GlcNAc-R. Thus, the generation of these stable mammalian cells will facilitate future studies on the biological activities and properties of LDN-related structures in glycoproteins. ¬© 2005 by The American Society for Biochemistry and Molecular Biology, Inc.</t>
  </si>
  <si>
    <t>12810-12819</t>
  </si>
  <si>
    <t>60029833;60015150;100351539;60015150;60029833</t>
  </si>
  <si>
    <t>6507278992;7005784726;7401534652;7103412653;7202778741</t>
  </si>
  <si>
    <t>Kawar, Ziad S.;Haslam, Stuart M.;Morris, Howard R.;Dell, Anne;Cummings, Richard D.</t>
  </si>
  <si>
    <t>United States;United Kingdom;United Kingdom</t>
  </si>
  <si>
    <t>Oklahoma City;London;Ascot</t>
  </si>
  <si>
    <t>University of Oklahoma Health Sciences Center;Imperial College London;M-SCAN Mass Spectrometry Research and Training Centre</t>
  </si>
  <si>
    <t>60029833;60015150;100351539</t>
  </si>
  <si>
    <t>Kawar Z.S.</t>
  </si>
  <si>
    <t>Novel poly-GalNAcŒ≤1-4GlcNAc (LacdiNAc) and fucosylated poly-LacdiNAc N-glycans from mammalian cells expressing Œ≤1,4-N- acetylgalactosaminyltransferase and Œ±1,3-fucosyltransferase</t>
  </si>
  <si>
    <t>10.1074/jbc.M414273200</t>
  </si>
  <si>
    <t>2-s2.0-16844374028</t>
  </si>
  <si>
    <t>['specific field', 'present paper', 'optical filters', 'noise ratio', 'lenses presented', 'higher gains', 'high signal', 'fov ),', 'dielectric hemispheres', 'design methods']</t>
  </si>
  <si>
    <t>Antenna | Communications | Indoor | Infrared | Optical | Wireless</t>
  </si>
  <si>
    <t>In the present paper, the design of the non-imaging totally internally reflecting concentrator family denominated optical antennas (OAs) is discussed, and its use for indoor optical wireless communication systems is explained. The lenses presented here can be designed to provide a prescribed angular response in order to limit the central wavelength shift in thin-film optical filters. They can also be designed for any specific field-of-view (FOV), which allows greater rejection of unwanted background radiation and higher gains. The use of a variety of optical filters to achieve a high signal-to-noise ratio at the receiver is described. Design methods and properties of different Optical Antennas are explained. Comparisons of size and performance of total internal reflection based concentrators with those based on dielectric hemispheres and compound parabolic concentrators (CPCs) are carried out. Finally different experimental results are presented. Copyright ¬© 2005 John Wiley &amp; Sons, Ltd.</t>
  </si>
  <si>
    <t>229-245</t>
  </si>
  <si>
    <t>3 SPEC.ISS.</t>
  </si>
  <si>
    <t>International Journal of Communication Systems</t>
  </si>
  <si>
    <t>60022020;60022020</t>
  </si>
  <si>
    <t>6504803763;55876690000</t>
  </si>
  <si>
    <t>Ramirez-Iniguez, Roberto;Green, Roger J.</t>
  </si>
  <si>
    <t>Ramirez-Iniguez R.</t>
  </si>
  <si>
    <t>Optical antenna design for indoor optical wireless communication systems</t>
  </si>
  <si>
    <t>10.1002/dac.701</t>
  </si>
  <si>
    <t>2-s2.0-17044411218</t>
  </si>
  <si>
    <t>['visible light', 'phylogenetically informative', 'often obscured', 'natural fluorescence', 'male genitalia', 'insect tissues', 'individual structures', 'including types', 'important implications', 'five genera', 'fine layers', '543 nm']</t>
  </si>
  <si>
    <t>Ephydroidea | Genitalia | Pinned specimens | Systematics</t>
  </si>
  <si>
    <t>Confocal laser scanning microsocopy (CLSM) produces high fidelity, three-dimensional digital images of complex and phylogenetically informative, diagnostic insect structures such as the male genitalia. This study examined terminalia, mouthparts, and antennae of five genera in three ephydroid fly families - Campichoetidae, Camillidae and Drosophilidae - by utilizing the natural fluorescence of insect tissues under visible light (543 nm) excitation. CLSM images better reveal the shapes and positions of individual structures, and particularly their connections, as compared to conventional bright field light microscopy where fine layers and sutures are often obscured. CLSM has important implications for imaging valuable insect specimens, including types, and obviates the need for re-examination.</t>
  </si>
  <si>
    <t>323-335</t>
  </si>
  <si>
    <t>60030528-60011425;60011425;60011425</t>
  </si>
  <si>
    <t>6507346910;35279857000;7005264130</t>
  </si>
  <si>
    <t>Schawaroch, Valerie;Grimaldi, David;Klaus, Angela V.</t>
  </si>
  <si>
    <t>New York;New York</t>
  </si>
  <si>
    <t>Baruch College;American Museum of Natural History</t>
  </si>
  <si>
    <t>60030528;60011425</t>
  </si>
  <si>
    <t>Schawaroch V.</t>
  </si>
  <si>
    <t>Focusing on morphology: Applications and implications of confocal laser scanning microscopy (Diptera: Campichoetidae, Camillidae, Drosophilidae)</t>
  </si>
  <si>
    <t>2-s2.0-17044420464</t>
  </si>
  <si>
    <t>RBAU01E3CX_007</t>
  </si>
  <si>
    <t>['using non', 'two forms', 'rights reserved', 'reversibly phosphorylated', 'psbh subunit', 'protein complex', 'procedure described', 'phosphorylated form', 'limited proteolysis', 'important one', 'functional properties', 'first time', 'environmental factors', 'dephosphorylated forms', 'denaturing isoelectrofocusing', 'd2 polypeptides', 'containing proteins', 'bound kinase', 'authentic cp43', '2005 ].']</t>
  </si>
  <si>
    <t>Hordeum vulgare L. | Photosynthesis | Photosystem II | Thylakoid phosphoproteins</t>
  </si>
  <si>
    <t>As a consequence of variation in environmental factors, light being the most important one, a number of photosystem II polypeptides may be reversibly phosphorylated by thylakoid-bound kinase(s). Among them, the reaction centre D1 and D2 polypeptides, the PsbH subunit, and the inner antenna CP43. Here, the separation of two forms of CP43 by high-resolution denaturing polyacrylamide gel electrophoresis is reported. By means of immunoblotting with antibody to phosphothreonine-containing proteins and authentic CP43 and limited proteolysis, these two bands could be identified as the phosphorylated and dephosphorylated forms of CP43. Using non-denaturing isoelectrofocusing, a chromatographically derived CP43-enriched fraction could be resolved into three different native forms of CP43. Among them, one was found to be a phosphorylated form, whereas the other two were dephosphorylated forms of the protein. With respect to other methods, the procedure described here allows the isolation, for the first time, of a fully homogeneous population of this chlorophyll-protein complex, opening the way to the study of the role of phopshorylation on functional properties of this core antenna protein. ¬© The Author [2005]. Published by Oxford University Press. All rights reserved.</t>
  </si>
  <si>
    <t>1239-1244</t>
  </si>
  <si>
    <t>Journal of Experimental Botany</t>
  </si>
  <si>
    <t>60003668;60003668;60003668;60000481</t>
  </si>
  <si>
    <t>6603005039;7003283287;8559384200;6602142578</t>
  </si>
  <si>
    <t>Andreucci, Flora;Barbato, Roberto;Picollo, Chiara;Segalla, Anna</t>
  </si>
  <si>
    <t>Vercelli;Padua</t>
  </si>
  <si>
    <t>Universit√† degli Studi del Piemonte Orientale "Amedeo Avogadro";Universit√† degli Studi di Padova</t>
  </si>
  <si>
    <t>60003668;60000481</t>
  </si>
  <si>
    <t>Andreucci F.</t>
  </si>
  <si>
    <t>Isolation of phosphorylated and dephosphorylated forms of the CP43 internal antenna of photosystem II in Hordeum vulgare L.</t>
  </si>
  <si>
    <t>10.1093/jxb/eri119</t>
  </si>
  <si>
    <t>2-s2.0-17144412237</t>
  </si>
  <si>
    <t>['two isotopomers', 'rotational spectrum', 'rotational spectra', 'line width', 'line made', 'line fit', 'kinematic studies', 'iram 30', 'infrared observations', 'includes lines', 'hyperfine structure', 'hyperfine splitting', 'future far', 'first observation', 'first detection', 'determined rotational', 'also report', 'allowed us', '1000 ghz', '1 part']</t>
  </si>
  <si>
    <t>Ism: Individual objects: L1512 | Ism: Molecules | Methods: Laboratory | Molecular data | Radio lines: Ism</t>
  </si>
  <si>
    <t>The rotational spectra of DCO+ and its two isotopomers D 13CO+ and DC18O+, produced in a negative glow discharge cell, have been recorded in the 137-792 GHz region, which includes lines from J = 2 ‚Üê 1 up to J = 11 ‚Üê 10. The determined rotational and centrifugal distortion constants allow to predict the DCO + rotational spectrum up to 1000 GHz with an accuracy of 1 part in 108 or better. This is important for kinematic studies of dense molecular cloud cores and for future far-infrared observations. We also report on the first detection of the hyperfine structure of the DCO+(1-0) line made at the IRAM 30 m antenna, toward the quiescent starless cloud core L1512, in the Taurus Molecular Cloud. We point out that this is the first observation of the hyperfine splitting due to the deuteron. This allowed us to quantify the effects of the hyperfine splitting on the line width determination; if the hyperfine structure is not taken into account in the line fit, the DCO+(1-0) line width is overestimated by a significant factor (‚â≥2). ¬© ESO 2005.</t>
  </si>
  <si>
    <t>1145-1152</t>
  </si>
  <si>
    <t>60021729;60028218</t>
  </si>
  <si>
    <t>7003920395;7003922712</t>
  </si>
  <si>
    <t>Caselli, P.;Dore, L.</t>
  </si>
  <si>
    <t>Bologna;Florence</t>
  </si>
  <si>
    <t>Alma Mater Studiorum Universit√† di Bologna;Osservatorio Astrofisico Di Arcetri</t>
  </si>
  <si>
    <t>60028218;60021729</t>
  </si>
  <si>
    <t>Caselli P.</t>
  </si>
  <si>
    <t>Laboratory and space spectroscopy of DCO&lt;sup&gt;+&lt;/sup&gt;</t>
  </si>
  <si>
    <t>10.1051/0004-6361:20042118</t>
  </si>
  <si>
    <t>2-s2.0-17144414823</t>
  </si>
  <si>
    <t>['¬© 2005', 'zoological society', 'sexual selection', 'selective regimes', 'scramble competition', 'relative strength', 'receptive females', 'random contacts', 'precopulatory mate', 'population density', 'paramount importance', 'pairing success', 'mating success', 'main determinant', 'low probability', 'low density', 'long antennae', 'intermediate difficulty', 'high density', 'guarding isopod', 'general predictions', 'frequent contacts', 'finding females', 'fighting ability', 'favour characters', 'favour attributes', 'experimentally assessed', 'detect females', 'body size', 'asellus aquaticus', 'antennae length']</t>
  </si>
  <si>
    <t>Antennae | Asellus aquaticus | Body size | Density | Sexual selection</t>
  </si>
  <si>
    <t>Population density is likely to determine the form of competition in which males are engaged for access to females. At low density, scramble competition should be of paramount importance because of the low probability of encounter between males and females. Consequently, sexual selection should favour characters that allow rapid detection of females. Conversely, at high population density, sexual selection should favour attributes that raise the fighting ability of males because of the more frequent contacts between males. These general predictions were tested in this study for the precopulatory mate-guarding isopod, Asellus aquaticus. In this species, male-biased sexual dimorphisms are reported for body size and antennae length and are, respectively, ascribed to contest and scramble competition over females. Therefore, the relative strength of sexual selection on male body size and antennae length at two different densities was experimentally assessed. Multivariate analyses indicated that density affected morphological correlates of the mating success of males, with body size being the main determinant of pairing success in males at a high density, whereas only antennae size significantly affected access to females at a low density. The antennae length of males was manipulated to examine how antennae length affects the ability of males to detect females in three experimental conditions varying in the probability of random contacts with receptive females. An advantage of having long antennae was only observed when there was an intermediate difficulty in finding females. Our results are discussed in relation to the influence of density on selective regimes in A. aquaticus. ¬© 2005 The Zoological Society of London.</t>
  </si>
  <si>
    <t>333-338</t>
  </si>
  <si>
    <t>Journal of Zoology</t>
  </si>
  <si>
    <t>60134869-60083827;60134869</t>
  </si>
  <si>
    <t>8583832200;7005297819</t>
  </si>
  <si>
    <t>Bertin, Ang√©line;C√©zilly, Frank</t>
  </si>
  <si>
    <t>Dijon;Montpellier</t>
  </si>
  <si>
    <t>Biog√©osciences (BGS);Institut des Sciences de l‚ÄôEvolution de Montpellier</t>
  </si>
  <si>
    <t>60134869;60083827</t>
  </si>
  <si>
    <t>Bertin A.</t>
  </si>
  <si>
    <t>Density-dependent influence of male characters on mate-locating efficiency and pairing success in the waterlouse Asellus aquaticus: An experimental study</t>
  </si>
  <si>
    <t>10.1017/S0952836905006400</t>
  </si>
  <si>
    <t>2-s2.0-17144422523</t>
  </si>
  <si>
    <t>['transmitter antenna', 'traditional equation', 'specific area', 'solved urgently', 'practical engineering', 'perspicuous interface', 'paper advances', 'new model', 'network planning', 'network coverage', 'extensive application', 'dvb system', 'different coverage', 'communication engineering', 'chosen dvb', '3d direction', '), dvb', '), cable']</t>
  </si>
  <si>
    <t>Coded-OFDM | Digital video broadcasting (DVB) | Field strength distribution | Terrestrial digital video broadcasting (DVB-T)</t>
  </si>
  <si>
    <t>As one of the three digital television standards globally, DVB has more than 300 members till now. Among the three main standards, satellite (DVB-S), cable (DVB-C) and terrestrial (DVB-T), DVB-T, as the most complex transmission standard in DVB system, enjoys more advantages than ISDB-T and ATSC. DVB-T is a multi-carrier system adopting COFDM modulation mode. The calculation of network planning and optimization is needed in practice, which is the problem to be solved urgently in broadcasting and communication engineering. Traditional equation for field strength calculation cannot be generalized in some specific area. Hence, a new versatile equation should be advanced as the basis of DVB-T network planning. Based on the 3D direction of transmitter antenna and concerning ground reflection and different topographic loss, this paper advances a new mathematical model for the calculation of 3D field strength distribution of DVB-T network with the fundamental wave transmission equation. Then according to the characteristics of chosen DVB-T system and parameters of receiver, field strength threshold value for different coverage is given and network coverage is obtained. For the need of practical engineering, a program is designed here using Matlab based on the new model of DVB-T network field strength planning and optimization. Simple and succinct, this program has perspicuous interface and extensive application.</t>
  </si>
  <si>
    <t>299-303</t>
  </si>
  <si>
    <t>60009860;60009860</t>
  </si>
  <si>
    <t>57199204180;55739102800</t>
  </si>
  <si>
    <t>Jiang, Hao;Chen, Xiaoguang</t>
  </si>
  <si>
    <t>Fudan University</t>
  </si>
  <si>
    <t>Jiang H.</t>
  </si>
  <si>
    <t>Three dimensional computation model of field strength and coverage of DVB-T network</t>
  </si>
  <si>
    <t>2-s2.0-17444366229</t>
  </si>
  <si>
    <t>['wing induction', 'visual signals', 'tactile stimuli', 'suitable cues', 'still unclear', 'results suggest', 'results show', 'reared either', 'previous experiments', 'pea aphids', 'pea aphid', 'natural enemies', 'morph production', 'mechanisms underlying', 'larval ladybirds', 'lacewing larvae', 'intact antennae', 'increasing proportion', 'general response', 'early work', 'drastic drop', 'day period', 'chemical signals', 'chemical cues', 'aphidiid parasitoids', 'aphid colony', 'aphid antennae', 'antennae resulted']</t>
  </si>
  <si>
    <t>The pea aphid Acyrthosiphon pisum Harris has been shown to produce an increasing proportion of winged morphs among its offspring when exposed to natural enemies, in particular hoverfly larvae, lacewing larvae, adult and larval ladybirds and aphidiid parasitoids. While these results suggest that wing induction in the presence of predators and parasitoids is a general response of the pea aphid, the cues and mechanisms underlying this response are still unclear. Tactile stimuli and the perception of chemical signals as well as visual signals are candidates for suitable cues in the presence of natural enemies. In this paper the hypothesis that the aphids' antennae are crucial for the wing induction in the presence of natural enemies is tested. Antennae of pea aphids were ablated and morph production was scored when aphids were reared either in the presence or the absence of predatory lacewing larvae over a six-day period. Ablation of antennae resulted in a drastic drop in the proportion of winged morphs among the offspring, both in the presence and the absence of a predator whereas predator presence increased wing induction in aphids with intact antennae, as reported in previous experiments. The results show that antennae are necessary for wing induction in the presence of natural enemies. Critical re-examination of early work on the importance of aphid antennae and tactile stimuli for wing induction suggests that a combination of tactile and chemical cues is likely to be involved not only in predator-induced wing formation but also for wing induction in response to factors such as crowding in the aphid colony. ¬© CAB International, 2005.</t>
  </si>
  <si>
    <t>125-131</t>
  </si>
  <si>
    <t>Bulletin of Entomological Research</t>
  </si>
  <si>
    <t>60029507;60029507</t>
  </si>
  <si>
    <t>23988965200;7004605030</t>
  </si>
  <si>
    <t>Kunert, G.;Weisser, W. W.</t>
  </si>
  <si>
    <t>Jena</t>
  </si>
  <si>
    <t>Friedrich-Schiller-Universit√§t Jena</t>
  </si>
  <si>
    <t>Kunert G.</t>
  </si>
  <si>
    <t>The importance of antennae for pea aphid wing induction in the presence of natural enemies</t>
  </si>
  <si>
    <t>10.1079/BER2004342</t>
  </si>
  <si>
    <t>2-s2.0-17444366997</t>
  </si>
  <si>
    <t>['theory presented', 'synthesis technique', 'synthesis formula', 'purposes working', 'proposed approach', 'nonlinear components', '4 ghz']</t>
  </si>
  <si>
    <t>Patch antennas | Synthesis techniques | Transmission lines</t>
  </si>
  <si>
    <t>In this paper, a synthesis technique for nonuniform filtering structures to be employed in active integrated antenna layouts is presented. The idea is to suppress the higher harmonic contribution due to the presence of nonlinear components through a nonuniform transmission line properly designed via Orlov's synthesis formula. The theory presented is applied here to synthesize an amplifier-based active antenna layout for wireless local area network (WLAN) purposes working at 2.4 GHz. The numerical results presented show the capabilities of the proposed approach.</t>
  </si>
  <si>
    <t>166-170</t>
  </si>
  <si>
    <t>60021976;60012630;60012630</t>
  </si>
  <si>
    <t>7004147354;7004207954;7006242275</t>
  </si>
  <si>
    <t>Urbani, Fabio;Bilotti, Filiberto;Vegni, Lucio</t>
  </si>
  <si>
    <t>Brownsville;Rome</t>
  </si>
  <si>
    <t>University of Texas at Brownsville and Texas Southmost College;Universit√† degli Studi Roma Tre</t>
  </si>
  <si>
    <t>60021976;60012630</t>
  </si>
  <si>
    <t>Urbani F.</t>
  </si>
  <si>
    <t>Synthesis of filtering structures for microstrip active antennas using Orlov's formula</t>
  </si>
  <si>
    <t>2-s2.0-17444369028</t>
  </si>
  <si>
    <t>Nova Scotia Research Innovation Trust</t>
  </si>
  <si>
    <t>NSRIT</t>
  </si>
  <si>
    <t>['¬© springer', 'verlag 2005', 'various stages', 'strongly labeled', 'sensory neurons', 'older pupae', 'neural staining', 'monoclonal antibodies', 'mature flagella', 'machr antibody', 'later stages', 'large numbers', 'intensely immunolabeled', 'intense labeling', 'glia may', 'findings indicated', 'epidermal cells', 'endogenous ach', 'developing cuticle', 'developing antennae', 'days 4', 'day 4', 'cuticle formation', 'cholinergic system', 'cholinergic communication', 'choline acetyltransferase', 'cell bodies', 'basal part', 'apical part', 'antennal nerve', 'also present', 'allowed us', 'adult development']</t>
  </si>
  <si>
    <t>Acetylcholine | Chemosensilla | Development | Epidermis | Glia | Manduca sexta(Insecta) | Mechanosensilla</t>
  </si>
  <si>
    <t>Immunocytochemistry with monoclonal antibodies was used to investigate the locations of muscarinic acetylcholine receptors (mAChR) and choline acetyltransferase (ChAT) in sections of the developing antennae of the moth Manduca sexta. The results were correlated with a previous morphological investigation in the developing antennae which allowed us to locate different cell types at various stages of development. Our findings indicated that the muscarinic cholinergic system was not restricted to the sensory neurons but was also present in glial and epidermal cells. By day 4-5 of adult development, immunoreactivity against both antibodies was present in the axons of the antennal nerve, and more intense labeling was present in sections from older pupae. At days 4-9, the cell bodies of the sensory neurons in the basal part of the epidermis were also intensely immunolabeled by the anti-mAChR antibody. In mature flagella, large numbers of cells, some with processes into hairs, were strongly labeled by both antibodies. Antennal glial cells were intensely immunolabeled with both antibodies by days 4-5, but in later stages, it was not possible to discriminate between glial and neural staining. At days 4-9, we observed a distinctly labeled layer of epidermal cells close to the developing cuticle. The expression of both ChAT and mAChRs by neurons in moth antennae may allow the regulation of excitability by endogenous ACh. Cholinergic communication between neurons and glia may be part of the system that guides axon elongation during development. The cholinergic system in the apical part of the developing epidermis could be involved in cuticle formation. ¬© Springer-Verlag 2005.</t>
  </si>
  <si>
    <t>163-173</t>
  </si>
  <si>
    <t>57199365752;7003292076;6603898393</t>
  </si>
  <si>
    <t>Clark, Julie;Meisner, Shannon;Torkkeli, P√§ivi H.</t>
  </si>
  <si>
    <t>Clark J.</t>
  </si>
  <si>
    <t>Immunocytochemical localization of choline acetyltransferase and muscarinic ACh receptors in the antenna during development of the sphinx moth Manduca sexta</t>
  </si>
  <si>
    <t>10.1007/s00441-004-1039-7</t>
  </si>
  <si>
    <t>2-s2.0-17444369360</t>
  </si>
  <si>
    <t>Grantov√° Agentura ƒåesk√© Republiky</t>
  </si>
  <si>
    <t>NSERC-RGPIN-249775-02</t>
  </si>
  <si>
    <t>GA ƒåR</t>
  </si>
  <si>
    <t>['within 1', 'temporal variability', 'signature spreading', 'record performance', 'receiver algorithm', 'prior knowledge', 'previous proposed', 'output sinr', 'large delay', 'fading channel', 'explicit estimation', 'explains wllz', 'examined scenarios', 'either short', 'delay spread', 'cdma users', 'breakdown behaviors', 'arrival angles', 'array manifold', 'analytically derived', 'also c', '2 db']</t>
  </si>
  <si>
    <t>Antenna arrays | Array signal processing | Cochannel interference | Communication system performance | Interference suppression | Intersymbol interference | Land mobile radio interference | Mobile communication | Pseudo-noise coded communication | Spread spectrum communication</t>
  </si>
  <si>
    <t>Finite-data-record performance and breakdown behaviors are analytically derived for a space-time "blind" rake-receiver algorithm in a previous proposed by Wong, Lok, Lehnert, and Zoltowski (WLLZ) for uplink direct sequence-code division multiple access (DS-CDMA) cellular wireless communications using only single-user-type "conventional" detectors with either short or long spreading sequences. WLLZ is significant because it needs no prior knowledge nor explicit estimation of 1) the fading channel's multipaths' arrival angles/delays/amplitudes/ complex-phases, 2) the receiver's nominal or actual (i.e., calibrated) antenna-array manifold, and 3) the other CDMA users' signature spreading-codes. This analysis a) reveals how the multiuser access cellular system's various parameters influence WLLZs "blind" beamformer's output SINR. These herein-derived quantitative relationships are explicit, closed-form, and accurate to within 1/2-2 dB for the examined scenarios if WLLZ does not break down. This analysis also b) explains WLLZ's breakdown, which can occur for channels with large delay-spreads, due to a matrix rank deficiency, explicitly in closed-form and in terms of the fading-channel's delay spread and temporal variability. It also c) proposes a simple algorithmic modification to WLLZ to avert its breakdown. ¬© 2005 IEEE.</t>
  </si>
  <si>
    <t>1485-1499</t>
  </si>
  <si>
    <t>60063843;60014171</t>
  </si>
  <si>
    <t>7003906944;7404759216</t>
  </si>
  <si>
    <t>Tichavsk√Ω, Petr;Wong, Kainam Thomas</t>
  </si>
  <si>
    <t>Czech Republic;Canada</t>
  </si>
  <si>
    <t>Prague;Waterloo</t>
  </si>
  <si>
    <t>Institute of Information Theory and Automation of the Academy of Sciences of the Czech Republic;University of Waterloo</t>
  </si>
  <si>
    <t>Tichavsk√Ω P.</t>
  </si>
  <si>
    <t>Analytical derivation of finite-data-record performance of Wong-Lok-Lehnert-Zoltowski's DS-CDMA "blind" space-time receiver</t>
  </si>
  <si>
    <t>10.1109/TSP.2005.843722</t>
  </si>
  <si>
    <t>2-s2.0-17444380739</t>
  </si>
  <si>
    <t>['systems based', 'system design', 'static block', 'signal bandwidth', 'receive antenna', 'practical closed', 'period equal', 'numerically validate', 'noise ratio', 'measured multiple', 'lower bound', 'low snrs', 'loop system', 'impacts little', 'feedback rate', 'feedback channel', 'antenna number']</t>
  </si>
  <si>
    <t>Feedback rate | Lower bound | Measured Multiple-input-multiple-output (MIMO) systems | Open-loop capacity | Water-filling capacity</t>
  </si>
  <si>
    <t>A lower bound of the rate in feedback channel from a receiver to a transmitter is presented for measured Multiple-input-multiple-output (MIMO) systems based on the formulae of the open-loop and the closed-loop MIMO capacity, under the assumptions of quasi-static block-fading MIMO channel, independent nondispersive fading between each transmit and receive antenna, sampling with the period equal to the reciprocal of the signal bandwidth at the receiver, and zero feedback delay. Through Monte Carlo simulations, we numerically validate the existence of the lower bound and show numerical results of the bound for system design. Also, we conclude that, the Signal-to-noise ratio (SNR) impacts little on the lower bound of the feedback rate for low antenna numbers, a closed-loop system with a feedback rate less than the lower bound is worse than a open-loop system, and the lower bound remains small with respect to the increase of antenna number for low SNRs. Finally, it is shown that the lower bound of the feedback rate and the conclusions are applicable to practical closed-loop MIMO systems.</t>
  </si>
  <si>
    <t>304-308</t>
  </si>
  <si>
    <t>60019118;60019118;60019118</t>
  </si>
  <si>
    <t>56163500500;55286564900;8865271800</t>
  </si>
  <si>
    <t>Zhang, Duo;Wei, Guo;Zhu, Jinkang</t>
  </si>
  <si>
    <t>Zhang D.</t>
  </si>
  <si>
    <t>Impact of feedback channel on measured MIMO systems and its lower bound</t>
  </si>
  <si>
    <t>2-s2.0-17444380866</t>
  </si>
  <si>
    <t>['uniform distribution', 'radiation pattern', 'practical considerations', 'moment methods', 'linear arrays', 'horizontal plane', 'good choice', 'good agreement', 'cylinder surface', 'array axis']</t>
  </si>
  <si>
    <t>Conformal finite difference time domain (CFDTD) | Dipole arrays | Finite cylindrical | Radiation pattern | Smart antenna</t>
  </si>
  <si>
    <t>A locally Conformal finite difference time domain (CFDTD) algorithm is studied and applied to model the radiation pattern of a linear dipole arrays mounted on a finite solid conducting cylinder. The numerical result shows that is in good agreement with the moment methods. Finally, the algorithm is applied to study smart antenna used in base station antenna. Several linear arrays mounted with uniform distribution on the cylinder are analyzed. The effects of the number of linear arrays on producing reasonably omnidirectional radiation pattern in the horizontal plane are investigated. It is shown that eight column dipole arrays may be a good choice for economical and practical considerations, and the omnidirection radiation characteristic can be better if the distance from the array axis to the cylinder surface is reduced.</t>
  </si>
  <si>
    <t>342-344</t>
  </si>
  <si>
    <t>100568017;100568017;60013983;60025578</t>
  </si>
  <si>
    <t>12782119800;55515043300;55510527400;7403280923</t>
  </si>
  <si>
    <t>Cao, Xiangyu;Gao, Jun;Luk, K. M.;Liang, Changhong</t>
  </si>
  <si>
    <t>China;Hong Kong;China</t>
  </si>
  <si>
    <t>Xi'an;Kowloon;Xi An</t>
  </si>
  <si>
    <t>Xidian University;City University of Hong Kong;University of CPLA</t>
  </si>
  <si>
    <t>60025578;60013983;100568017</t>
  </si>
  <si>
    <t>Cao X.</t>
  </si>
  <si>
    <t>Analysis of cylindrical dipole arrays for smart antenna application</t>
  </si>
  <si>
    <t>2-s2.0-17444406362</t>
  </si>
  <si>
    <t>['¬© springer', 'verlag 2005', 'types ii', 'types ia', 'type ia', 'three rising', 'studying mechanisms', 'rii coincided', 'result supports', 'pupal rise', 'pupal ecdysis', 'pupal 20', 'precocious appearance', 'p8 ).', 'neuronal development', 'local interneurons', 'iii neurons', 'glomerulus formation', 'early pupa', 'early appearance', 'dii ).', 'diffuse ast', 'developmental appearance', 'cellular localization', 'artificially shifting', 'antennal lobe', 'al development', 'acquired ast', '8 days', '20e plays']</t>
  </si>
  <si>
    <t>Hormonal regulation | Metamorphosis | Neuropeptide | Olfactory system | Sphinx moth Manduca sexta (Insecta) | Y/FXFGLamide</t>
  </si>
  <si>
    <t>The antennal lobe (AL) of the sphinx moth Manduca sexta is a well-established model system for studying mechanisms of neuronal development. To understand whether neuropeptides are suited to playing a role during AL development, we have studied the cellular localization and temporal expression pattern of neuropeptides of the A-type allatostatin family. Based on morphology and developmental appearance, we distinguished four types of AST-A-immunoreactive cell types. The majority of the cells were local interneurons of the AL (type Ia) which acquired AST-A immunostaining in a complex pattern consisting of three rising (RI-RIII) and two declining phases (DI, DII). Type Ib neurons consisted of two local neurons with large cell bodies not appearing before 7/8 days after pupal ecdysis (P7/P8). Types II and III neurons accounted for single centrifugal neurons, with type II neurons present in the larva and disappearing in the early pupa. The type III neuron did not appear before P7/P8. RI and RII coincided with the rises of the ecdysteroid hemolymph titer. Artificially shifting the pupal 20-hydroxyecdysone (20E) peak to an earlier developmental time point resulted in the precocious appearance of AST-A immunostaining in types Ia, Ib, and III neurons. This result supports the hypothesis that the pupal rise in 20E plays a role in AST-A expression during AL development. Because of their early appearance in newly forming glomeruli, AST-A-immunoreactive fibers could be involved in glomerulus formation. Diffuse AST-A labeling during early AL development is discussed as a possible signal providing information for ingrowing olfactory receptor neurons. ¬© Springer-Verlag 2005.</t>
  </si>
  <si>
    <t>149-162</t>
  </si>
  <si>
    <t>8865951900;8051525100</t>
  </si>
  <si>
    <t>Utz, Sandra;Schachtner, Joachim</t>
  </si>
  <si>
    <t>Utz S.</t>
  </si>
  <si>
    <t>Development of A-type allatostatin immunoreactivity in antennal lobe neurons of the sphinx moth Manduca sexta</t>
  </si>
  <si>
    <t>10.1007/s00441-004-1059-3</t>
  </si>
  <si>
    <t>2-s2.0-17444408894</t>
  </si>
  <si>
    <t>['reduced distance', 'field radiation']</t>
  </si>
  <si>
    <t>Antenna pattern measurement | Asymptotic | Farfield</t>
  </si>
  <si>
    <t>A method has been developed to obtain the far-field radiation pattern of an antenna at a reduced distance where the far-field distance condition is not satisfied. It uses an asymptotic antenna transmission formula and angular mode deconvolution technique to determine the far-field radiation. ¬© 2005 IEEE.</t>
  </si>
  <si>
    <t>673-675</t>
  </si>
  <si>
    <t>60028270;60028270</t>
  </si>
  <si>
    <t>57207436988;56296416400</t>
  </si>
  <si>
    <t>Kim, Jeong Hwan;Choi, Hong Ki</t>
  </si>
  <si>
    <t>Korea Research Institute of Standards and Science</t>
  </si>
  <si>
    <t>Antenna radiation pattern measurement at a reduced distance</t>
  </si>
  <si>
    <t>10.1109/TIM.2004.843419</t>
  </si>
  <si>
    <t>2-s2.0-17444409570</t>
  </si>
  <si>
    <t>['weak one', 'used one', 'two jammers', 'structure capable', 'strong jammer', 'simulation indicates', 'signals coming', 'real time', 'paper introduces', 'nulls depths', 'new structure', 'moving jammers', 'moving directions', 'minimum norm', 'jammers directions', 'jammers coming', 'jammer direction', 'highly suppresses', 'highly suppress', 'fixed directions', 'desired directions', 'antenna gain', 'antenna array']</t>
  </si>
  <si>
    <t>Adaptive antenna | Global positioning system (GPS) anti-jamming | Linearly constrained minimum variance (LCMV) | Minimum norm</t>
  </si>
  <si>
    <t>This paper introduces a new structure based on the minimum norm and Linearly constrained minimum variance (LCMV) algorithms to highly suppress the jammers to the Global positioning system (GPS) receiver. Minimum norm can assign a deep null blindly to the jammer direction, also it doesn't introduce any false nulls like other algorithms do. So combining it with LCMV algorithm give a structure capable of adjusting the weights of the antenna array in real time to respond to the signals coming from the desired directions while highly suppresses the jammers coming from the other directions. The simulations were performed for fixed and moving jammers. Two jammers are used one of power -100dBW, the other is -120dBW. The nulls depths attained by Minimum norm alone are 88.4dB for the strong jammer and 45dB for the weak one. The simulation indicates that the new structure can give deeper nulls to the jammers directions, more than 114dB nulls depths for both jammer when they come from fixed directions and about 103dB nulls depths when they come from moving directions. The new structure not only improves the nulls depths but also can control the nulls depths. In addition, it can control the antenna gain in the directions of the useful GPS Signals.</t>
  </si>
  <si>
    <t>352-356</t>
  </si>
  <si>
    <t>55463602300;9737236600</t>
  </si>
  <si>
    <t>Ahmed, Mohamed Ezzat;Tan, Zhanzhong</t>
  </si>
  <si>
    <t>Ahmed M.</t>
  </si>
  <si>
    <t>An adaptive antenna utilizing minimum norm and LCMV algorithms</t>
  </si>
  <si>
    <t>2-s2.0-17444410024</t>
  </si>
  <si>
    <t>['reflecting layer', 'reflectance measurements', 'radiation sources', 'microwave invasion', 'living rats', 'living bodies', 'irradiated samples', 'impatt oscillator', 'gunn oscillator', 'cow livers', 'business media']</t>
  </si>
  <si>
    <t>Catheter transmission | Irradiation on living body | Submillimeter-wave gyrotron | Waveguide vent antenna</t>
  </si>
  <si>
    <t>Microwave invasion into living bodies through a millimeter wave catheter irradiation is described. As radiation sources for millimeter wave irradiation tests both Impatt oscillator (IO) and a Gunn oscillator were used. Irradiated samples are cow livers and living rats. A newly designed wave-guide vent antenna (WVA) with an anti-reflecting layer (ARL) is used as a launcher for the irradiation and the reflectance measurements. The correlation between the denaturation of the tissue and the reflectance from the WVA is studied in detail. ¬© 2005 Springer Science+Business Media, Inc.</t>
  </si>
  <si>
    <t>591-606</t>
  </si>
  <si>
    <t>60032492;60032492;60032492;60032492;60032492;60032492;60010848;60010848;100333666</t>
  </si>
  <si>
    <t>7004209587;8346620400;6701317852;16937180800;7006028254;8333685700;10242269300;6603573941;7202604147</t>
  </si>
  <si>
    <t>Tatsukawa, Toshiaki;Doi, Akitaka;Teranaka, Masato;Takashima, Hitoshi;Goda, Fuminori;Watanabe, Seishiro;Idehara, Toshitaka;Kanemaki, Tomohiro;Namba, Tunetoyo</t>
  </si>
  <si>
    <t>Takamatsu;Fukui;Kagawa</t>
  </si>
  <si>
    <t>Kagawa University;University of Fukui;Kagawa Prefectural College of Health Sciences</t>
  </si>
  <si>
    <t>60032492;60010848;100333666</t>
  </si>
  <si>
    <t>Tatsukawa T.</t>
  </si>
  <si>
    <t>Microwave invasion through anti-reflecting layers of dielectrics at a millimeter wave Irradiation to Living Bodies</t>
  </si>
  <si>
    <t>10.1007/s10762-005-4075-9</t>
  </si>
  <si>
    <t>2-s2.0-17444410396</t>
  </si>
  <si>
    <t>['wide bandwidth', 'wavelength distance', 'useful guide', 'two types', 'termed css', 'structural performances', 'sandwich effects', 'resonance position', 'radiation originates', 'radiated field', 'outer facesheet', 'one uses', 'material selection', 'honeycomb thickness', 'honeycomb cores', 'higher gain', 'high gain', 'electrical performances', 'design procedure', 'css concept', 'central frequency', 'antenna layers', 'antenna elements', 'antenna efficiency', 'antenna designers', 'antenna design', '2 ghz', '1 ghz']</t>
  </si>
  <si>
    <t>In this paper we report the development of a loadbearing outer surface that enhanced antenna performances, and is termed CSS for 'composite smart structure'. A CSS is a multilayer composite sandwich structure in which antenna layers are embedded. Two types of CSS are designed. One uses a direct-feeding stacked patch antenna and the other an aperture-coupled patch antenna for electrical performances. The design procedure is presented including structure design, material selection and design of antenna elements in order to achieve high electrical and structural performances. Antenna design is processed at a central frequency of 12.2 GHz and a bandwidth over 1 GHz. Honeycomb thickness under the outer facesheet is selected for the most efficient electrical performances. A high gain can be obtained by placing an outer facesheet at a resonance position of the radiated field, which is half the wavelength distance from the spot which the radiation originates from. Measured electrical performances show that CSSs have a wide bandwidth over 10% and a higher gain than the antennas before they are embedded, and no doubt they have excellent structural performances due to sandwich effects by composites and honeycomb cores. With the CSS design concept, antenna efficiency can be improved with structurally effective materials of high electrical loss. The CSS concept can be extended to give a useful guide for manufacturers of structural body panels as well as antenna designers, promising innovative future communication technology. ¬© 2005 IOP Publishing Ltd.</t>
  </si>
  <si>
    <t>441-448</t>
  </si>
  <si>
    <t>60032330;60032330;60001558</t>
  </si>
  <si>
    <t>7102288698;55996878100;7006620049</t>
  </si>
  <si>
    <t>You, Chi Sang;Hwang, Woonbong;Eom, Soon Young</t>
  </si>
  <si>
    <t>Pohang;Daejeon</t>
  </si>
  <si>
    <t>Pohang University of Science and Technology;Electronics and Telecommunications Research Institute</t>
  </si>
  <si>
    <t>60032330;60001558</t>
  </si>
  <si>
    <t>You C.</t>
  </si>
  <si>
    <t>Design and fabrication of composite smart structures for communication, using structural resonance of radiated field</t>
  </si>
  <si>
    <t>10.1088/0964-1726/14/2/019</t>
  </si>
  <si>
    <t>2-s2.0-17444410844</t>
  </si>
  <si>
    <t>['wireless communication', 'viable candidate', 'transmit diversity', 'transmit antennas', 'time processing', 'system users', 'simulation examples', 'presented indicating', 'performance improvements', 'noise whitening', 'multiuser systems', 'multiuser environment', 'link quality', 'limited environments', 'interference rejection', 'initially developed', 'future systems', 'etc .,', 'diversity order', 'code rate', 'block structure', 'based extension', 'also shown', 'also obtained', 'achieved either']</t>
  </si>
  <si>
    <t>Cochannel interference | Interference rejection | Interference rejection combining | Space-time block codes | Transmit diversity</t>
  </si>
  <si>
    <t>Transmit diversity, which was initially developed for noise-limited environments, has been promoted as a viable candidate for improving the link quality in both existing and future systems for wireless communication. However, to ensure efficient spectrum utilization, receivers operating within wireless multiuser networks must be robust not only to fading and noise but to interference from other system users as well. This work considers interference robustness aspects when transmit diversity, in the form of space-time block coding, is used in multiuser systems. Properties of the space-time block encoded signals such as code rate, block structure, diversity order, etc., and their implications on detection and interference rejection by means of noise whitening are discussed. To handle the presence of space-time block encoded interference, a space-time processing-based extension of an interference rejection combining algorithm is proposed. Results are presented indicating that transmit diversity based on space-time block codes (STBCs) of the linear dispersion type improve robustness against interference in terms of an increased diversity advantage. This can be achieved either by increasing the number of transmit antennas or by reducing the rate of the code. It is also shown, by analysis and by simulation examples, that the performance improvements obtained by using transmit diversity in multiuser systems may rapidly subside as the signal-to-interference ratio decreases. However, by using the proposed interference rejection scheme tailored to the space-time encoded structure, performance improvements of transmit diversity are also obtained in a multiuser environment. ¬© 2005 IEEE.</t>
  </si>
  <si>
    <t>1299-1309</t>
  </si>
  <si>
    <t>60016575;60002014</t>
  </si>
  <si>
    <t>16175487000;7007005676</t>
  </si>
  <si>
    <t>Klang, G√∂ran;Ottersten, Bj√∂rn</t>
  </si>
  <si>
    <t>Sweden;Sweden</t>
  </si>
  <si>
    <t>Stockholm;Stockholm</t>
  </si>
  <si>
    <t>Ericsson Sweden;The Royal Institute of Technology (KTH)</t>
  </si>
  <si>
    <t>Klang G.</t>
  </si>
  <si>
    <t>Interference robustness aspects of space-time block code-based transmit diversity</t>
  </si>
  <si>
    <t>10.1109/TSP.2005.843739</t>
  </si>
  <si>
    <t>2-s2.0-17444412608</t>
  </si>
  <si>
    <t>International Science and Technology Center</t>
  </si>
  <si>
    <t>2248p</t>
  </si>
  <si>
    <t>ISTC</t>
  </si>
  <si>
    <t>['wide range', 'uniformly covers', 'surface wave', 'surface friction', 'supersonic flows', 'several orders', 'rapidly increasing', 'plasma treatment', 'nanoelectronics purposes', 'may also', 'magnitude higher', 'gaseous fuel', 'flow near', 'etc .).', 'early stage', 'discharge evolution', 'dense atmosphere', 'combustion conditions', 'body moving', 'antenna surface', 'air pressures', '2000 k', '103 torr', '100 kw', '100 km']</t>
  </si>
  <si>
    <t>A microwave discharge initiated by a surface wave on a dielectric body placed in a supersonic air flow is studied. The discharge is shown to represent a thin plasma layer that uniformly covers the antenna surface. In experiments, the discharge propagation velocity may be as high as 100 km/s, which is several orders of magnitude higher than the velocity of sound in air. The peak pulse power necessary to excite the discharge in a wide range of air pressures (from 10(-3) to 103 Torr) is no higher than 100 kW. It is shown that the gas temperature may rise to 1000-2000 K, rapidly increasing (with a rate of ‚âà50 K/Œºs) at the early stage of discharge evolution. The discharge of this type may find applications in super- and hypersonic plasma aerodynamics (such as control of the flow near the surface of a body moving in a dense atmosphere, reduction of surface friction, optimization of ignition and combustion conditions for supersonic flows of gaseous fuel, etc.). It may also be used to advantage in development of new-generation plasma sources for micro- and nanoelectronics purposes (plasma treatment of surfaces, etching, and film deposition). ¬© 2005 Pleiades Publishing, Inc.</t>
  </si>
  <si>
    <t>455-461</t>
  </si>
  <si>
    <t>Technical Physics</t>
  </si>
  <si>
    <t>60007457;60007457;60007457;60007457</t>
  </si>
  <si>
    <t>6602104839;7102111869;7006092034;8417599600</t>
  </si>
  <si>
    <t>Shibkov, V. M.;Ershov, A. P.;Chernikov, V. A.;Shibkova, L. V.</t>
  </si>
  <si>
    <t>Shibkov V.M.</t>
  </si>
  <si>
    <t>Microwave discharge on the surface of a dielectric antenna</t>
  </si>
  <si>
    <t>10.1134/1.1901784</t>
  </si>
  <si>
    <t>2-s2.0-17444414928</t>
  </si>
  <si>
    <t>European Office of Aerospace Research and Development</t>
  </si>
  <si>
    <t>EOARD</t>
  </si>
  <si>
    <t>['surface layer', 'stationary stage', 'rapid heating', 'maximal early', 'hypersonic aerodynamics', 'high values', 'experimentally shown', 'electric field', 'efficient generation', 'early stages', 'discharge propagation', 'discharge promising', 'dielectric antenna', 'charged particles', 'applied power', '500 td']</t>
  </si>
  <si>
    <t>A microwave discharge propagating over the surface of a dielectric antenna is studied. It is experimentally shown that the velocity of discharge propagation over the surface is maximal early in microwave pulse application and grows with the applied power. The breakdown wave defines the velocity of the discharge at its early stages (t = 1-3 Œºs). Ambipolar diffusion governs the discharge propagation at the stage of its evolution (t = 3-100 Œºs), and, finally, slow surface combustion is possible only at the stationary stage of the discharge (t &gt; 100 Œºs). The electric field is localized in a thin (‚àº1 mm) surface layer. High values of the reduced electric field, E/n = 100-500 Td, provide efficient energy deposition to the plasma, i.e., favor the rapid heating of the gas and the efficient generation of charged particles. This makes the discharge promising for hypersonic aerodynamics. ¬© 2005 Pleiades Publishing, Inc.</t>
  </si>
  <si>
    <t>462-467</t>
  </si>
  <si>
    <t>6602104839;6602388907;7102111869;8417599600</t>
  </si>
  <si>
    <t>Shibkov, V. M.;Dvinin, S. A.;Ershov, A. P.;Shibkova, L. V.</t>
  </si>
  <si>
    <t>Mechanisms of microwave surface discharge propagation</t>
  </si>
  <si>
    <t>10.1134/1.1901785</t>
  </si>
  <si>
    <t>2-s2.0-17444417465</t>
  </si>
  <si>
    <t>['œ ±)', 'œ ±', '¬© springer', 'verlag 2004', 'using short', 'undisturbed samples', 'term variations', 'term variability', 'subjective photoperiods', 'significant correlations', 'rlc parameters', 'rlc construction', 'reversible energy', 'result mainly', 'reactions downstream', 'reaction centres', 'radiative pathways', 'processes affecting', 'physiological responses', 'physiological causes', 'photosystem ii', 'photosynthetic activity', 'migratory rhythms', 'microphytobenthos assemblages', 'measurements carried', 'light steps', 'initial slope', 'induced activation', 'harvesting antennae', 'fluctuations appeared', 'f v', 'etrm ).', 'energy transfer', 'endogenous activation', 'e ).', 'also observed']</t>
  </si>
  <si>
    <t>Short-term variability in the photosynthetic activity of microphytobenthos assemblages was studied by measuring chlorophyll fluorescence rapid light curves (RLC), using pulse amplitude modulated (PAM) fluorometry. Measurements carried out on undisturbed samples under dark-light cycles revealed large diel oscillations in both the initial slope of the RLC (Œ±) and in the maximum relative electron transport rate (ETRm). Short-term variations in RLC parameters were also observed, closely following changes in incident photon irradiance (E). Increases in irradiance were followed by decreases in Œ± and increases in ETRm, resulting in significant correlations between the light-saturation parameter E k and E. These results were interpreted as resulting from the onset of reversible energy-dissipating, non-photochemical quenching mechanisms and of compensatory high light-induced activation of carbon metabolism activity. Short-term RLC variability was shown to result mainly from physiological causes and to be detectable only by using short (10-20 s) light steps during RLC construction. Dark-adapted samples kept under constant conditions exhibited apparently endogenous rhythms in RLC parameters and in the maximum quantum yield, F v/F m, coincident with vertical migratory movements occurring during subjective photoperiods. These fluctuations appeared to result from the interaction between migratory rhythms and the physiological responses, and from the endogenous activation of processes affecting both the efficiency of energy transfer from light-harvesting antennae to the photosystem II (PSII) reaction centres or from non-radiative pathways (F v/F m, Œ±) and the reactions downstream of PSII (ETRm). ¬© Springer-Verlag 2004.</t>
  </si>
  <si>
    <t>903-914</t>
  </si>
  <si>
    <t>Marine Biology</t>
  </si>
  <si>
    <t>60024825;60024825;60024825;60024825</t>
  </si>
  <si>
    <t>6603205029;9276968500;23034034300;24070032400</t>
  </si>
  <si>
    <t>Ser√¥dio, J.;Vieira, S.;Cruz, S.;Barroso, F.</t>
  </si>
  <si>
    <t>Aveiro</t>
  </si>
  <si>
    <t>Universidade de Aveiro</t>
  </si>
  <si>
    <t>Ser√¥dio J.</t>
  </si>
  <si>
    <t>Short-term variability in the photosynthetic activity of microphytobenthos as detected by measuring rapid light curves using variable fluorescence</t>
  </si>
  <si>
    <t>10.1007/s00227-004-1504-6</t>
  </si>
  <si>
    <t>2-s2.0-17444419745</t>
  </si>
  <si>
    <t>['verlag 2005', 'theoretical analysis', 'space density', 'several orders', 'several antennas', 'frequency antennas', 'factor 108', 'evaporative cooling', 'evaporation ramp', 'discrete radio', 'collision rate', 'antennas required']</t>
  </si>
  <si>
    <t>We present a theoretical analysis of the evaporative cooling of a magnetically guided atomic beam by means of discrete radio-frequency antennas. First we derive the changes in flux and temperature, as well as in collision rate and phase-space density, for a single evaporation step. Next we show how the occurrence of collisions during the propagation between two successive antennas can be probed. Finally, we discuss the optimization of the evaporation ramp with several antennas to reach quantum degeneracy. We estimate the number of antennas required to increase the phase-space density by several orders of magnitude. We find that at least 30 antennas are needed to gain a factor 108 in phase-space density. ¬© EDP Sciences, Societ√† Italiana di Fisica, Springer-Verlag 2005.</t>
  </si>
  <si>
    <t>67-75</t>
  </si>
  <si>
    <t>European Physical Journal D</t>
  </si>
  <si>
    <t>60029022;60029022</t>
  </si>
  <si>
    <t>23967915800;6701482585</t>
  </si>
  <si>
    <t>Lahaye, T.;Gu√©ry-Odelin, D.</t>
  </si>
  <si>
    <t>Laboratoire Kastler Brossel</t>
  </si>
  <si>
    <t>Lahaye T.</t>
  </si>
  <si>
    <t>Discrete-step evaporation of an atomic beam</t>
  </si>
  <si>
    <t>10.1140/epjd/e2005-00007-y</t>
  </si>
  <si>
    <t>2-s2.0-17444420826</t>
  </si>
  <si>
    <t>['use duality', 'recently found', 'paper coding', 'employing dirty', 'e .,', 'derive simple', 'channel conditions', 'capacity achieving', 'bc ).', 'achieve capacity', 'access channel']</t>
  </si>
  <si>
    <t>Broadcast channel | Dirty-paper coding | Duality | Multiple-access channel (MAC) | Multiple-input multiple-output (MIMO) | Systems</t>
  </si>
  <si>
    <t>In this correspondence, we consider the problem of maximizing sum rate of a multiple-antenna Gaussian broadcast channel (BC). It was recently found that dirty-paper coding is capacity achieving for this channel. In order to achieve capacity, the optimal transmission policy (i,e., the optimal transmit covariance structure) given the channel conditions and power constraint must be found. However, obtaining the optimal transmission policy when employing dirty-paper coding is a computationally complex nonconvex problem. We use duality to transform this problem into a well-structured convex multiple-access channel (MAC) problem. We exploit the structure of this problem and derive simple and fast iterative algorithms that provide the optimum transmission policies for the MAC, which can easily be mapped to the optimal BC policies. ¬© 2005 IEEE.</t>
  </si>
  <si>
    <t>1570-1580</t>
  </si>
  <si>
    <t>60029445;100447918;60013372;60007278;60012708</t>
  </si>
  <si>
    <t>8417882000;57201527562;35584593600;7003887983;7102737091</t>
  </si>
  <si>
    <t>Jindal, Nihar;Rhee, Wonjong;Vishwanath, Sriram;Jafar, Syed Ali;Goldsmith, Andrea</t>
  </si>
  <si>
    <t>United States;United States;United States;United States;United States</t>
  </si>
  <si>
    <t>Minneapolis;Austin;Palo Alto;Irvine;Redwood City</t>
  </si>
  <si>
    <t>University of Minnesota Twin Cities;The University of Texas at Austin;Stanford University;University of California, Irvine;ASSIA, Inc.</t>
  </si>
  <si>
    <t>60029445;60013372;60012708;60007278;100447918</t>
  </si>
  <si>
    <t>Jindal N.</t>
  </si>
  <si>
    <t>Sum power iterative water-filling for multi-antenna Gaussian broadcast channels</t>
  </si>
  <si>
    <t>10.1109/TIT.2005.844082</t>
  </si>
  <si>
    <t>2-s2.0-17644367834</t>
  </si>
  <si>
    <t>['single stage', 'signal detection', 'noise ratio', 'moderate signal', 'key idea', 'high reliability', 'fix symbols', 'first running', 'complexity tradeoff']</t>
  </si>
  <si>
    <t>Integer least squares | Multiple-input-multiple-output (MIMO) decoding | Probabilistic data association (PDA) | Sphere decoder</t>
  </si>
  <si>
    <t>A hybrid probabilistic data association (PDA)-sphere decoding (SD) algorithm is proposed for signal detection in multiple-input-multiple-output (MIMO) systems. The key idea is to reduce the dimension of the problem solved via SD by first running a single stage of the PDA to fix symbols that can be decoded with high reliability. Simulations under a multiple antenna Rayleigh fading scenario show that this two-step algorithm attains a considerably better performance-complexity tradeoff than SD and PDA for low to moderate signal-to-noise ratio (SNR) or higher problem dimensions. ¬© 2005 IEEE.</t>
  </si>
  <si>
    <t>309-312</t>
  </si>
  <si>
    <t>60022461;60022461</t>
  </si>
  <si>
    <t>8363695600;35555347100</t>
  </si>
  <si>
    <t>Latsoudas, Georgios;Sidiropoulos, Nicholas D.</t>
  </si>
  <si>
    <t>Chania</t>
  </si>
  <si>
    <t>Technical University of Crete</t>
  </si>
  <si>
    <t>Latsoudas G.</t>
  </si>
  <si>
    <t>A hybrid probabilistic data association-sphere decoding detector for multiple-input-multiple-output systems</t>
  </si>
  <si>
    <t>10.1109/LSP.2005.843779</t>
  </si>
  <si>
    <t>2-s2.0-17644370020</t>
  </si>
  <si>
    <t>['time code', 'input multiple', 'golden code']</t>
  </si>
  <si>
    <t>Cyclic division algebras | Number fields | Space-time lattices</t>
  </si>
  <si>
    <t>In this paper, the Golden code for a 2 √ó 2 multiple-input multiple-output (MIMO) system is presented. This is a fullrate 2 √ó 2 linear dispersion algebraic space-time code with unprecedented performance based on the Golden number 1+‚àö5/2. ¬© 2005 IEEE.</t>
  </si>
  <si>
    <t>1432-1436</t>
  </si>
  <si>
    <t>60029116;60029116;60012162</t>
  </si>
  <si>
    <t>6701809765;24725758900;6603926385</t>
  </si>
  <si>
    <t>Belfiore, Jean Claude;Rekaya, Ghaya;Viterbo, Emanuele</t>
  </si>
  <si>
    <t>Palaiseau;Turin</t>
  </si>
  <si>
    <t>T√©l√©com Paris;Politecnico di Torino</t>
  </si>
  <si>
    <t>60029116;60012162</t>
  </si>
  <si>
    <t>Belfiore J.</t>
  </si>
  <si>
    <t>The Golden code: A 2 √ó 2 full-rate space-time code with nonvanishing determinants</t>
  </si>
  <si>
    <t>10.1109/TIT.2005.844069</t>
  </si>
  <si>
    <t>2-s2.0-17644371649</t>
  </si>
  <si>
    <t>['specific functions', 'special movable', 'separable part', 'reliable operation', 'providing safe', 'plasma boundary', 'paper describes', 'main components', 'limiter module', 'limiter assembly', 'iter start', 'good margins', 'flux components', 'first wall', 'field contour', 'facing surface', 'engineering design', 'elsevier b', 'direct contact', 'design using', 'current reference', 'conceptual design', 'comprising high', 'alignment system', 'accurate alignment', 'abnormal events', '2001 ),']</t>
  </si>
  <si>
    <t>Alignment and support system | ITER | Port limiter | Port plug</t>
  </si>
  <si>
    <t>Two ITER limiters, located in two diametrically opposite equatorial ports, perform the specific functions of defining the plasma boundary and protecting other regions of the first wall and antennas from direct contact with the plasma during start-up and ramp-down. The considerable thermal load in these phases (H.D. Pacher, G.W. Pacher, ITER Start-up Limiter Power Loads, INRS Energie et Mat√©riaux, Varennes, Qu√©., Canada, Report No. NRG-EM-00-676, February, 2001), and the expected high loads during abnormal events, call for a design using a special movable and separable part of the limiter assembly, comprising high-heat-flux components (the limiter module) that require very accurate alignment to the field contour in order to reduce the heat load peaking. Additionally, the design should allow relatively simple remote replacement and refurbishment of the module. Furthermore, uncertainties on the optimum plasma configuration require that the plasma-facing surface can be adjusted to match different plasma scenarios. An engineering design of the limiter port plug with a remotely controlled mechanical supporting and alignment system has been developed to meet all the requirements, providing safe and reliable operation with good margins. The conceptual design of 1998 with its engineering design of 2001 is considered as the current reference for ITER. The paper describes the design and layout of the system and its main components, the principles of operating and assembly. ¬© 2005 Published by Elsevier B.V.</t>
  </si>
  <si>
    <t>57-82</t>
  </si>
  <si>
    <t>Fusion Engineering and Design</t>
  </si>
  <si>
    <t>60076620;60026838;60076620</t>
  </si>
  <si>
    <t>7004205996;7003919504;7004452295</t>
  </si>
  <si>
    <t>Rozov, V.;Cardella, A.;Ioki, K.</t>
  </si>
  <si>
    <t>Garching bei Munchen;Garching bei Munchen</t>
  </si>
  <si>
    <t>International Thermonuclear Experimental Reactor (ITER) Garching;Max Planck Institute for Plasma Physics</t>
  </si>
  <si>
    <t>60076620;60026838</t>
  </si>
  <si>
    <t>Rozov V.</t>
  </si>
  <si>
    <t>The ITER limiter support system with controlled position of the plasma facing modules</t>
  </si>
  <si>
    <t>S0920379605000037</t>
  </si>
  <si>
    <t>10.1016/j.fusengdes.2005.01.001</t>
  </si>
  <si>
    <t>2-s2.0-17644427006</t>
  </si>
  <si>
    <t>['whose columns', 'spatial channels', 'singular value', 'selected users', 'proposed scheduler', 'precoder matrix', 'existing schedulers', 'computer simulations', 'channel gain', 'better performance']</t>
  </si>
  <si>
    <t>Eigen-mode transmission | Fairness | MIMO capacity | Multiuser scheduler | Proportional fair scheduler</t>
  </si>
  <si>
    <t>An eigen-based MIMO multiuser scheduler which is robust to spatial channel correlation is proposed. The proposed scheduler uses the principal right singular vector for reduced feedback information and exploits the eigen-mode transmission using a precoder matrix, whose columns are the principal right singular vectors of selected users. Since the proposed scheduler uses only each principal eigen channel of the user, it is not affected by spatial channel correlation even if all spatial channels are equal. Moreover, since the distribution of a singular value is concentrated on the principal singular value under the spatially correlated environments, more channel gain can be obtained. By computer simulations, it is shown that the proposed scheduler has better performance for both capacity-and fairness under the moderate spatial channel correlation than the existing schedulers. ¬© 2005 IEEE.</t>
  </si>
  <si>
    <t>328-330</t>
  </si>
  <si>
    <t>56101827000;8944828600;8389894300</t>
  </si>
  <si>
    <t>Lee, Hakju;Shin, Myeongcheol;Lee, Chungyong</t>
  </si>
  <si>
    <t>An eigen-based MIMO multiuser scheduler with partial feedback information</t>
  </si>
  <si>
    <t>10.1109/LCOMM.2005.04019</t>
  </si>
  <si>
    <t>2-s2.0-17744364090</t>
  </si>
  <si>
    <t>KRF-2003-041-D00399</t>
  </si>
  <si>
    <t>['tail cancellation', 'stbc ofdm', 'risic method', 'risic ),', 'proposed method', 'insufficient cp', 'cyclic restoration', 'cyclic prefix', 'cp reconstruction', 'cp ),', 'computer simulation', 'alamouti space']</t>
  </si>
  <si>
    <t>Channel estimation | Cyclic prefix reconstruction | Orthogonal frequency division multiplexing | Space-time block code</t>
  </si>
  <si>
    <t>In order to prevent a loss of spectral efficiency due to the use of a cyclic prefix (CP), a CP reconstruction (CPR) method, such as residual intersymbol interference cancellation (RISIC), has recently been developed. In this letter, we apply the RISIC method to an Alamouti space-time block coded (STBC) orthogonal frequency division multiplexing (OFDM) system with insufficient CP. It is shown that in the STBC OFDM, tail cancellation as well as cyclic restoration of the RISIC should be repeated. An iterative channel estimation method for the STBC OFDM system with CPR is proposed. The performance of the proposed method is evaluated by computer simulation in a multipath fading environment. ¬© 2005 IEEE.</t>
  </si>
  <si>
    <t>307-309</t>
  </si>
  <si>
    <t>60003780;60032330</t>
  </si>
  <si>
    <t>Won, Hui Chul;Im, Gi Hong</t>
  </si>
  <si>
    <t>Iterative cyclic prefix reconstruction and channel estimation for a STBC OFDM system</t>
  </si>
  <si>
    <t>10.1109/LCOMM.2005.04007</t>
  </si>
  <si>
    <t>2-s2.0-17744383797</t>
  </si>
  <si>
    <t>['phase shift', 'paper describes', 'measured results', 'measured parameters', 'main waveguide', 'lhcd experiment', 'lhcd antenna', 'antennas correctly', 'adjacent sub']</t>
  </si>
  <si>
    <t>Antenna feature | Lower-hybrid current drive | Spectrum</t>
  </si>
  <si>
    <t>The LHCD antenna that will be used in LH-2A is the original one used in LH-1M, which will be modified. We measured the feature of the antenna, including the reflection of main waveguide, VSWR, the phase shift between the adjacent sub-waveguides and so on. The paper describes the measured results and spectrum calculation based on the measured parameters. From the works we can assess our antennas correctly, which will be useful in LHCD experiment on HL-2A in the years to come.</t>
  </si>
  <si>
    <t>2705-2708</t>
  </si>
  <si>
    <t>60006220;60006220;60006220</t>
  </si>
  <si>
    <t>8315924400;56094864200;57199693723</t>
  </si>
  <si>
    <t>Zeng, Jianer;Lu, Zhihong;Yuan, Yong</t>
  </si>
  <si>
    <t>Southwestern Institute of Physics China</t>
  </si>
  <si>
    <t>Zeng J.</t>
  </si>
  <si>
    <t>The numerical calculation and analysis of the spectrum of lower-hybrid waves launched by grill-type antenna on HL-2A</t>
  </si>
  <si>
    <t>10.1088/1009-0630/7/2/002</t>
  </si>
  <si>
    <t>2-s2.0-17744387727</t>
  </si>
  <si>
    <t>['unique slot', 'ray photoelectron', 'nitridation along', 'interface characteristics', 'improved charge', 'gate oxynitrides', 'bonding configuration', 'biased high', 'better efficiency', 'antenna technique']</t>
  </si>
  <si>
    <t>Gate oxide | Plasma oxynitridation | X-ray photoelectron spectroscopy</t>
  </si>
  <si>
    <t>Low-temperature (‚â§ 400¬∞C) ultrathin (‚àº 3 nm) gate oxynitrides have been formed, without the need to post-anneal, by using radical oxygen and nitrogen in a low-biased high-density plasma utilizing a unique slot-plane-antenna technique. X-ray photoelectron and secondary-ion mass spectroscopies reveal that the high nitrogen concentrations confined within the bulk of oxynitrides stem mostly from the bonding configuration of Si - N = O 2, Compared to plasma nitrided thermal oxides, plasma oxynitrides show a better efficiency of nitridation along with the improved charge-to-breakdown and interface characteristics, which allows further scaling down of devices.</t>
  </si>
  <si>
    <t>1007-1012</t>
  </si>
  <si>
    <t>Journal of the Korean Physical Society</t>
  </si>
  <si>
    <t>60211585;60107918;60107918</t>
  </si>
  <si>
    <t>57202601905;7403936507;7403175822</t>
  </si>
  <si>
    <t>Lee, Jung Ho;Cho, Heung Jae;Lim, Kwan Yong</t>
  </si>
  <si>
    <t>Ansan;Icheon</t>
  </si>
  <si>
    <t>Hanyang University ERICA Campus;SK Hynix Inc.</t>
  </si>
  <si>
    <t>60211585;60107918</t>
  </si>
  <si>
    <t>Lee J.H.</t>
  </si>
  <si>
    <t>Low-temperature gate oxynitrides formed by radical oxygen/nitrogen in a low-bias high-density plasma</t>
  </si>
  <si>
    <t>2-s2.0-17744387952</t>
  </si>
  <si>
    <t>['transmission source', 'properties evaluated', 'probe head', 'probe characteristics', 'operating state', 'microstrip line', 'magnetic field', 'horn antenna', 'frequency response', 'frequency characteristics', 'cellular phone', 'analyzed based', 'also confirmed']</t>
  </si>
  <si>
    <t>Loop antenna | Magnetic field | Optical modulator | Probe | Sensor</t>
  </si>
  <si>
    <t>We measured the magnetic field signal near a printed circuit board and examined an optical-waveguide-type magnetic field probe with the object of knowing the current signals flowing in the wires, the crosstalk between the wires, and the radiated noise source without affecting the operating state of the circuit. The frequency response of the probe head was analyzed based on an equivalent circuit model, and the relationship between the antenna setting parameters and the probe characteristics was explained. Next, a probe was designed and fabricated, and its properties evaluated with the objective of proving the operation of magnetic field detection in the cellular phone and wireless LAN frequency bands. Frequency characteristics and magnetic field/electric field sensitivity ratio characteristics similar to those of the equivalent circuit model were seen in the electromagnetic field measurements with a Horn antenna as the transmission source. Magnetic field detection near a microstrip line was also confirmed. ¬© 2005 Wiley Periodicals, Inc.</t>
  </si>
  <si>
    <t>18-27</t>
  </si>
  <si>
    <t>8756663X</t>
  </si>
  <si>
    <t>Electronics and Communications in Japan, Part II: Electronics (English translation of Denshi Tsushin Gakkai Ronbunshi)</t>
  </si>
  <si>
    <t>101260979;101260979;101260979</t>
  </si>
  <si>
    <t>7201674859;8418037000;8418037100</t>
  </si>
  <si>
    <t>Miyakawa, Tosiya;Nishikawa, Kenji;Nishida, Katsuhiko</t>
  </si>
  <si>
    <t>Kyosemi Corporation</t>
  </si>
  <si>
    <t>Miyakawa T.</t>
  </si>
  <si>
    <t>An optical-waveguide-type magnetic field probe with a loop antenna element</t>
  </si>
  <si>
    <t>10.1002/ecjb.20121</t>
  </si>
  <si>
    <t>2-s2.0-17744399328</t>
  </si>
  <si>
    <t>['unitary space', 'time modulation', 'noise ratio', 'low signal', 'also pointed']</t>
  </si>
  <si>
    <t>Pairwise error probability | Performance bound | Unitary space-time modulation</t>
  </si>
  <si>
    <t>We present two upper bounds and one lower bound on the pairwise error probability (PEP) of unitary space-time modulation (USTM) over the Rayleigh fading channel. The two new upper bounds are the tightest so far, and the new lower bound is the tightest at low signal-to-noise ratio. Some implications for USTM constellation design are also pointed out. ¬© 2005 IEEE.</t>
  </si>
  <si>
    <t>289-291</t>
  </si>
  <si>
    <t>55491285000;16175201400</t>
  </si>
  <si>
    <t>Li, Rong;Yuen Kam, Pooi</t>
  </si>
  <si>
    <t>New tight bounds on the pairwise error probability for unitary space-time modulations</t>
  </si>
  <si>
    <t>10.1109/LCOMM.2005.04009</t>
  </si>
  <si>
    <t>2-s2.0-17744399736</t>
  </si>
  <si>
    <t>['vehicular application', 'pcs services', 'monopole antennas', 'letter presents', 'gain requirements', 'antenna element', '7375 mhz', '1870 mhz', '023 mhz']</t>
  </si>
  <si>
    <t>Integrated antennas | Vehicular antennas</t>
  </si>
  <si>
    <t>This letter presents the design of a novel integrated global positioning system (GPS)/remote keyless entry system (RKES)/personal communication system (PCS) antenna for vehicular application. The GPS (1575.42 ¬± 1.023 MHz) antenna element is a corner truncated microstrip patch providing circularly polarized broadside radiation pattern. The normal mode helical and monopole antennas are combined into one for RKES/PCS (447.7375 MHz/1750-1870 MHz) services. The proposed antenna satisfies all the bandwidth and gain requirements for GPS and RKES/PCS services. Good radiation characteristics for vehicular application have also been obtained. ¬© 2005 IEEE.</t>
  </si>
  <si>
    <t>244-246</t>
  </si>
  <si>
    <t>60024872;60024872;60024872</t>
  </si>
  <si>
    <t>55209132800;57209985776;56535582400</t>
  </si>
  <si>
    <t>Oh, Kyungjin;Kim, Bongjun;Choi, Jaehoon</t>
  </si>
  <si>
    <t>Oh K.</t>
  </si>
  <si>
    <t>Novel integrated GPS/RKES/PCS antenna for vehicular application</t>
  </si>
  <si>
    <t>10.1109/LMWC.2005.845722</t>
  </si>
  <si>
    <t>2-s2.0-18144383924</t>
  </si>
  <si>
    <t>['sidelobe suppression', 'piezoelectric transducer', 'designed using', 'antenna gain', '10 dbi', '10 db']</t>
  </si>
  <si>
    <t>Multiple beam | Phased array | Piezoelectric transducer (PET) | Rotman lens</t>
  </si>
  <si>
    <t>A simple and low-cost multiple beam phased array is designed using a microstrip Rotman lens and multi-line phase shifter controlled by a piezoelectric transducer (PET) at K a-band. A microstrip Rotman lens with five beam ports and nine array ports is used as a feed for a multiple beam antenna array to generate five beams centered at the angles of 0¬∞, ¬±15¬∞, and ¬±30¬∞. The lens fed nine-element patch array shows the antenna gain of 10 dBi and sidelobe suppression of 10 dB. Each beam is steered over ¬±8¬∞ using two PET-controlled phase shifters, and the five beams cover ¬±38¬∞ from the broadside. ¬©2005 IEEE.</t>
  </si>
  <si>
    <t>247-249</t>
  </si>
  <si>
    <t>60020547;60020547;60020547</t>
  </si>
  <si>
    <t>57196226119;8216059500;7404879378</t>
  </si>
  <si>
    <t>Kim, Sang Gyu;Zepeda, Paola;Chang, Kai</t>
  </si>
  <si>
    <t>Piezoelectric transducer controlled multiple beam phased array using microstrip rotman lens</t>
  </si>
  <si>
    <t>10.1109/LMWC.2005.845728</t>
  </si>
  <si>
    <t>2-s2.0-18144385890</t>
  </si>
  <si>
    <t>2002 PB/4/FS/02</t>
  </si>
  <si>
    <t>['wave mode', 'wave method', 'wave antennas', 'suspended configuration', 'superstrate configuration', 'scanning behavior', 'proposed topology', 'minimum values', 'maximum radiation', 'leakage constant', 'gain substrate', 'frequency response', 'flat response', 'dielectric leaky']</t>
  </si>
  <si>
    <t>Leaky-wave antennas (LWAs) | Millimeter-wave antennas</t>
  </si>
  <si>
    <t>The high-gain substrate-superstrate configuration, which was proposed to increase the gain in printed circuit antennas, is applied to dielectric leaky-wave antennas (LWAs) to improve its frequency response. Analysis of a slitted suspended dielectric rectangular waveguide is carried out using a full-wave method. It is proved that the minimum values of the leakage constant of the leaky-wave mode for the suspended configuration are related to the high-gain resonance conditions. Moreover, it is found that the suspended LWA exhibits very small beamwidth variations in a large frequency bandwidth. It is well-known that inhomogeneous filled LWAs suffer from variation of beamwidth as the angle of maximum radiation is scanned with frequency. The proposed topology can be adjusted so that a flat response of the beamwidth can be obtained in a large frequency band, while maintaining the frequency-scanning behavior of the LWA. ¬© 2005 IEEE.</t>
  </si>
  <si>
    <t>250-252</t>
  </si>
  <si>
    <t>G√≥mez-Tornero, Jos√© Luis;Quesada-Pereira, Fernando;√Ålvarez-Melc√≥n, Alejandro</t>
  </si>
  <si>
    <t>Application of the high-gain substrate-superstrate configuration to dielectric leaky-wave antennas</t>
  </si>
  <si>
    <t>10.1109/LMWC.2005.845731</t>
  </si>
  <si>
    <t>2-s2.0-18144412081</t>
  </si>
  <si>
    <t>DAAD 19-02-1-0074</t>
  </si>
  <si>
    <t>['œ ¥', 'wide bandwidth', 'resonant frequency', 'ratio equals', 'hem11œî modes', 'frequency close', 'cylindrical dra', 'coaxial fed', '10 db']</t>
  </si>
  <si>
    <t>Antennas | Dielectric resonator antennas(DRAs)</t>
  </si>
  <si>
    <t>Bandwidths of the coaxial fed and aperture coupled cylindrical dielectric resonator antennas (DRAs) with broadside radiation patterns are enhanced by exciting the HEM11Œî (1 &lt; Œî &lt; 2) mode at a frequency close to the HEM11Œî (0 &lt; Œ¥ &lt; 1) mode. Both HEM11Œî and HEM11Œî modes have similar broadside radiation patterns. Measured impedance band widths as much as 26.8% (S 11 &lt; -10 dB) are achieved for the coaxial fed DRA and 23.7% for the aperture coupled DRA. These bandwidths are comparable to those obtained using stacked DRAs. The resonant frequency of the HEM11Œî HA mode can be adjusted by the radius (r) to height (h) ratio of the cylindrical DRA. A wide bandwidth is obtained when this ratio equals to 0.329. ¬© 2005 IEEE.</t>
  </si>
  <si>
    <t>241-243</t>
  </si>
  <si>
    <t>Chair, R.;Kishk, A. A.;Lee, K. F.</t>
  </si>
  <si>
    <t>Wideband simple cylindrical dielectric resonator antennas</t>
  </si>
  <si>
    <t>10.1109/LMWC.2005.845719</t>
  </si>
  <si>
    <t>2-s2.0-18144426134</t>
  </si>
  <si>
    <t>['radiating patches', 'patch radiator', 'multifrequency operation', 'ground plane', 'feed line', 'antenna consists']</t>
  </si>
  <si>
    <t>Aperture coupling | Feeding network | Resonator antennas</t>
  </si>
  <si>
    <t>A novel feed technique for a hybrid resonator antenna is proposed and developed. The antenna consists of microstrip-patch radiator and a pair of twin resonator slots. The proposed feed mechanism is based on a new coupling aperture technique, in which a single microstrip feed line is etched on the same side of the substrate as the radiating patches. The patches are coupled to the feed line through a twin slots located in the ground plane. By selecting suitable structure parameters for the slots and the patches, multifrequency operation is obtained. The proposed antenna structure is suitable for the development of large antenna arrays. ¬© 2005 IEEE.</t>
  </si>
  <si>
    <t>238-240</t>
  </si>
  <si>
    <t>60005415;60005415;60002306</t>
  </si>
  <si>
    <t>7005923196;6701577028;7403679208</t>
  </si>
  <si>
    <t>Rao, Qinjiang;Denidni, Tayeb A.;Johnston, Ronald H.</t>
  </si>
  <si>
    <t>Varennes;Calgary</t>
  </si>
  <si>
    <t>Centre √ânergie Mat√©riaux T√©l√©communications;University of Calgary</t>
  </si>
  <si>
    <t>60005415;60002306</t>
  </si>
  <si>
    <t>Rao Q.</t>
  </si>
  <si>
    <t>A novel feed for a multifrequency hybrid resonator antenna</t>
  </si>
  <si>
    <t>10.1109/LMWC.2005.845708</t>
  </si>
  <si>
    <t>2-s2.0-18244368963</t>
  </si>
  <si>
    <t>['wireless spectrum', 'voltage wires', 'united states', 'typically confined', 'two parameters', 'system excitation', 'signal power', 'remain unfulfilled', 'radio emissions', 'particular interest', 'operating within', 'numerical models', 'limits set', 'interference characteristics', 'immediate vicinity', 'governed primarily', 'elementary analysis', 'electrical balance', 'central conclusions', 'broadband access', 'bpl wire', 'bpl systems', 'article presents']</t>
  </si>
  <si>
    <t>The promise of broadband power line (BPL) communications - broadband access to virtually every home in the United States - will remain unfulfilled if the radio emissions from these systems cause significant harmful interference to other users of the wireless spectrum. This article presents an elementary analysis of the physical mechanisms underlying these emissions, from which the interference characteristics of BPL systems can be derived. Numerical models are evaluated for idealized systems using overhead medium-voltage wires, a configuration that is of particular interest for U.S. deployments. The central conclusions of the analysis are: ‚Ä¢ BPL interference is governed primarily by two parameters: signal power and electrical balance of system excitation. ‚Ä¢ Interfering emissions are typically confined to the immediate vicinity of the BPL wire, but long-range effects cannot be neglected. ‚Ä¢ Measurements on an installed BPL system suggest that it is operating within, but very close to, the limits set by rules recently adopted by the Federal Communications Commission. ¬© 2005 IEEE.</t>
  </si>
  <si>
    <t>92-98</t>
  </si>
  <si>
    <t>Henry, Paul S.</t>
  </si>
  <si>
    <t>Florham Park</t>
  </si>
  <si>
    <t>AT&amp;T Laboratories Florham Park</t>
  </si>
  <si>
    <t>Henry P.</t>
  </si>
  <si>
    <t>Interference characteristics of broadband power line communication systems using aerial medium voltage wires</t>
  </si>
  <si>
    <t>10.1109/MCOM.2005.1421910</t>
  </si>
  <si>
    <t>2-s2.0-18544362503</t>
  </si>
  <si>
    <t>['safety applications', 'peer networking', 'one another', 'neighboring vehicles', 'instantaneous communication', 'inherent relationships', 'consider areas', 'article addresses']</t>
  </si>
  <si>
    <t>This article addresses the design of an architecture for ad hoc peer-to-peer networking of neighboring vehicles to help achieve near-instantaneous communication for safety applications such as collision avoidance warnings. We propose a local peer group (LPG) architecture to organize neighboring vehicles that have frequently changing neighbors and have no inherent relationships with one another. We study two architectural alternatives for LPG in this article, and consider areas of improvement for ad hoc vehicle networking protocols to support safety communications including multihop throughput, connection setup time, and configuration. ¬© 2005 IEEE.</t>
  </si>
  <si>
    <t>100-107</t>
  </si>
  <si>
    <t>60023456;101889063</t>
  </si>
  <si>
    <t>7409641103;24536820600</t>
  </si>
  <si>
    <t>Chen, Wai;Cai, Shengwei</t>
  </si>
  <si>
    <t>Piscataway;Annapolis</t>
  </si>
  <si>
    <t>Telcordia Technologies, Inc.;Toyota InfoTechnology Center</t>
  </si>
  <si>
    <t>Ad hoc peer-to-peer network architecture for vehicle safety communications</t>
  </si>
  <si>
    <t>10.1109/MCOM.2005.1421912</t>
  </si>
  <si>
    <t>2-s2.0-18544379190</t>
  </si>
  <si>
    <t>['‚ àº1', 'time preserving', 'thus avoiding', 'source position', 'single martin', 'simultaneous use', 'sideband separation', 'short millimeter', 'relative bandwidth', 'puplett interferometer', 'optical setup', 'nulling interferometer', 'new quasi', 'mpi limits', 'like source', 'extended one', 'although intended']</t>
  </si>
  <si>
    <t>Interferometry | Radio astronomy | Solar radiation | Submillimeter-wave receivers | Submillimeter-wave technology</t>
  </si>
  <si>
    <t>We propose a new quasi-optical setup for a nulling interferometer at short millimeter and submillimeter wavelengths employing a single Martin-Puplett interferometer (MPI) for sideband separation. The new design allows the simultaneous use of both sidebands, thus avoiding the loss of sensitivity from conventional sideband filters. Although intended for solar flare observations, the quasi-optical setup can be applied to cancel any extended circular source, while at the same time preserving the full sensitivity toward a point-like source on or near the extended one. Numerical simulations show that the sinusoidal transmission characteristic of the MPI limits the usable relative bandwidth to one-third of the IF. Compared to an instrument employing lossless sideband filters, an increase of the response to a point-like continuum source by a factor of ‚àº1.6-2 is expected, depending on the source position and relative bandwidth. ¬© 2005 IEEE.</t>
  </si>
  <si>
    <t>1168-1173</t>
  </si>
  <si>
    <t>4 I</t>
  </si>
  <si>
    <t>60020486-60024025;60020486;60020486</t>
  </si>
  <si>
    <t>8720436000;7004084418;7003495950</t>
  </si>
  <si>
    <t>L√ºthi, Thomas;Murk, Axel;Magun, Andreas</t>
  </si>
  <si>
    <t>Germany;Switzerland</t>
  </si>
  <si>
    <t>Koln;Bern</t>
  </si>
  <si>
    <t>University of Cologne;University of Bern</t>
  </si>
  <si>
    <t>60024025;60020486</t>
  </si>
  <si>
    <t>L√ºthi T.</t>
  </si>
  <si>
    <t>Design and simulations of a nulling interferometer using a single Martin-Puplett interferometer for double-sideband operation</t>
  </si>
  <si>
    <t>10.1109/TMTT.2005.845727</t>
  </si>
  <si>
    <t>2-s2.0-18744364771</t>
  </si>
  <si>
    <t>NSC 93-2213-E-027-024</t>
  </si>
  <si>
    <t>['wave applications', 'thin wires', 'successive elements', 'ring resonators', 'results show', 'refractive index', 'pass configuration', 'novel one', 'microstrip lines', 'lumped elements', 'leading phase', 'layer split', 'investigated theoretically', 'inhomogeneous lhml', 'highly efficient', 'handed metamaterials', 'easily realized', 'e .,', 'distributed structure', 'directly implemented', 'dimensional left', 'dimensional constructions', 'conventional left', 'chip inductors', 'bulky three', 'antiparallel phase']</t>
  </si>
  <si>
    <t>Backward-wave radiation | Distributed metamaterial | Effective electromagnetic parameters | Left-handed microstrip lines (LHMLs)</t>
  </si>
  <si>
    <t>The novel one-dimensional left-handed microstrip lines (LHMLs) consisting of the arrays of thin wires and two-layer split-ring resonators are investigated theoretically and experimentally in this paper. Unlike the conventional left-handed metamaterials for waveguides or microstrip lines, which are bulky three-dimensional constructions or require the lumped elements for high-pass configuration, this distributed structure can be directly implemented on a substrate by photolithographic techniques without soldering any chip inductors or capacitors. Moreover, it can also be easily realized at a higher frequency region by scaling the dimensions of the structure, making it highly efficient and flexible in millimeter-wave applications. To characterize the inhomogeneous LHML, the effective medium description is developed for extracting the effective electromagnetic parameters, i.e., the complex effective permittivity and permeability, as well as the refractive index. Results show that not only the simultaneously negative real permittivity and permeability, but also the antiparallel phase and group velocities may be achieved in the design passband region. In contrast to the antenna array using the conventional microstrip delay line, the LHML is incorporated in the series-fed microstrip combline array to exhibit the leading phase between the successive elements. ¬© 2005 IEEE.</t>
  </si>
  <si>
    <t>1515-1521</t>
  </si>
  <si>
    <t>4 II</t>
  </si>
  <si>
    <t>60012392;60012392;60012392</t>
  </si>
  <si>
    <t>7202387588;8375526500;56170919200</t>
  </si>
  <si>
    <t>Mao, Shau Gang;Chen, Shiou Li;Huang, Chen Wei</t>
  </si>
  <si>
    <t>Mao S.</t>
  </si>
  <si>
    <t>Effective electromagnetic parameters of novel distributed left-handed microstrip lines</t>
  </si>
  <si>
    <t>10.1109/TMTT.2005.845192</t>
  </si>
  <si>
    <t>2-s2.0-18744377553</t>
  </si>
  <si>
    <t>['wave simulations', 'voltage gradient', 'vertical direction', 'transmission line', 'theoretical results', 'temperature co', 'small length', 'shunt capacitance', 'series capacitance', 'range characteristics', 'propagation along', 'periodic repetition', 'numerous phase', 'novel super', 'ml tl', 'metallic connections', 'meander lines', 'lh band', 'initial prototype', 'ground enclosure', 'great potential', 'ghz diplexer', 'find applications', 'experiments using', 'element method', 'distinct advantage', 'difference time', 'delay lines', 'crlh tls', 'crlh equivalent', 'compact multilayered', 'circuit model', 'bandpass filters', 'advance components']</t>
  </si>
  <si>
    <t>Composite right/left-handed (CRLH) transmission lines (TLs) | Delay/advance lines | Diplexers | Multilayered (ML) structures</t>
  </si>
  <si>
    <t>A novel super-compact multilayered (ML) composite-right/left-handed (CRLH) transmission line (XL) is proposed. This ML architecture consists of the periodic repetition of pairs of U-shaped parallel plates connected to a ground enclosure by meander lines. The parallel plates provide the left-handed (LH) series capacitance, and the meander lines provide the LH shunt inductance, while the right-handed parasitic series inductance and shunt capacitance are generated by the metallic connections in the direction of propagation and by the voltage gradient from the TL to the ground enclosure, respectively. In contrast to previously reported planar LH or CRLH TLs, the ML TL has its direction of propagation along the vertical direction, perpendicular to the plane of the substrates. This presents the distinct advantage that large electrical length can be achieved over an extremely short TL length and small transverse footprint. The LH-range characteristics of the multilayer CRLH TL are analyzed by the finite-element method and finite-difference time-domain (FDTD) full-wave simulations. In addition, the CRLH equivalent-circuit model is applied to gain simple insight into the behavior of the structure. Finally, the theoretical results are confirmed by experiments using the initial prototype with the very small length (thickness) of 0.016Œªg and footprint of 0.06Œªg √ó 0. 08Œª√óg(Œªg = Œªg = Œª0/‚àö = 235mm at the center of the LH band, 0.4 GHz). The proposed miniaturized ML line can find applications in bandpass filters, delay lines, and numerous phase-advance components. As an example of application, a 1-GHz/2-GHz diplexer, composed of two ML CRLH TLs, is demonstrated. The ML CRLH TL proposed here presents a great potential for the development of novel microwave components taking profit of new multilayer technologies such as low-temperature co-fired ceramic technology. ¬© 2005 IEEE.</t>
  </si>
  <si>
    <t>1527-1533</t>
  </si>
  <si>
    <t>60027625;60104244;60027550</t>
  </si>
  <si>
    <t>7101919417;7004272195;36041035600</t>
  </si>
  <si>
    <t>Horii, Yasushi;Caloz, Christophe;Itoh, Tatsuo</t>
  </si>
  <si>
    <t>Canada;Japan;United States</t>
  </si>
  <si>
    <t>Montreal;Suita;Los Angeles</t>
  </si>
  <si>
    <t>Centre de Recherche Poly-Grames;Kansai University;University of California, Los Angeles</t>
  </si>
  <si>
    <t>60104244;60027625;60027550</t>
  </si>
  <si>
    <t>Horii Y.</t>
  </si>
  <si>
    <t>Super-compact multilayered left-handed transmission line and diplexer application</t>
  </si>
  <si>
    <t>10.1109/TMTT.2005.845189</t>
  </si>
  <si>
    <t>2-s2.0-18744386170</t>
  </si>
  <si>
    <t>['recent years', 'potential ability', 'negative mtms', 'mtms ),', 'material components', 'magnetic properties', 'large variety', 'host media', 'great deal', 'engineering community', 'engineer materials', 'embedding inclusions', 'easily available', 'desired electric', 'already come']</t>
  </si>
  <si>
    <t>Antennas | Metamaterials (MTMs) | Negative index material | Negative refraction | Resonators | Waveguides</t>
  </si>
  <si>
    <t>Metamaterials (MTMs), which are formed by embedding inclusions and material components in host media to achieve composite media that may be engineered to have qualitatively new physically realizable response functions that do not occur or may not be easily available in nature, have raised a great deal of interest in recent years. In this paper, we highlight a large variety of the physical effects associated with double- and single-negative MTMs and some of their very interesting potential applications. The potential ability to engineer materials with desired electric and magnetic properties to achieve unusual physical effects offers a great deal of excitement and promise to the scientific and engineering community. While some of the applications we will discuss have already come to fruition, there are many more yet to be explored. ¬© 2005 IEEE.</t>
  </si>
  <si>
    <t>1535-1555</t>
  </si>
  <si>
    <t>60006297;60010065</t>
  </si>
  <si>
    <t>7005850584;7006392487</t>
  </si>
  <si>
    <t>Engheta, Nader;Ziolkowski, Richard W.</t>
  </si>
  <si>
    <t>Tucson;Philadelphia</t>
  </si>
  <si>
    <t>The University of Arizona;University of Pennsylvania</t>
  </si>
  <si>
    <t>60010065;60006297</t>
  </si>
  <si>
    <t>Engheta N.</t>
  </si>
  <si>
    <t>A positive future for double-negative metamaterials</t>
  </si>
  <si>
    <t>10.1109/TMTT.2005.845188</t>
  </si>
  <si>
    <t>2-s2.0-18744406357</t>
  </si>
  <si>
    <t>['rexolite slabs', 'photonic crystal', 'monopole antenna', 'mmw phcs', 'milling system', 'launched either', 'input source', 'field distribution', 'experimental results', 'evanescent waves', 'equifrequency contours', 'electromagnetic spectrum', 'dimensional finite', 'difference time', 'collimation effect', 'cnc micro', 'built based']</t>
  </si>
  <si>
    <t>Millimeter wave (MMW) | MMW imaging | Photonic crystal (PhC) | Self-collimation | Waveguiding</t>
  </si>
  <si>
    <t>In this paper, we present the theoretical and experimental results for self-collimation in low-index-contrast photonic crystals (PhCs) in the millimeter-wave (MMW) region of the electromagnetic spectrum. The design of the PhCs is based on their equifrequency contours and the two-dimensional finite-difference time-domain simulation results. In the experiments, the MMW PhCs are fabricated in Rexolite slabs by a CNC micro-milling system. A MMW imaging system is built based on a vector network analyzer. The input source is launched either through a waveguide or a monopole, while the field distribution is acquired by scanning a monopole antenna over the surface of the photonic crystal to detect the profile of the evanescent waves. In both cases, we have observed and characterized the self-collimation effect for both the amplitude and phase of the propagating electromagnetic wave in low-index-contrast photonic crystals. ¬© 2005 IEEE.</t>
  </si>
  <si>
    <t>1362-1367</t>
  </si>
  <si>
    <t>60023004;60023004;60023004;60023004;60031697;60023004</t>
  </si>
  <si>
    <t>55490060800;8406059400;7402200735;7501957537;6701506451;7004485757</t>
  </si>
  <si>
    <t>Lu, Zhaolin;Schuetz, Christopher A.;Shi, Shouyuan;Chen, Caihua;Behrmann, Gregory P.;Prather, Dannis W.</t>
  </si>
  <si>
    <t>Newark;Newark</t>
  </si>
  <si>
    <t>EM Photonics, Inc.;University of Delaware</t>
  </si>
  <si>
    <t>60031697;60023004</t>
  </si>
  <si>
    <t>Lu Z.</t>
  </si>
  <si>
    <t>Experimental demonstration of self-collimation in low-index-contrast photonic crystals in the millimeter-wave regime</t>
  </si>
  <si>
    <t>10.1109/TMTT.2005.845769</t>
  </si>
  <si>
    <t>2-s2.0-18744406760</t>
  </si>
  <si>
    <t>['wave regime', 'transversely attenuating', 'tm modes', 'surface waves', 'slab truncation', 'reduced edge', 'radiation patterns', 'planar antennas', 'paper deals', 'negative media', 'mutual coupling', 'metamaterial layer', 'grounded slabs', 'ground plane', 'graphical analysis', 'field radiated', 'either epsilon', 'dispersion equation', 'dipole source', 'diffraction effects', 'different frequencies', 'desirable properties']</t>
  </si>
  <si>
    <t>Grounded slab | Guided waves | Metamaterial media | Surface-wave suppression</t>
  </si>
  <si>
    <t>This paper deals with the analysis of surface waves supported by a metamaterial layer on a ground plane, and investigates the potentiality of these grounded slabs as substrates for planar antennas. Both double- and single-negative media, either epsilon- or mu-negative, are considered. As is known, such structures may support two kinds of surface waves, i.e., ordinary (transversely attenuating only in air) and evanescent (transversely attenuating also inside the slab) surface waves. A graphical analysis is performed for proper real solutions of the dispersion equation for TE and TM modes, and conditions are presented that ensure the suppression of a guided-wave regime for both polarizations and kinds of wave. In order to demonstrate the feasibility of substrates with such desirable properties, numerical simulations based on experimentally tested dispersion models for the permittivity and permeability of the considered metamaterial media are reported. Moreover, the effects of slab truncation on the field radiated by a dipole source are illustrated by comparing the radiation patterns at different frequencies both in the presence and in the absence of surface waves. The reported results make the considered structures promising candidates as substrates for planar antennas and arrays with reduced edge-diffraction effects and mutual coupling between elements. ¬© 2005 IEEE.</t>
  </si>
  <si>
    <t>1431-1441</t>
  </si>
  <si>
    <t>Fundamental modal properties of surface waves on metamaterial grounded slabs</t>
  </si>
  <si>
    <t>10.1109/TMTT.2005.845208</t>
  </si>
  <si>
    <t>2-s2.0-18744412430</t>
  </si>
  <si>
    <t>['wave propagation', 'tokamaks mentioned', 'sykes 1994', 'study case', 'simultaneous treatment', 'simplifying approximations', 'rigorously holds', 'preheated stage', 'mode conversion', 'consistent determination', 'basic physics', 'appropriate consideration', 'approach consists', 'adequately described', '1994 ).']</t>
  </si>
  <si>
    <t>Alfv√©n waves | Spherical tokamaks</t>
  </si>
  <si>
    <t>We have considered the problem of the consistent determination of the global electromagnetic field for Alfv√®nic modes in inhomogeneous, magnetized, resistive, finite aspect ratio plasmas in the presence of externally launched radio frequency (RF) waves. The "global" approach consists of the simultaneous treatment of the plasma-vacuum-external RF source-vacuum-metal wall configuration with the appropriate consideration of wave propagation; transmission, absorption, and mode conversion; in this, no simplifying approximations or small parameter expansions are used. Thus, the basic physics of arbitrary aspect ratio and noncircular cross section, axially symmetric tokamaks in the preheated stage and in the presence of externally (antenna) launched RF waves is adequately described; it rigorously holds, in particular, for the low aspect ratio (spherical) tokamaks mentioned above. As a study case, we considered the START-device (Sykes et al., 1983; Sykes 1994; Wilson, 1994). ¬© 2005 IEEE.</t>
  </si>
  <si>
    <t>456-457</t>
  </si>
  <si>
    <t>Bruma, Cezar;Cuperman, Sami;Komoshvili, Konstantin</t>
  </si>
  <si>
    <t>Two dimensional imaging of the plasma response to externally launched fast waves in preheated spherical tokamaks</t>
  </si>
  <si>
    <t>10.1109/TPS.2005.845360</t>
  </si>
  <si>
    <t>2-s2.0-18844366903</t>
  </si>
  <si>
    <t>['without increase', 'simulation show', 'proposed antenna', 'impedance bandwidth', 'ground plane', 'center portion', 'acceptable gain', '8 dbi', '10 db']</t>
  </si>
  <si>
    <t>Broadband antenna | Microstrip antenna</t>
  </si>
  <si>
    <t>A new suspended plate antenna is presented for the enhancement of impedance bandwidth. The probe-fed plate antenna is suspended above a ground plane and its center portion is concaved to form a "V" shape. The experiment and simulation show that without increase in size the proposed antenna is capable of providing an impedance bandwidth of up to 60% for S11 &lt; - 10 dB with an acceptable gain of 8 dBi. ¬© 2005 IEEE.</t>
  </si>
  <si>
    <t>1550-1551</t>
  </si>
  <si>
    <t>Broadband suspended plate antenna with concaved center portion</t>
  </si>
  <si>
    <t>10.1109/TAP.2005.844400</t>
  </si>
  <si>
    <t>2-s2.0-18844366923</t>
  </si>
  <si>
    <t>Regione Campania</t>
  </si>
  <si>
    <t>['two steps', 'suitable modifications', 'steerable degradation', 'spatial behavior', 'second step', 'proposed approach', 'properly take', 'low number', 'lens radiating', 'lens antenna', 'investigate whether', 'first one', 'e .,', 'dielectric profile', 'dielectric characteristics', 'avoid super', 'account physical', 'account constraints']</t>
  </si>
  <si>
    <t>Antenna theory | Antennas synthesis | Inverse scattering | Lens antennas | Shaped beam antennas</t>
  </si>
  <si>
    <t>In this paper, we investigate whether and how one can synthesize given far field patterns by acting on the dielectric profile of a lens antenna. In particular, an approach to design a radiating system consisting of a variable dielectric profile and a single or a low number of feeds is proposed and discussed. To properly take into account physical and practical feasibility issues, the proposed method splits the problem into two steps. The first one is aimed to fix design goals (i.e., the nominal field), in such a way to avoid super-directive or physically unfeasible antennas and properly exploits known properties of electromagnetic fields radiated by finite extent sources. The second step, dealing with the dielectric profile synthesis, is based on suitable modifications of inverse scattering techniques and can take into account constraints on the spatial behavior as well as of dielectric characteristics of the profile to be synthesized. To show the interest of the subject, as well as effectiveness of the proposed approach, the synthesis of new dielectric antennas, such as a high directivity source and a lens radiating a steerable degradation-free Chebyshev pattern, is considered in the two dimensional scalar case. ¬© 2005 IEEE.</t>
  </si>
  <si>
    <t>1287-1297</t>
  </si>
  <si>
    <t>60001111-60017293;60001111-60001711;60001111;60020167</t>
  </si>
  <si>
    <t>7006499276;6506092580;6701447899;7003402426</t>
  </si>
  <si>
    <t>Bucci, Ovidio Mario;Catapano, Ilaria;Crocco, Lorenzo;Isernia, Tommaso</t>
  </si>
  <si>
    <t>Italy;Italy;Italy;Italy</t>
  </si>
  <si>
    <t>Reggio Calabria;Naples;Cassino;Naples</t>
  </si>
  <si>
    <t>Universit√† degli Studi di Reggio Calabria;Universit√† degli Studi di Napoli Federico II;Universita di Cassino e del Lazio Meridionale;Consiglio Nazionale delle Ricerche, Institute for Electromagnetic Sensing of the Environment</t>
  </si>
  <si>
    <t>60020167;60017293;60001711;60001111</t>
  </si>
  <si>
    <t>Synthesis of new variable dielectric profile antennas via inverse scattering techniques: A feasibility study</t>
  </si>
  <si>
    <t>10.1109/TAP.2005.844426</t>
  </si>
  <si>
    <t>2-s2.0-18844367453</t>
  </si>
  <si>
    <t>Kyungpook National University</t>
  </si>
  <si>
    <t>KNU</t>
  </si>
  <si>
    <t>['single snapshot', 'signals even', 'rapidly estimate', 'rapidly changing', 'proposed algorithm', 'pattern nulls', 'paper proposes', 'new direction', 'estimation algorithm', 'doa estimation', 'covariance matrix', 'cannot perform', 'bearing response', 'accurately estimated']</t>
  </si>
  <si>
    <t>Adaptive arrays | Array signal processing | Direction of arrival estimation</t>
  </si>
  <si>
    <t>This paper proposes a new direction of arrival (DOA) estimation algorithm that can rapidly estimate the DOAs of incidence signals using a pseudocovariance matrix even under coherent interference environments. The conventional multiple signal classification (MUSIC) algorithm, which should estimate a covariance matrix, cannot perform a DOA estimation until it acquires the covariance matrix. In addition, the MUSIC algorithm cannot be used under rapidly changing or correlated interference environments. In contrast, the proposed algorithm can obtain a bearing response after acquiring the pseudocovariance matrix based on a single snapshot. Signal incidence angles can then be accurately estimated by combining the bearing response and the location of pattern nulls. Accordingly, the proposed algorithm can rapidly, estimate the DOAs of signals even when they are correlated. ¬© 2005 IEEE.</t>
  </si>
  <si>
    <t>1346-1351</t>
  </si>
  <si>
    <t>60012704-60094206;60012704-60003780;60012704;60068694</t>
  </si>
  <si>
    <t>57233537000;7401616056;7403219442;36788258700</t>
  </si>
  <si>
    <t>Kim, Jung Tae;Moon, Sung Hoon;Han, Dong Seog;Cho, Myeong Je</t>
  </si>
  <si>
    <t>Seoul;Daejeon;Daegu;Suwon</t>
  </si>
  <si>
    <t>LG Electronics, Korea;Agency for Defense Development;Kyungpook National University;Samsung Electronics Co. Ltd.</t>
  </si>
  <si>
    <t>60094206;60068694;60012704;60003780</t>
  </si>
  <si>
    <t>Kim J.T.</t>
  </si>
  <si>
    <t>Fast DOA estimation algorithm using pseudocovariance matrix</t>
  </si>
  <si>
    <t>10.1109/TAP.2005.844459</t>
  </si>
  <si>
    <t>2-s2.0-18844371505</t>
  </si>
  <si>
    <t>DAAD19-02-1-0252</t>
  </si>
  <si>
    <t>['noise ratio', 'multilayered media', 'layered media', 'key issues', 'fully three', 'efficient performance', 'effectively applied', 'dyadic green', 'developed 3', 'briefly addressed']</t>
  </si>
  <si>
    <t>Buried objects | Contrast-source inversion | Inverse scattering | Layered media | Stabilized biconjugate-gradient fast Fourier transform (BCGS-FFT) algorithm</t>
  </si>
  <si>
    <t>We have developed a fully three-dimensional electromagnetic inverse scattering technique in a multilayered medium via the contrast source inversion. The key issues on the three-dimensional (3-D) forward and adjoint operations related to the dyadic Green's operators are briefly addressed to ensure the efficient performance of the algorithm in layered media. It is shown that it is feasible to achieve good reconstruction quality with only a few sources and a two-dimensional receiver array, provided that the signal-to-noise ratio is adequate. The effects of the interface and of the uncertainty in the background layered medium are illustrated in the simulation. The developed 3-D electromagnetic inverse scattering technique can be effectively applied to surface ground penetrating radar survey in multilayered media. ¬© 2005 IEEE.</t>
  </si>
  <si>
    <t>1556-1561</t>
  </si>
  <si>
    <t>60008724;60008724;60008724;60008724</t>
  </si>
  <si>
    <t>7402537818;57190242812;55210622100;57205300835</t>
  </si>
  <si>
    <t>Song, Lin Ping;Liu, Qing Huo;Li, Fenghua;Zhang, Zhong Qing</t>
  </si>
  <si>
    <t>Song L.</t>
  </si>
  <si>
    <t>Reconstruction of three-dimensional objects in layered media: Numerical experiments</t>
  </si>
  <si>
    <t>10.1109/TAP.2004.842585</t>
  </si>
  <si>
    <t>2-s2.0-18844373651</t>
  </si>
  <si>
    <t>['scattering albedo', 'optical depth', 'numerical solution', 'new procedure', 'lengthy polynomials', 'existing microwave', 'dielectric constant']</t>
  </si>
  <si>
    <t>Microwave polarization difference index (MPDI) | Microwave radiometry | Remote sensing | Vegetation optical depth</t>
  </si>
  <si>
    <t>A numerical solution for the canopy optical depth in an existing microwave-based land surface parameter retrieval model is presented. The optical depth is derived from the microwave polarization difference index and the dielectric constant of the soil. The original procedure used an approximation in the form of a logarithmic decay function to define this relationship and was derived through a series of lengthy polynomials. These polynomials had to be recalculated when the scattering albedo or antenna incidence angle changes. The new procedure is computationally more efficient and accurate. ¬© 2005 IEEE.</t>
  </si>
  <si>
    <t>121-123</t>
  </si>
  <si>
    <t>1545598X</t>
  </si>
  <si>
    <t>IEEE Geoscience and Remote Sensing Letters</t>
  </si>
  <si>
    <t>60008734;60008734;60006337</t>
  </si>
  <si>
    <t>6603856200;6603549082;7003388905</t>
  </si>
  <si>
    <t>Meesters, Antoon G.C.A.;De Jeu, Richard A.M.;Owe, Manfred</t>
  </si>
  <si>
    <t>Netherlands;United States</t>
  </si>
  <si>
    <t>Amsterdam;Greenbelt</t>
  </si>
  <si>
    <t>Vrije Universiteit Amsterdam;NASA Goddard Space Flight Center</t>
  </si>
  <si>
    <t>60008734;60006337</t>
  </si>
  <si>
    <t>Meesters A.</t>
  </si>
  <si>
    <t>Analytical derivation of the vegetation optical depth from the microwave polarization difference index</t>
  </si>
  <si>
    <t>10.1109/LGRS.2005.843983</t>
  </si>
  <si>
    <t>2-s2.0-18844377906</t>
  </si>
  <si>
    <t>Fundo Regional para a Ci√™ncia e Tecnologia</t>
  </si>
  <si>
    <t>POCTI/36294/FIS/2000</t>
  </si>
  <si>
    <t>FRCT</t>
  </si>
  <si>
    <t>['strong correlations', 'spatial structure', 'radiophysics methods', 'radiative processes', 'principal collisional', 'positive ions', 'plasma source', 'plasma electrons', 'paper reports', 'overdense plasma', 'model predictions', 'model determines', 'experimental validation', 'experimental study', 'e .,', 'discharge zone', 'density distributions', 'coupled equations', 'charged particles', 'axial variations', 'ar atoms']</t>
  </si>
  <si>
    <t>Kinetic modeling | Large-scale source | Microwave discharge | Surface waves</t>
  </si>
  <si>
    <t>This paper reports a theoretical and experimental study on the spatial structure of a large-scale, slot-antenna excited plasma source operating in Ar. The overdense plasma (with a plasma frequency œâ p1 higher than stimulating frequency œâ) close to the wave energy source sustained by the TM330 surface mode is analyzed. A self-consistent theoretical model based on a set of coupled equations is developed, which includes the electron Boltzmann equation, the rate balance equations for the most important excited species and charged particles, the gas thermal balance equation, and the wave mode electrodynamic equations. The principal collisional and radiative processes that determine the populations in the Ar(3p54s) and Ar(3p54p) levels are accounted for. The model determines the three-dimensional discharge structure, i.e., the radial, azimuthal and axial variations of the main discharge quantities. An experimental validation of the model predictions is achieved using probe techniques and radiophysics methods. Strong correlations are shown to exist between the density distributions of plasma electrons, positive ions, and electronically excited states of Ar atoms and the electric field intensity distribution in the discharge zone of the plasma source. ¬© 2005 IEEE.</t>
  </si>
  <si>
    <t>866-875</t>
  </si>
  <si>
    <t>2 III</t>
  </si>
  <si>
    <t>60004956;60004956;60004956;60004956</t>
  </si>
  <si>
    <t>7003415336;35510727400;14048363200;7202112413</t>
  </si>
  <si>
    <t>Tatarova, Elena;Dias, Francisco M.;Henriques, J√∫lio;Ferreira, Carlos M.</t>
  </si>
  <si>
    <t>Instituto Superior T√©cnico</t>
  </si>
  <si>
    <t>Tatarova E.</t>
  </si>
  <si>
    <t>A large-scale Ar plasma source excited by a TM&lt;inf&gt;330&lt;/inf&gt; mode</t>
  </si>
  <si>
    <t>10.1109/TPS.2005.845090</t>
  </si>
  <si>
    <t>2-s2.0-18844378073</t>
  </si>
  <si>
    <t>Ministry of Education, Culture, Sports, Science and Technology</t>
  </si>
  <si>
    <t>Monbusho</t>
  </si>
  <si>
    <t>['whose locus', 'received voltage', 'proposed method', 'planar inverted', 'performed accuratly', 'numerical examples', 'mutual coupling', 'monopole antenna', 'mobile handset', 'f antenna', 'evaluated efficiently', 'doa estimation', 'array elements', 'array antennas', 'array antenna', 'arbitrary geometry']</t>
  </si>
  <si>
    <t>Antenna array mutual coupling | Antenna arrays | Array signal processing | Direction of arrival (DOA) estimation | Method of moments (MoM) | Mobile antennas</t>
  </si>
  <si>
    <t>The so called universal steering vector (USV) whose locus is equivalent to the array element pattern is applied to the direction of arrival (DOA) estimation by multiple signal classification (MUSIC) algorithm. It is shown that if the USV which includes the effect of the mutual coupling between the array elements is used, the compensation for the received voltage to remove the effect of the mutual coupling is not required any more. The USV for array antennas with arbitrary geometry is derived and evaluated efficiently by using the method of moments (MoM) so that the DOA estimation can be performed accuratly by using the array antenna with arbitrary geometry. Numerical examples of the DOA estimation by a dipole array antenna, and an antenna array composed of a monopole antenna and a planar inverted-F antenna (PIFA) mounted on a mobile handset are presented to demonstrate the effectiveness of the proposed method. ¬© 2005 IEEE.</t>
  </si>
  <si>
    <t>1352-1357</t>
  </si>
  <si>
    <t>100362841;60008435;60008435</t>
  </si>
  <si>
    <t>7202814754;55510756000;35598806700</t>
  </si>
  <si>
    <t>Yuan, Qiaowei;Chen, Qiang;Sawaya, Kunio</t>
  </si>
  <si>
    <t>Sendai;Satsumasendai</t>
  </si>
  <si>
    <t>60008435;100362841</t>
  </si>
  <si>
    <t>Accurate DOA estimation using array antenna with arbitrary geometry</t>
  </si>
  <si>
    <t>10.1109/TAP.2005.844409</t>
  </si>
  <si>
    <t>2-s2.0-18844383446</t>
  </si>
  <si>
    <t>GS04T01BFC0061</t>
  </si>
  <si>
    <t>['time domain', 'stable even', 'solving directly', 'scattering problems', 'reference solutions', 'radiation problems', 'present formulation', 'new formulation', 'method solves', 'incidence close', 'frequency range', 'element method', 'electric field', 'domain finite', 'dimensional time', 'accurate results']</t>
  </si>
  <si>
    <t>Electromagnetic scattering by periodic structures | Finite element methods | Time domain analysis</t>
  </si>
  <si>
    <t>A formulation is presented for a two-dimensional time-domain finite-element method (FEM-TD) that incorporates periodic boundaries. The specifics of the method are shown for scattering problems, but it should be straightforward to extend it to radiation problems. The method solves for a transformed field variable (instead of solving directly for the electric field) in order to easily enable periodic boundary conditions in the time domain. The accuracy and stability of the method is demonstrated by a series of examples where the new formulation is compared with reference solutions. Very accurate results are obtained when the excitation (frequency range) and the geometry are such that no higher order Floquet modes are present. The accuracy is degraded in the presence of higher order modes due to the rather simple absorbing boundary condition that is used with the present formulation. The method is found to be stable even for angles of incidence close to grazing. ¬© 2005 IEEE.</t>
  </si>
  <si>
    <t>1480-1488</t>
  </si>
  <si>
    <t>57197897518;7403588231</t>
  </si>
  <si>
    <t>Petersson, L. E.Rickard;Jin, Jian Ming</t>
  </si>
  <si>
    <t>Petersson L.</t>
  </si>
  <si>
    <t>A two-dimensional time-domain finite element formulation for periodic structures</t>
  </si>
  <si>
    <t>10.1109/TAP.2005.844405</t>
  </si>
  <si>
    <t>2-s2.0-18844383970</t>
  </si>
  <si>
    <t>['whistler waves', 'triggering signal', 'plasma interactions', 'plasma column', 'phase bunched', 'parallel wavelength', 'nonlinear characteristics', 'much remains', 'magnetospheric plasmas', 'low frequency', 'linear behavior', 'increasing amplitude', 'emissions triggered', 'ducted waves', 'counterstreaming electrons', 'common feature', 'based transmitters']</t>
  </si>
  <si>
    <t>Antenna impedance | Laboratory plasma | Wave ducting | Wave propagation | Whistler waves</t>
  </si>
  <si>
    <t>Whistler waves are a common feature of ionospheric and magnetospheric plasmas. While the linear behavior of these waves is generally well understood, a number of interesting observations indicate that much remains to be learned about the nonlinear characteristics of the mode. For example, in space, very low frequency (VLF) emissions triggered by whistler modes launched from ground-based transmitters have been observed. Emission is assumed to come from transverse currents formed by counterstreaming electrons that are phase bunched by the triggering signal. In the laboratory, it has been shown that with increasing amplitude of the driving signal applied to an antenna, the whistler mode radiation pattern forms a duct with diameter of the order of the parallel wavelength. The ducted waves were observed to propagate virtually undamped along the length of the plasma column. These observations have prompted an Naval Research Laboratory's (NRL) Space Physics Simulation Chamber study of whistler wave dynamics. The goals are to investigate whistler wave ducting, self-focusing, and amplification, and to study nonlinear whistler-plasma interactions. ¬© 2005 IEEE.</t>
  </si>
  <si>
    <t>637-646</t>
  </si>
  <si>
    <t>60027271;60020588;60027271;60020588;60027271</t>
  </si>
  <si>
    <t>6603632019;35489958400;57203784715;6507374299;8760792800</t>
  </si>
  <si>
    <t>Amatucci, William E.;Blackwell, David D.;Walker, David N.;Gatling, George;Ganguli, Gurudas</t>
  </si>
  <si>
    <t>Washington, D.C.;Crofton</t>
  </si>
  <si>
    <t>Naval Research Laboratory;SFA, Inc</t>
  </si>
  <si>
    <t>60027271;60020588</t>
  </si>
  <si>
    <t>Amatucci W.</t>
  </si>
  <si>
    <t>Whistler wave propagation and whistler wave antenna radiation resistance measurements</t>
  </si>
  <si>
    <t>10.1109/TPS.2005.844607</t>
  </si>
  <si>
    <t>2-s2.0-18844384947</t>
  </si>
  <si>
    <t>['yagi antenna', 'tuned lossy', 'tuned antennas', 'tuned antenna', 'throughout antiresonant', 'thin straight', 'quality factor', 'numerical solutions', 'nearly equal', 'lossless antennas', 'lossless antenna', 'loop lossy', 'inversely proportional', 'inverse relationship', 'internal energies', 'input impedance', 'general single', 'frequency ranges', 'frequency derivative', 'factor energies', 'exact q', 'exact bandwidth', 'equations applied', 'emerge naturally', 'defined q', 'defined bandwidth', 'associated q', 'approximately proportional', 'approximate expressions', 'also shown']</t>
  </si>
  <si>
    <t>Antennas | Antiresonance | Bandwidth | Impedance | Quality factor | Resonance</t>
  </si>
  <si>
    <t>To address the need for fundamental universally valid definitions of exact bandwidth and quality factor (Q) of tuned antennas, as well as the need for efficient accurate approximate formulas for computing this bandwidth and Q, exact and approximate expressions are found for the bandwidth and Q of a general single-feed (one-port) lossy or lossless linear antenna tuned to resonance or antiresonance. The approximate expression derived for the exact bandwidth of a tuned antenna differs from previous approximate expressions in that it is inversely proportional to the magnitude Z‚Ä≤o(œâo) of the frequency derivative of the input impedance and, for not too large a bandwidth, it is nearly equal to the exact bandwidth of the tuned antenna at every frequency œâo, that is, throughout antiresonant as well as resonant frequency bands. It is also shown that an appropriately defined exact Q of a tuned lossy or lossless antenna is approximately proportional to Z‚Ä≤o (œâo) and thus this Q is approximately inversely proportional to the bandwidth (for not too large a bandwidth) of a simply tuned antenna at all frequencies. The exact Q of a tuned antenna is defined in terms of average internal energies that emerge naturally from Maxwell's equations applied to the tuned antenna. These internal energies, which are similar but not identical to previously defined quality-factor energies, and the associated Q are proven to increase without bound as the size of an antenna is decreased. Numerical solutions to thin straight-wire and wire-loop lossy and lossless antennas, as well as to a Yagi antenna and a straight-wire antenna embedded in a lossy dispersive dielectric, confirm the accuracy of the approximate expressions and the inverse relationship between the defined bandwidth and the defined Q over frequency ranges that cover several resonant and antiresonant frequency bands. ¬© 2005 IEEE.</t>
  </si>
  <si>
    <t>1298-1324</t>
  </si>
  <si>
    <t>60073971;60073971</t>
  </si>
  <si>
    <t>7003451771;7102270511</t>
  </si>
  <si>
    <t>Yaghjian, Arthur D.;Best, Steven R.</t>
  </si>
  <si>
    <t>Bedford</t>
  </si>
  <si>
    <t>Air Force Cambridge Research Laboratories</t>
  </si>
  <si>
    <t>Yaghjian A.</t>
  </si>
  <si>
    <t>Impedance, bandwidth, and Q of antennas</t>
  </si>
  <si>
    <t>10.1109/TAP.2005.844443</t>
  </si>
  <si>
    <t>2-s2.0-18844390256</t>
  </si>
  <si>
    <t>['wide range', 'swath width', 'sar geometry', 'receive module', 'radiating element', 'radar wavelength', 'proposed sar', 'orbit operations', 'optimal power', 'one transmit', 'noise ratio', 'mapping area', 'incidence angles', 'incidence angle', 'frequency power', 'beneficial effect', 'antenna height', 'angle operations', '75 ¬∞)', '10 mw']</t>
  </si>
  <si>
    <t>Mapping area | Spaceborne synthetic aperture radar | Synthetic aperture radar (SAR) | Variable antenna height | Variable power</t>
  </si>
  <si>
    <t>An optimal power and antenna height determination over a wide range of incidence angles is proposed for in-orbit operations of the spaceborne stripmap synthetic aperture radar (SAR) with variable antenna height and variable radiating element power. The antenna height and the average transmitted radio-frequency power of a radiating element for each incidence angle are determined so that the mapping area can be maximized with the constraints on the signal-to-noise ratio, ambiguities, and swath width, given the SAR geometry (an altitude and incidence angles) and radar wavelength. With the receive-chain power consumption of one transmit/receive module (Pr = 10 mW) and the SAR instrument power consumption without the phased array antenna (P I = 5 W), the illustrative design example shows that the mapping area of the proposed SAR for the maximum incidence angle (Œ∑max = 75¬∞) is about 269.1% of that resulted from utilizing only the variable antenna height. The proposed optimization would have a more beneficial effect on applications that need the high-incidence-angle operations. ¬© 2005 IEEE.</t>
  </si>
  <si>
    <t>196-200</t>
  </si>
  <si>
    <t>38661696900;34769714400</t>
  </si>
  <si>
    <t>Park, Kang Min;Kim, Hyung Myung</t>
  </si>
  <si>
    <t>Park K.</t>
  </si>
  <si>
    <t>An optimal determination of variable antenna height and power for in-orbit SAR operations</t>
  </si>
  <si>
    <t>10.1109/LGRS.2005.846010</t>
  </si>
  <si>
    <t>2-s2.0-18844390501</t>
  </si>
  <si>
    <t>04-02-17 132</t>
  </si>
  <si>
    <t>['xe discharge', 'used successfully', 'positive column', 'kw gyrotron', 'image moderate', 'ghz 10']</t>
  </si>
  <si>
    <t>Direct-current discharge | Microwave-plasma interaction | Millimeter wave imaging | Recombination continuum</t>
  </si>
  <si>
    <t>It has been demonstrated that recombination continuum emitted by a slab of the positive column of the Cs-Xe discharge can be used successfully to image moderate-power pulsed millimeter waves. Using this technique, the output field patterns of a 110-GHz 10-kW gyrotron with a pulsed magnetic field have been imaged. ¬© 2005 IEEE.</t>
  </si>
  <si>
    <t>380-381</t>
  </si>
  <si>
    <t>60011774;60011774;60011774;60011774</t>
  </si>
  <si>
    <t>8332023200;6701455830;35548026500;6506537170</t>
  </si>
  <si>
    <t>Gitlin, M. S.;Glyavin, M. Yu;Luchinin, A. G.;Zelenogorsky, V. V.</t>
  </si>
  <si>
    <t>Institute of Applied Physics of the Russian Academy of Sciences</t>
  </si>
  <si>
    <t>Gitlin M.S.</t>
  </si>
  <si>
    <t>Imaging the output field pattern of a 110-GHz gyrotron with pulsed magnetic field using recombination continuum emitted by a slab of the Cs-Xe dc discharge</t>
  </si>
  <si>
    <t>10.1109/TPS.2005.845294</t>
  </si>
  <si>
    <t>2-s2.0-18844392271</t>
  </si>
  <si>
    <t>B93-W01-083</t>
  </si>
  <si>
    <t>TTU</t>
  </si>
  <si>
    <t>['three resonators', 'return loss', 'required pass', 'multiple resonances', 'meander antenna', 'experimental results', 'driven element', 'different lengths', 'different frequencies', 'current density', 'backside coupling', 'associated elements', 'also found', '240 mhz', '10 db']</t>
  </si>
  <si>
    <t>Meander antenna | Resonator | Tuning | Wide bandwidth</t>
  </si>
  <si>
    <t>In this paper, we discuss a kind of meander antenna which is designed for digital audio broadcasting (DAB) reception in BAND-III upper band (210-240 MHz). Three resonators in addition to a driven element were constructed on the topside of a printed circuit board. On the backside of it, several coupling stubs were introduced to tune resonant frequencies to the required pass-band. Resonators with different lengths are resonated at different frequencies and these multiple resonances are responsible for an enhancement in bandwidth. With the help of backside coupling, it is easy to tune multiple frequencies to the required pass-band. It is also found that current density of the associated elements is increased by backside coupling. According to experimental results, the designed antenna reaches a bandwidth around 13.3% (return loss &gt;10 dB) in the range of 210-240 MHz. ¬© 2005 IEEE.</t>
  </si>
  <si>
    <t>1274-1277</t>
  </si>
  <si>
    <t>60008504;60008504-60013407</t>
  </si>
  <si>
    <t>24281167000;8399408200</t>
  </si>
  <si>
    <t>Chang, The Nan;Kuo, Chao Chiang</t>
  </si>
  <si>
    <t>Taoyuan;Taipei</t>
  </si>
  <si>
    <t>Quanta Computer;Tatung University</t>
  </si>
  <si>
    <t>60013407;60008504</t>
  </si>
  <si>
    <t>Chang T.</t>
  </si>
  <si>
    <t>Meander antenna with backside tuning stubs</t>
  </si>
  <si>
    <t>10.1109/TAP.2005.844448</t>
  </si>
  <si>
    <t>2-s2.0-18844392290</t>
  </si>
  <si>
    <t>Centre National de la Recherche Scientifique</t>
  </si>
  <si>
    <t>CNRS</t>
  </si>
  <si>
    <t>['œµ r', 'usual limit', 'theoretical performance', 'synthesized ellipses', 'surface efficiencies', 'superdirective structures', 'strong influence', 'reflection coatings', 'radiation patterns', 'paper presents', 'low values', 'loss bandwidth', 'lenses varies', 'lens material', 'investigated using', 'internal reflections', 'input impedance', 'frequency domains', 'five wavelengths', 'extension length', 'diffraction limit', 'difference time', 'dielectric constant', 'also demonstrate', '25 db']</t>
  </si>
  <si>
    <t>Electrically small antennas | Electromagnetic reflection | Finite-difference time-domain (FDTD) methods | Lens antennas | Millimeter-wave antennas</t>
  </si>
  <si>
    <t>This paper presents the theoretical performance (input impedance, -10 dB return-loss bandwidth, radiation patterns and surface efficiencies) of reduced size substrate lenses fed by aperture-coupled microstrip patch antennas. The diameter of the extended hemispherical homogeneous dielectric (Œµr,lens) lenses varies between one and five wavelengths in free-space, in order to obtain radiating structures whose directivity is comprised between 10 and 25 dB. A lot of configurations of lenses are investigated using the finite-difference time-domain methods technique and compared in the 47-50 GHz band as a function of their diameter, extension length and dielectric constant. In particular, the analysis of internal reflections-in time and frequency domains-shows that the latter have potentially a strong influence on the input impedance of small lens antennas, even for low values of Œµ r,lens(2.2), whereas the usual limit (beyond which anti-reflection coatings are required) is Œµr,lens = 4. We also demonstrate that the diffraction limit of reduced size lenses is reached for extension lengths varying between 50% and 175% of the extension of synthesized ellipses, depending on the lens material and diameter. Finally, we show that superdirective structures with surface efficiencies reaching 250% can be obtained with small lens diameters, justifying the interest in reduced size lens antennas. ¬© 2005 IEEE.</t>
  </si>
  <si>
    <t>1278-1286</t>
  </si>
  <si>
    <t>56633472500;23973241400;6602837855</t>
  </si>
  <si>
    <t>Godi, Ga√´l;Sauleau, Ronan;Thouroude, Daniel</t>
  </si>
  <si>
    <t>Godi G.</t>
  </si>
  <si>
    <t>Performance of reduced size substrate lens antennas for millimeter-wave communications</t>
  </si>
  <si>
    <t>10.1109/TAP.2005.844420</t>
  </si>
  <si>
    <t>2-s2.0-18844396130</t>
  </si>
  <si>
    <t>['three times', 'simulation results', 'novel trident', 'low cost', 'feeding strip', 'bandwidth ratio', '4 ghz', '3 ghz', '3 ).', '3 ),', '10 ghz']</t>
  </si>
  <si>
    <t>Antennas | Planar metal-plate monopole antenna | Planar monopole antennas | Ultrawide-band monopole antennas</t>
  </si>
  <si>
    <t>A square planar metal-plate monopole antenna fed by using a novel trident-shaped feeding strip is presented. With the use of the proposed feeding strip, the square planar monopole antenna studied shows a very wide impedance bandwidth of about 10 GHz (about 1.4-11.4 GHz, bandwidth ratio about 1:8.3), which is larger than three times the bandwidth obtained using a simple feeding strip (about 1.5-3.3 GHz, bandwidth ratio about 1:2.3). In addition, the proposed feeding strip can be integrated with the square planar monopole, that is, the feeding strip and the square planar monopole together can be easily fabricated using a single metal plate, making the proposed antenna easy to construct at a low cost. Details of the experimental and simulation results for the proposed planar monopole antenna are presented and analyzed. ¬© 2005 IEEE.</t>
  </si>
  <si>
    <t>1262-1269</t>
  </si>
  <si>
    <t>35460663000;8379209800;7402029960</t>
  </si>
  <si>
    <t>Wong, Kin Lu;Wu, Chih Hsien;Su, Saou Wen</t>
  </si>
  <si>
    <t>Ultrawide-band square planar metal-plate monopole antenna with a trident-shaped feeding strip</t>
  </si>
  <si>
    <t>10.1109/TAP.2005.844430</t>
  </si>
  <si>
    <t>2-s2.0-18844397563</t>
  </si>
  <si>
    <t>['total field', 'scattered field', 'radome illuminated', 'radiation patterns', 'radiation field', 'field scattered', 'far zones', 'antenna system']</t>
  </si>
  <si>
    <t>Antenna radome | Electromagnetic scattering | Integral equation</t>
  </si>
  <si>
    <t>We consider a method of calculation of the radiation field of a two-dimensional array antenna in a radome, and of the scattered field if a plane electromagnetic wave is incident on the radome. The method is based on solving the volume integral equation relatively the total field in the radome. Radiation patterns for such antenna system are presented, together with the field scattered by the radome illuminated by a plane electromagnetic wave, in both near and far zones. ¬© 2005 IEEE.</t>
  </si>
  <si>
    <t>1500-1506</t>
  </si>
  <si>
    <t>60109880;60109880;60109880-100755176</t>
  </si>
  <si>
    <t>8345717900;16687094000;14025074300</t>
  </si>
  <si>
    <t>Sukharevsky, Oleg I.;Kukobko, Sergey V.;Sazonov, Alexander Z.</t>
  </si>
  <si>
    <t>Ukraine;Ukraine</t>
  </si>
  <si>
    <t>Kharkiv;Kharkov</t>
  </si>
  <si>
    <t>Ivan Kozhedub Kharkiv National Air Force University;Kharkiv Design Office of Automation Chemical Automation</t>
  </si>
  <si>
    <t>60109880;100755176</t>
  </si>
  <si>
    <t>Sukharevsky O.</t>
  </si>
  <si>
    <t>Volume integral equation analysis of a two-dimensional radome with a sharp nose</t>
  </si>
  <si>
    <t>10.1109/TAP.2005.844406</t>
  </si>
  <si>
    <t>2-s2.0-18844400859</t>
  </si>
  <si>
    <t>NAS 7-03001</t>
  </si>
  <si>
    <t>Caltech</t>
  </si>
  <si>
    <t>['radiated beam', 'new position', 'measured without', 'measured results', 'fixed amount', 'far field', 'diagnostic system', 'beam position', 'beam pointing', 'array operates', 'agile beam']</t>
  </si>
  <si>
    <t>Mutual injection locking | Phased array | Voltage controlled oscillator</t>
  </si>
  <si>
    <t>Design, fabrication, and test of a 25-element planar coupled oscillator based phased array is described. The array operates at S-band and is shown to produce an agile beam which is steerable via adjustment of the perimeter oscillator tuning biases only. A phase diagnostic system is described which displays the aperture phase distribution during the far field measurements of the radiated beam. Measured results are presented both with and without the diagnostic system present. Without the diagnostic system, the beam pointing was achieved by setting the perimeter oscillator biases to be values previously used in the measurements with the diagnostic system present. The far field was then measured without the benefit of a knowledge of the aperture phase distribution. Finally, the results of far field measurements are described in which the beam position was incremented from a position previously measured with the diagnostic system in place to a new position by incrementing the perimeter oscillator biases by a fixed amount. ¬© 2005 IEEE.</t>
  </si>
  <si>
    <t>1337-1345</t>
  </si>
  <si>
    <t>Pogorzelski, Ronald J.</t>
  </si>
  <si>
    <t>Pogorzelski R.</t>
  </si>
  <si>
    <t>A 5-by-5 element coupled oscillator-based phased array</t>
  </si>
  <si>
    <t>10.1109/TAP.2005.844395</t>
  </si>
  <si>
    <t>2-s2.0-18844400861</t>
  </si>
  <si>
    <t>N00014-01-1-0210</t>
  </si>
  <si>
    <t>['vector products', 'tie antenna', 'technique allows', 'successfully tested', 'six octaves', 'reflections coefficients', 'pml formulation', 'pml algorithm', 'linear combination', 'integral part', 'includes terms', 'explicit manner', 'error smaller', 'electric field', 'efficiently updated', 'dimensional space', 'canonical problems', 'auxiliary variables', '100 db']</t>
  </si>
  <si>
    <t>Electromagnetic radiation | Electromagnetic transient analysis | Finite element method (FEM) | Numerical analysis | Perfectly matched layer (PML)</t>
  </si>
  <si>
    <t>A new perfectly matched layer (PML) formulation for the time-domain finite element method is described and tested for problems in three-dimensional space. An integral part of this PML algorithm is a novel time integration scheme based on Galerkin's method with a piecewise linear temporal expansion of the electric field. Our time integration procedure is constructed by forming a linear combination of exact and trapezoidal integration applied to the temporal weak form, which reduces to the weil-known Newmark scheme in the case where the PML is not present. This technique allows for a consistent rime discretization of the electric field vector wave equation augmented with the PML, which includes terms that involve the electric field itself, time derivatives thereof and exponential functions temporally convolved with the electric field. The auxiliary variables that are associated with such convolutions are efficiently updated in an explicit manner by matrix-vector products. The new PML formulation is successfully tested on canonical problems. The PML can very efficiently absorb propagating electromagnetic waves, which is demonstrated by reflections coefficients as low as - 100 dB. The PML formulation is capable of giving highly accurate results for very broad frequency bands which is confirmed by tests that show an error smaller than 2% over more than six octaves in frequency. Finally, we apply the PML formulation to a bow-tie antenna and comparisons with measurements show good agreement. ¬© 2005 IEEE.</t>
  </si>
  <si>
    <t>1489-1499</t>
  </si>
  <si>
    <t>6603948604;7403588231</t>
  </si>
  <si>
    <t>Rylander, Thomas;Jin, Jian Ming</t>
  </si>
  <si>
    <t>Rylander T.</t>
  </si>
  <si>
    <t>Perfectly matched layer in three dimensions for the time-domain finite element method applied to radiation problems</t>
  </si>
  <si>
    <t>10.1109/TAP.2005.844423</t>
  </si>
  <si>
    <t>2-s2.0-18844401397</t>
  </si>
  <si>
    <t>DE-AC02-76CH03073</t>
  </si>
  <si>
    <t>['wide side', 'test data', 'reflected wave', 'power detection', 'narrow side', 'incident wave', 'high directivity', 'extremely difficult', 'confined space', 'compact probe', 'commonly used', '6 ghz', '35 db']</t>
  </si>
  <si>
    <t>Compact power detection probe | Radio frequency (RF) plasma heating | Reduced height waveguide array</t>
  </si>
  <si>
    <t>Reduced height waveguide arrays are commonly used in fusion plasma radio frequency heating in the lower hybrid frequency range. In order to distinguish the incident wave and the reflected wave, power detection with high directivity in each reduced height waveguide is required. Due to the confined space in a stack of reduced height waveguides, power detection with high directivity in the reduced height waveguide is extremely difficult, especially from the wide side of the waveguide by using a conventional E probe. A new compact probe, which employs current loops, to monitor the incident and reflected wave from the narrow side of the reduced height waveguide has been developed. According to the test data, greater than 35 dB of directivity was measured with this compact probe at 4.6 GHz. ¬© 2005 IEEE.</t>
  </si>
  <si>
    <t>969-975</t>
  </si>
  <si>
    <t>60018020;60018020;60018020;60018020;60018020;60018020;60018020</t>
  </si>
  <si>
    <t>24474500500;7003860036;6503905345;8399417100;6602578724;57202528890;22967475100</t>
  </si>
  <si>
    <t>Kung, C. C.;Bernabei, S.;Gumbas, Jr;Greenough, N.;Fredd, E.;Wilson, J. R.;Hosea, J.</t>
  </si>
  <si>
    <t>Princeton</t>
  </si>
  <si>
    <t>Princeton Plasma Physics Laboratory</t>
  </si>
  <si>
    <t>Kung C.C.</t>
  </si>
  <si>
    <t>Compact power detection probe for the RF plasma heating waveguide array</t>
  </si>
  <si>
    <t>10.1109/TPS.2005.844491</t>
  </si>
  <si>
    <t>2-s2.0-18844402404</t>
  </si>
  <si>
    <t>['surface currents', 'measurement reveals', 'impedance surface', 'ground plane', 'element coupling', 'bandgap due']</t>
  </si>
  <si>
    <t>Bandgap | Coupling | Phased array antennas | Surface impedance | Surface waves</t>
  </si>
  <si>
    <t>The high-impedance surface was used as the antenna ground plane between two radiator elements to reduce the inter-element coupling between them. Measurement reveals the optimum performance occurred at the bandgap due to the suppression of surface currents in the ground plane. ¬© 2005 IEEE.</t>
  </si>
  <si>
    <t>1377-1381</t>
  </si>
  <si>
    <t>60027550-60005304;60027550-60021939;60027550</t>
  </si>
  <si>
    <t>55392600900;6701347150;7006814090</t>
  </si>
  <si>
    <t>Broas, Romulo F.Jimenez;Sievenpiper, Daniel F.;Yablonovitch, Eli</t>
  </si>
  <si>
    <t>Los Angeles;Malibu;Waltham</t>
  </si>
  <si>
    <t>University of California, Los Angeles;HRL Laboratories;Raytheon</t>
  </si>
  <si>
    <t>60027550;60021939;60005304</t>
  </si>
  <si>
    <t>Broas R.</t>
  </si>
  <si>
    <t>An application of high-impedance ground planes to phased array antennas</t>
  </si>
  <si>
    <t>10.1109/TAP.2005.844408</t>
  </si>
  <si>
    <t>2-s2.0-18844406260</t>
  </si>
  <si>
    <t>['¬© federation', 'vitally important', 'still elusive', 'specific receptors', 'second female', 'responsive cells', 'reproductive behaviour', 'receptor types', 'probably based', 'pheromone components', 'molecular basis', 'many species', 'male moth', 'male antennae', 'extreme sensitivity', 'extraneous compound', 'expressing cells', 'data support', 'closely associated', 'chemical communication', 'cells expressing', 'candidate receptors', 'bombyx mori', 'bioinformatic approaches', 'binding protein', 'attractant pheromone']</t>
  </si>
  <si>
    <t>Insect | Olfaction | Pheromone detection | Receptor</t>
  </si>
  <si>
    <t>Communication via specific chemical signals is vitally important for the reproductive behaviour of many species. The first identified sex-attractant pheromone was bombykol from the silkmoth Bombyx mori. This female-released signalling compound is perceived by the male moth with extreme sensitivity and specificity. Antennal sensory cells supposedly respond to individual bombykol molecules and can efficiently distinguish bombykol from highly related structural analogues like bombykal, a second female-released pheromone component. In the four decades since the discovery of bombykol, the Bombyx mori system has continued to serve as an invaluable model system for unraveling the intricacies of chemical communication. The molecular basis for this extraordinary specific recognition of an extraneous compound is still elusive but probably based on specific receptors of the pheromone-responsive cells. In this study, molecular and bioinformatic approaches were employed to search for candidate pheromone receptors of Bombyx mori. A few receptor types were identified that are related to Heliothis candidate pheromone receptors. They were found to be almost exclusively expressed in male antennae, and double in situ hybridization experiments disclosed a characteristic topographic expression pattern that was reminiscent of pheromone-responsive cells. Furthermore, the receptor-expressing cells were closely associated with cells expressing the pheromone-binding protein. Together, the data support the view that the identified receptor types of Bombyx mori are candidate receptors for pheromone components. ¬© Federation of European Neuroscience Societies.</t>
  </si>
  <si>
    <t>2167-2176</t>
  </si>
  <si>
    <t>60018373;60018373;60018373;60018373</t>
  </si>
  <si>
    <t>7201508329;8559643100;8559643200;7103041183</t>
  </si>
  <si>
    <t>Krieger, J√ºrgen;Gro√üe-Wilde, Ewald;Gohl, Thomas;Breer, Heinz</t>
  </si>
  <si>
    <t>Stuttgart</t>
  </si>
  <si>
    <t>Universit√§t Hohenheim</t>
  </si>
  <si>
    <t>Krieger J.</t>
  </si>
  <si>
    <t>Candidate pheromone receptors of the silkmoth Bombyx mori</t>
  </si>
  <si>
    <t>10.1111/j.1460-9568.2005.04058.x</t>
  </si>
  <si>
    <t>2-s2.0-18844406464</t>
  </si>
  <si>
    <t>['usually done', 'proposed technique', 'monte carlo', 'mc tests', 'greatly reduce', 'element errors', 'element error', 'different effect', 'deterministic methods', 'computational costs', 'beam pattern', 'array element']</t>
  </si>
  <si>
    <t>Antenna array | Monte Carlo (MC) method | Tolerance of element error</t>
  </si>
  <si>
    <t>In this paper, the tolerance of errors in each array element that is required to satisfy the tolerance of beam pattern is decided by the Monte Carlo (MC) method. To examine the pass or fail of element errors to the desired beam pattern, instead of exploring the whole M-segmented element error as is usually done in deterministic methods, MC tests only for randomly selected errors and greatly reduce the computational costs with the desired numerical accuracy. The different effect of each element error on the resultant beam pattern is considered by calculating the variance of error for each element, the tolerance of an element is decided when 95% of N samples meet the acceptable beam pattern To verify the proposed technique, the tolerance of each element in two-dimensional planar array is determined. ¬© 2005 IEEE.</t>
  </si>
  <si>
    <t>1325-1331</t>
  </si>
  <si>
    <t>7601475962;8346479800;7410128245</t>
  </si>
  <si>
    <t>Lee, Jeongheum;Lee, Yongbeum;Kim, Hyeongdong</t>
  </si>
  <si>
    <t>Decision of error tolerance in array element by the Monte Carlo method</t>
  </si>
  <si>
    <t>10.1109/TAP.2005.844444</t>
  </si>
  <si>
    <t>2-s2.0-18844410823</t>
  </si>
  <si>
    <t>['signals coming', 'results show', 'resolution capability', 'previous open', 'mutual coupling', 'esprit algorithm', 'effective method', 'critical situations']</t>
  </si>
  <si>
    <t>Direction finding | Estimation of signal parameter via rotational invariance techniques (ESPRIT) | Mutual coupling | Mutual impedance</t>
  </si>
  <si>
    <t>An effective method is introduced to compensate for the mutual coupling effect in the estimation of signal parameter via rotational invariance techniques (ESPRIT) direction finding algorithm. The compensation method seeks to quantify the mutual coupling more accurately by using a new mutual impedance. Study of two closely spaced arriving signals shows that the high-resolution capability of ESPRIT can be achieved only when the mutual coupling effect is compensated for by using our new compensation method. Critical situations with a large signal level difference, with an increased mutual coupling effect resulting from a more compact-size antenna array, and with signals coming from a nonhorizontal elevation angle are also studied using the ESPRIT algorithm. Results show that the new compensation method, when applied to ESPRIT, is more accurate, more robust, and more flexible than the previous open-circuit voltage method. ¬© 2005 IEEE.</t>
  </si>
  <si>
    <t>1552-1555</t>
  </si>
  <si>
    <t>60005510;60005510-60031004;60005510</t>
  </si>
  <si>
    <t>15052649700;7005913291;7405481054</t>
  </si>
  <si>
    <t>Zhang, Tong Tong;Hui, Hon Tat;Lu, Y. L.</t>
  </si>
  <si>
    <t>Zhang T.</t>
  </si>
  <si>
    <t>Compensation for the mutual coupling effect in the ESPRIT direction finding algorithm by using a more effective method</t>
  </si>
  <si>
    <t>10.1109/TAP.2005.844399</t>
  </si>
  <si>
    <t>2-s2.0-18844411371</t>
  </si>
  <si>
    <t>['spherical harmonics', 'scattering behavior', 'scattering approach', 'scattered fields', 'generic particle', 'first formulated', 'dipole fields', 'composite samples', 'composite materials', 'chiral material']</t>
  </si>
  <si>
    <t>Chiral media | Electromagnetic scattering | Helices | Simulation</t>
  </si>
  <si>
    <t>A scattering approach for the calculation of the effective constitutive parameters of composite materials is discussed. The scattering behavior of a generic particle is first formulated by a T-matrix using dipole-polarizabilities and an expansion of the dipole fields into spherical harmonics. Then, a simpler alternative approach is developed and applied to compute the scattered fields of composite samples. The effective constitutive parameters are calculated by means of Monte Carlo simulations. The method is validated with small metal helices, forming a chiral material, by comparing the calculated constitutive parameters to those obtained by the Maxwell - Garnett mixing rules. ¬© 2005 IEEE.</t>
  </si>
  <si>
    <t>1507-1513</t>
  </si>
  <si>
    <t>60104055;60010338;60010338</t>
  </si>
  <si>
    <t>8409460200;6603553009;55645716800</t>
  </si>
  <si>
    <t>Psilopoulos, Jannis;Meiners, Christian;Jacob, Arne F.</t>
  </si>
  <si>
    <t>Munich;Hamburg</t>
  </si>
  <si>
    <t>Intel Deutschland GmbH;Hamburg University of Technology</t>
  </si>
  <si>
    <t>60104055;60010338</t>
  </si>
  <si>
    <t>Psilopoulos J.</t>
  </si>
  <si>
    <t>A scattering approach for the characterization of composite materials</t>
  </si>
  <si>
    <t>10.1109/TAP.2005.844407</t>
  </si>
  <si>
    <t>2-s2.0-18844419508</t>
  </si>
  <si>
    <t>['wall interaction', 'protons accelerated', 'plasma periphery', 'lhd ).', 'important issue', 'icrf waves', 'hot spot', 'divertor leg', 'divertor configurations', 'dimensional trajectory', 'ccd camera', 'camera observed']</t>
  </si>
  <si>
    <t>Charge coupled device (CCD) | Divertor plate | Hot spot | Ion cyclotron range of frequency (ICRF) heating | Large helical device (LHD)</t>
  </si>
  <si>
    <t>Plasma-wall interaction in long-pulse plasma discharges is an important issue for optimizing the first wall materials and divertor configurations for future nuclear fusion reactors. A visible charge coupled device (CCD) camera observed a hot spot on a vertically installed divertor plate in a long pulse discharge heated by ion cyclotron range of frequency (ICRF) in the large helical device (LHD). Two bright thin lines also appeared on a divertor leg. The analyses of the three-dimensional trajectory of protons accelerated by ICRF waves on two ion cyclotron resonance (ICR) layers in the plasma periphery can explain the observation of the CCD camera. ¬© 2005 IEEE.</t>
  </si>
  <si>
    <t>440-441</t>
  </si>
  <si>
    <t>60015970;60015970</t>
  </si>
  <si>
    <t>57205947313;55700174500</t>
  </si>
  <si>
    <t>Shoji, Mamoru;Watanabe, Tsuguhiro</t>
  </si>
  <si>
    <t>Toki</t>
  </si>
  <si>
    <t>National Institutes of Natural Sciences - National Institute for Fusion Science</t>
  </si>
  <si>
    <t>Shoji M.</t>
  </si>
  <si>
    <t>Production of hot spot on a vertically installed divertor plate by ICRF heating in the large helical device</t>
  </si>
  <si>
    <t>10.1109/TPS.2005.845060</t>
  </si>
  <si>
    <t>2-s2.0-18844422424</t>
  </si>
  <si>
    <t>['‚ åâ', 'systems consisting', 'scattering matrix', 'global period', 'global harmonics', 'fss system', 'fss subsystems', 'first find', 'entire system', 'effort needed']</t>
  </si>
  <si>
    <t>Cascading technique | Frequency selective surface (FSS) system | Unequal periodicity</t>
  </si>
  <si>
    <t>In this paper, we present an efficient cascading procedure for analyzing frequency selective surface (FSS) systems consisting of multiple FSS screens of unequal periodicity embedded in multiple dielectric layers. In this procedure, we first find a global period for the FSS system by studying the composite in its entirety. Next, we compute the scattering matrix [S‚åâ of each of the FSS subsystems for the global Floquet harmonics by applying a relationship we establish that maps the [S‚åâ matrix of the subsystem for the individual Floquet harmonics to that for the global harmonics. This mapping-cum-filling process substantially reduces the effort needed to compute the [S‚åâ matrix of a subsystem. Finally, we compute the [S‚åâ of the entire system by applying a modified cascading formulation, in which one matrix inversion step is eliminated, resulting in a reduction in the total computing resource requirement as well as time. Two numerical examples are given to illustrate the efficiency and effectiveness of the technique. ¬© 2005 IEEE.</t>
  </si>
  <si>
    <t>1401-1414</t>
  </si>
  <si>
    <t>60001439-100310534;60001439-100310534;60001439-100310534</t>
  </si>
  <si>
    <t>7406201339;55197051100;13304212100</t>
  </si>
  <si>
    <t>Ma, J. F.;Mittra, R.;Huang, N. T.</t>
  </si>
  <si>
    <t>University Park;Philadelphia</t>
  </si>
  <si>
    <t>Pennsylvania State University;State College</t>
  </si>
  <si>
    <t>60001439;100310534</t>
  </si>
  <si>
    <t>Ma J.</t>
  </si>
  <si>
    <t>Analysis of multiple FSS screens of unequal periodicity using an efficient cascading technique</t>
  </si>
  <si>
    <t>10.1109/TAP.2005.844438</t>
  </si>
  <si>
    <t>2-s2.0-18844427293</t>
  </si>
  <si>
    <t>['proper assumption', 'polarization level', 'polar coupling', 'phase center', 'mutual coupling', 'matrix multiplication', 'interference reduction', 'including co', 'dummy elements', 'coupling matrix', 'antenna arrays']</t>
  </si>
  <si>
    <t>Array antennas | Dual polarization | Mobile communications</t>
  </si>
  <si>
    <t>Compensation for mutual coupling in antenna arrays by matrix multiplication is compared to the use of dummy elements. A least squares estimation of the coupling matrix is made, including co- and cross-polar coupling. We show that compensation for measurements off the phase center is important as well as a proper assumption of the ideal element pattern. We study the performance of a dual polarized patch array with respect to farfield phase error, signal-to-interference reduction, and cross-polarization level. In all aspects, the performance of the compensation method exceeds or equals the use of dummy elements. ¬© 2005 IEEE.</t>
  </si>
  <si>
    <t>1332-1336</t>
  </si>
  <si>
    <t>Lindmark, Bj√∂rn</t>
  </si>
  <si>
    <t>Stockholm</t>
  </si>
  <si>
    <t>The Royal Institute of Technology (KTH)</t>
  </si>
  <si>
    <t>Lindmark B.</t>
  </si>
  <si>
    <t>Comparison of mutual coupling compensation to dummy columns in adaptive antenna systems</t>
  </si>
  <si>
    <t>10.1109/TAP.2005.844460</t>
  </si>
  <si>
    <t>2-s2.0-18844428871</t>
  </si>
  <si>
    <t>['verified experimentally', 'two cases', 'tracking control', 'severe hysteresis', 'potential applications', 'piezoceramic actuator', 'paper presents', 'numerical expressions', 'increase damping', 'hysteresis properties', 'hysteresis compensation', 'feedforward path', 'effective mean', 'curved pre', 'control accuracy', 'cascaded pd', 'also flexible', 'actuator system', 'active antennas']</t>
  </si>
  <si>
    <t>Hysteresis nonlinearity | Piezoceramic | Preisach model | Tracking control</t>
  </si>
  <si>
    <t>This paper presents the classical Preisach hysteresis modeling and tracking control of a curved pre-stressed piezoceramic patch actuator system with severe hysteresis. The actuator is also flexible with very small inherent damping. It has potential applications in active antennas. A sedes of tests are conducted to study the hysteresis properties of the piezoceramic actuator system. The numerical expressions of the classical Preisach model for different input variations are presented. The classical Preisach model is applied to simulate the static hysteresis behavior of the system. Higher order hysteresis reversal curves predicted by the classical Preisach model are verified experimentally. The good agreement found between the measured and predicted curves showed that the classical Preisach model is an effective mean for modeling the hysteresis of the piezoceramic actuator system. Subsequently, the inverse classical Preisach model is established and applied to cancel the hysteresis the piezoceramic actuator system for the real-time microposition tracking control. In order to improve the control accuracy and to increase damping of the actuator system, a cascaded PD/lead-lag feedback controller is designed with consideration of the dynamics of the actuator. In the experiments, two cases are considered, control with major loop hysteresis compensation, and control with minor loop hysteresis compensation. Experimental results show that RMS tracking errors are reduced by 50% to 70% if the hysteresis compensation is added in the feedforward path in both cases. Therefore, hysteresis compensation with the feedback controller greatly improves the tracking control accuracy of the piezoceramic actuator. ¬© 2005 IEEE.</t>
  </si>
  <si>
    <t>198-209</t>
  </si>
  <si>
    <t>IEEE/ASME Transactions on Mechatronics</t>
  </si>
  <si>
    <t>60005837;60032143-100496316;60032143-60024081;60032143</t>
  </si>
  <si>
    <t>7402252860;7410311779;57216313970;35583538800</t>
  </si>
  <si>
    <t>Song, G.;Zhao, Jinqiang;Zhou, Xiaoqin;De Abreu-Garc√≠a, J. Alexis</t>
  </si>
  <si>
    <t>Akron;Columbus;Houston;Columbus</t>
  </si>
  <si>
    <t>University of Akron;Cummins Engine Company;University of Houston;LHP Software</t>
  </si>
  <si>
    <t>60032143;60024081;60005837;100496316</t>
  </si>
  <si>
    <t>Song G.</t>
  </si>
  <si>
    <t>Tracking control of a piezoceramic actuator with hysteresis compensation using inverse Preisach model</t>
  </si>
  <si>
    <t>10.1109/TMECH.2005.844708</t>
  </si>
  <si>
    <t>2-s2.0-18844429465</t>
  </si>
  <si>
    <t>ASCRS Research Foundation</t>
  </si>
  <si>
    <t>N00014-95-C-2076</t>
  </si>
  <si>
    <t>OSU</t>
  </si>
  <si>
    <t>['uniform versions', 'surface fields', 'surface field', 'spectral representation', 'relevant green', 'published earlier', 'pec case', 'paraxial region', 'ibc case', 'ibc ).', 'hankel functions', 'function pertaining', 'exact fashion', 'evaluated asymptotically', 'evaluated analytically', 'circular cylinder', 'asymptotically approximated', 'although one', 'accurate representation']</t>
  </si>
  <si>
    <t>Approximation methods | Cylinders | Electromagnetic coupling | Impedance | Surface waves</t>
  </si>
  <si>
    <t>It is well-known that the high-frequency asymptotic evaluation of surface fields by the conventional geometrical theory of diffraction (GTD) usually becomes less accurate within the paraxial (close to axial) region of a source excited electrically large circular cylinder. Uniform versions of the GTD based solution for the surface field on a source excited perfect electrically conducting (PEC) circular cylinder were published earlier to yield better accuracy within the paraxial region of the cylinder. However, efficient and sufficiently accurate solutions are needed for the surface field within the paraxial region of a source excited circular cylinder with an impedance boundary condition (IBC). In this work, an alternative approximate asymptotic closed form solution is proposed for the accurate representation of the tangential surface magnetic field within the paraxial region of a tangential magnetic current excited circular cylinder with an IBC. Similar to the treatment for the PEC case, Hankel functions are asymptotically approximated by a two-term Debye expansion within the spectral integral representation of the relevant Green's function pertaining to the IBC case. Although one of the two integrals within the spectral representation is evaluated in an exact fashion, the other integral for which an exact analytical evaluation does not appear to be possible is evaluated asymptotically, unlike the PEC case in which both integrals were evaluated analytically in an exact fashion. Validity of the proposed asymptotic solution is investigated by comparison with the exact eigenfunction solution for the surface magnetic field. ¬© 2005 IEEE.</t>
  </si>
  <si>
    <t>1435-1443</t>
  </si>
  <si>
    <t>60003500-100425124;60003500;60003500</t>
  </si>
  <si>
    <t>14018827000;35579308700;7004052296</t>
  </si>
  <si>
    <t>Tokg√∂z, √áa«ßatay;Pathak, Prabhakar H.;Marhefka, Ronald J.</t>
  </si>
  <si>
    <t>Columbus;Hampton</t>
  </si>
  <si>
    <t>The Ohio State University;Applied EM Inc.</t>
  </si>
  <si>
    <t>60003500;100425124</t>
  </si>
  <si>
    <t>Tokg√∂z C.</t>
  </si>
  <si>
    <t>An asymptotic solution for the surface magnetic field within the paraxial region of a circular cylinder with an impedance boundary condition</t>
  </si>
  <si>
    <t>10.1109/TAP.2005.844461</t>
  </si>
  <si>
    <t>2-s2.0-18844435181</t>
  </si>
  <si>
    <t>DMR 0213623</t>
  </si>
  <si>
    <t>['unit cell', 'switch settings', 'rfss design', 'reflection flexibility', 'polarization independent', 'polarization dependent', 'one state', 'one combination', 'large range', 'independently addressable', 'genetic algorithm', 'frequency response', 'first example', 'e .,', 'design technique', 'design concept', 'band operation', 'another state', 'also introduced']</t>
  </si>
  <si>
    <t>Frequency selective surfaces (FSSs) | Genetic algorithms | Microgenetic algorithms | Reconfigurable frequency selective surfaces (RFSS)</t>
  </si>
  <si>
    <t>In this paper, a new reconfigurable frequency selective surface (RFSS) design concept is introduced. A grid of simple metallic patches interconnected by a matrix of switches is proposed as the unit cell of an RFSS. The switches are independently addressable and provide significant transmission and reflection flexibility over a large range of frequencies. This flexibility is exploited by optimizing the switch settings using a genetic algorithm to produce a desired frequency response. The versatility of the design technique is demonstrated by presenting several examples of genetically optimized RFSS. The first example to be considered is a linearly polarized FSS that can be reconfigured for either single-, dual-, or tri-band operation. An RFSS design is also introduced that can be optimized to have a frequency response that is polarization independent in one state (i.e., for one combination of switch settings) and polarization dependent in another state. ¬© 2005 IEEE.</t>
  </si>
  <si>
    <t>1390-1400</t>
  </si>
  <si>
    <t>60001439;60001439;60001439;60001439-60025209</t>
  </si>
  <si>
    <t>6506878610;55925714300;55971623200;6507315269</t>
  </si>
  <si>
    <t>Bossard, Jeremy A.;Werner, Douglas H.;Mayer, Theresa S.;Drupp, Robert P.</t>
  </si>
  <si>
    <t>Bossard J.</t>
  </si>
  <si>
    <t>A novel design methodology for reconfigurable frequency selective surfaces using genetic algorithms</t>
  </si>
  <si>
    <t>10.1109/TAP.2005.844439</t>
  </si>
  <si>
    <t>2-s2.0-18844446974</t>
  </si>
  <si>
    <t>Funda√ß√£o de Amparo √† Pesquisa do Estado de S√£o Paulo</t>
  </si>
  <si>
    <t>02/04774-6</t>
  </si>
  <si>
    <t>FAPESP</t>
  </si>
  <si>
    <t>['œñ 405', 'zenithal transmission', 'transmission determined', 'transmission ),', 'tipping ".', 'time œñ212', 'three methods', 'smaller values', 'smaller compared', 'optical depth', 'one year', 'model estimates', 'methods 1', 'method 2', 'method 1', 'frequencies obtained', 'extend measurements', 'elevation angle', 'direct derivation', 'argentina andes', 'also known', 'absolute derivation', '405 ghz', '319 days', '212 ghz', '0 ).']</t>
  </si>
  <si>
    <t>Atmosphere opacity at submillimeter-wavelengths | Methods for atmosphere opacity | Passive radiometer sensing of the atmosphere | Submillimeter attenuation | Submillimeter wavelengths sites</t>
  </si>
  <si>
    <t>We present the results of one year of daytime atmosphere transmission measurements obtained at 212 and 405 GHz by a 1.5 m solar radio telescope located at El Leoncito site, 2550 m altitude in Argentina Andes. We used three different methods: 1) absolute derivation from strong solar signal ar different elevation angles; 2) direct derivation from observed known solar brightness times the antenna coupling factor; and 3) fitting the observed sky emission plots as a function of elevation angle, also known as "tipping". Some differences were found for the transmission determined by the three methods, the most important is that methods 1) and 2) are restricted to smaller values of opacity. Method 1) is restricted to measurements at low elevation angles. Method 2) has the advantage to extend measurements to considerably higher values of attenuation. For the El Leoncito site the correlation of optical depth at 405 and 212 GHz was found (œÑ 405/œÑ212 ) = 4.43, smaller than model predictions (‚âà5.0). Measurements at both frequencies obtained for 319 days in one year indicate that 50% of time œÑ212 &lt; 0.3 (or &gt; 74% zenithal transmission) and œÑ405 &lt; 1.5 (or &gt; 22% transmission), with small seasonal dependence compared to other sites. The opacity related precipitable water vapor is smaller compared to model estimates, suggesting an upper atmosphere water vapor depression, characteristic to the region. ¬© 2005 IEEE.</t>
  </si>
  <si>
    <t>1528-1534</t>
  </si>
  <si>
    <t>106686003-60029570;106686003-60029570;106686003;106686003;60017292-60015794;60015794;60015794;60015794</t>
  </si>
  <si>
    <t>35583764300;7201921496;6507073632;7006016880;55909976900;6506498872;8224018300;8224018400</t>
  </si>
  <si>
    <t>Melo, Arline M.;Kaufmann, Pierre;Gim√©nez de Castro, C. Guillermo;Raulin, Jean Pierre;Levato, Hugo;Marun, Adolfo;Giuliani, Jos√© Luis;Pereyra, Pablo</t>
  </si>
  <si>
    <t>Brazil;Argentina;Argentina;Brazil</t>
  </si>
  <si>
    <t>Campinas;San Juan;San Juan;Sao Paulo</t>
  </si>
  <si>
    <t>Universidade Estadual de Campinas;Universidad Nacional de San Juan;Complejo Astronomico El Leoncito;Mackenzie Presbyterian University</t>
  </si>
  <si>
    <t>60029570;60017292;60015794;106686003</t>
  </si>
  <si>
    <t>Melo A.</t>
  </si>
  <si>
    <t>Submillimeter-wave atmospheric transmission at El Leoncito, Argentina Andes</t>
  </si>
  <si>
    <t>10.1109/TAP.2005.844435</t>
  </si>
  <si>
    <t>2-s2.0-18844453176</t>
  </si>
  <si>
    <t>131953/432</t>
  </si>
  <si>
    <t>['two antennas', 'single oscillator', 'phase shifter', 'immersed antenna', 'image presented', 'helicon antenna', 'glass tube', 'floating potential', 'direct contact']</t>
  </si>
  <si>
    <t>Dual antenna generated plasmas | Fluctuations | Radio frequency plasma</t>
  </si>
  <si>
    <t>Fluctuations in the floating potential are measured in a cylindrical magnetised plasma, as the phase between a "primary" Helicon antenna and a "secondary" immersed antenna is varied. The two antennas are powered by separate radio frequency (RF) generators of 13.56 MHz controlled by a single oscillator and phase shifter. The Helicon antenna is separated from the plasma by a glass tube, while the immersed copper antenna is in direct contact with the plasma. The image presented here shows floating potential fluctuations of ‚àº100 Hz where the amplitude of the fluctuations vary dramatically with the phase between the two RF generators. ¬© 2005 IEEE.</t>
  </si>
  <si>
    <t>360-361</t>
  </si>
  <si>
    <t>60008950;60008950;60008950;60021255</t>
  </si>
  <si>
    <t>9036535500;7102123181;7103354742;7004122876</t>
  </si>
  <si>
    <t>Aanesland, Ane;Charles, Christine;Boswell, Rod;Fredriksen, √Öshild</t>
  </si>
  <si>
    <t>Norway;Australia</t>
  </si>
  <si>
    <t>Tromso;Canberra</t>
  </si>
  <si>
    <t>UiT The Arctic University of Norway;The Australian National University</t>
  </si>
  <si>
    <t>60021255;60008950</t>
  </si>
  <si>
    <t>Aanesland A.</t>
  </si>
  <si>
    <t>Fluctuation in a Helicon plasma with additional immersed antenna</t>
  </si>
  <si>
    <t>10.1109/TPS.2005.845133</t>
  </si>
  <si>
    <t>2-s2.0-18844458297</t>
  </si>
  <si>
    <t>['transient ultrawide', 'transient measurements', 'scissors antenna', 'radiation characteristics', 'paper presents', 'new ultrawide', 'measurement method', 'low dispersion', 'last part', 'designed specially', 'conducting wires', 'band applications', 'antenna named']</t>
  </si>
  <si>
    <t>Transient measurements | Ultrawide-band (UWB) antenna</t>
  </si>
  <si>
    <t>A new ultrawide-band (UWB) antenna named the "scissors antenna" has been designed specially for transient ultrawide-band applications. The scissors antenna, which is composed of conducting wires, radiates ultrashort pulses with very low dispersion. The radiation of this antenna has been characterized by a transient measurement method suitable for characterizing UWB antennas with very low dispersion. After a presentation of the scissors antenna, this measurement method is described. The last part of the paper presents a comparison between the radiation characteristics of the scissors antenna obtained by the transient measurements and those obtained by the classical harmonic measurements. ¬© 2005 IEEE.</t>
  </si>
  <si>
    <t>1254-1261</t>
  </si>
  <si>
    <t>100507649-60008447;100507649-100645786;100507649;100507649-100637253;100507649</t>
  </si>
  <si>
    <t>56262865200;8365603900;7004702109;6602523627;7006402070</t>
  </si>
  <si>
    <t>Andrieu, Jo√´l;Nouvet, S√©verine;Bertrand, Val√©rie;Beillard, Bruno;Jecko, Bernard</t>
  </si>
  <si>
    <t>France;France;France;France</t>
  </si>
  <si>
    <t>Limoges;Paris;Limoges;Limoges</t>
  </si>
  <si>
    <t>Universite de Limoges;Comite Francais d'Accreditation;Inst. Univ. de Technol. du Limousin;Optical and Microwave Communications Research Institute</t>
  </si>
  <si>
    <t>60008447;100645786;100637253;100507649</t>
  </si>
  <si>
    <t>Andrieu J.</t>
  </si>
  <si>
    <t>Transient characterization of a novel ultrawide-band antenna: The scissors antenna</t>
  </si>
  <si>
    <t>10.1109/TAP.2005.844520</t>
  </si>
  <si>
    <t>2-s2.0-18844460191</t>
  </si>
  <si>
    <t>['vswr 2', 'stepped feed', 'slot dimensions', 'plane size', 'fabricate structure', 'dual industrial', 'broad bandwidth', 'antenna performance', 'also described', '5 ghz', '45 ghz']</t>
  </si>
  <si>
    <t>Broad bandwidth | Dual Industrial Scientific and Medical (ISM)-band | Omnidirectional | Printed monopole antenna</t>
  </si>
  <si>
    <t>The ability of a single layer strip fed printed monopole, which has a serial-slot and an end-stepped feed-strip, to operate at dual Industrial, Scientific, and Medical-band (2.4 and 5.8 GHz bands) is demonstrated. This antenna combines omni-directional and broad bandwidth in an easy to fabricate structure. Experimental results indicate that the VSWR 2:1 bandwidths achieved were 8.2% and 18.2% at 2.45 GHz and 5.5 GHz. Effects of varying the serial-slot dimensions and the ground-plane size on the antenna performance are also described. ¬© 2005 IEEE.</t>
  </si>
  <si>
    <t>1270-1273</t>
  </si>
  <si>
    <t>122626449-100566534;100566534-60027709;100566534</t>
  </si>
  <si>
    <t>36187963000;7401798027;8338575000</t>
  </si>
  <si>
    <t>Chen, I. Fong;Peng, Chia Mei;Liang, Sheng Chieh</t>
  </si>
  <si>
    <t>Taipei;Taipei;Taiyuan</t>
  </si>
  <si>
    <t>National Taiwan University of Science and Technology;Jen-Win Institute of Technology;Auden Technology Corporation</t>
  </si>
  <si>
    <t>60027709;122626449;100566534</t>
  </si>
  <si>
    <t>Chen I.</t>
  </si>
  <si>
    <t>Single layer printed monopole antenna for dual ISM-band operation</t>
  </si>
  <si>
    <t>10.1109/TAP.2005.844432</t>
  </si>
  <si>
    <t>2-s2.0-18844461231</t>
  </si>
  <si>
    <t>['yielded fossils', 'third step', 'tergites free', 'tergite housed', 'structure suitable', 'shankouia zhenghei', 'segmental sclerotizations', 'second phase', 'rights reserved', 'particularly arthropods', 'new species', 'new features', 'like structures', 'like structure', 'like one', 'hox genes', 'head included', 'gut diverticula', 'great variety', 'fuxianhuia protensa', 'formerly interpreted', 'food gathering', 'first phase', 'expanded tergite', 'exopod flap', 'euarthropod characteristics', 'early evolution', 'chengjiangocaris longiformis', 'cambrian maotianshan', 'anterior segments', 'annulated rod']</t>
  </si>
  <si>
    <t>Basipod | Endopod | Exopod | Head shield | Limbs | Phylogeny</t>
  </si>
  <si>
    <t>The Cambrian Maotianshan-Shale lagerst√§tten have yielded fossils of a great variety of taxa, particularly arthropods. We report further information on two of these arthropods, Fuxianhuia protensa and Chengjiangocaris longiformis and present a new species, Shankouia zhenghei. Their morphologies shed new light on the early evolution of Arthropoda, which can be resolved into three major phases. In the first phase, new features such as segmental uniramous limbs were developed. The second phase is characterized by segmental sclerotizations of body and appendages. In this phase, the head included only the segments bearing lateral eyes and antennae. A shield-like structure is recognized as the expanded tergite of the second head segment. This tergite housed a pair of sac-like structures. Formerly interpreted as appendages in Fuxianhuia, they are regarded here as gut diverticula. Behind the head, all tergites free from the shield-like one are tripartite, made of an elevated middle region and pleurotergites. All post-antennal limbs comprise a multi-annulated rod and an exopod flap. The antenna is limb-shaped and was, most likely, the only structure suitable for food gathering. Remarkably, the two head segments are those anterior segments, which are not expressed by Hox genes. The third step is the development of euarthropod characteristics. ¬© 2005 Elsevier Ltd. All rights reserved.</t>
  </si>
  <si>
    <t>60010586;60012060-60033100-100635343;60010586;60033100</t>
  </si>
  <si>
    <t>6602580369;57192920425;8559746200;12795533400</t>
  </si>
  <si>
    <t>Waloszek, Dieter;Chen, Junyuan;Maas, Andreas;Wang, Xiuqiang</t>
  </si>
  <si>
    <t>China;China;Germany;China</t>
  </si>
  <si>
    <t>Nanjing;Nanjing;Ulm;</t>
  </si>
  <si>
    <t>Nanjing University;Nanjing Institute of Geology and Palaeontology Chinese Academy of Sciences;Universit√§t Ulm;Early Life Research Center</t>
  </si>
  <si>
    <t>60033100;60012060;60010586;100635343</t>
  </si>
  <si>
    <t>Waloszek D.</t>
  </si>
  <si>
    <t>Early Cambrian arthropods - New insights into arthropod head and structural evolution</t>
  </si>
  <si>
    <t>S1467803905000150</t>
  </si>
  <si>
    <t>10.1016/j.asd.2005.01.005</t>
  </si>
  <si>
    <t>2-s2.0-19444377982</t>
  </si>
  <si>
    <t>['transmission coefficients', 'transmission coefficient', 'thereby reduced', 'russia ).', 'retrieving amplitudes', 'retrieves phases', 'processing procedure', 'probe antenna', 'method provides', 'measured amplitudes', 'known approach', 'individual elements', 'finding contributions', 'amplitude measurements']</t>
  </si>
  <si>
    <t>The problem of retrieving amplitudes and phases of array antenna elements in all their states from measured amplitudes of the transmission coefficient between the array and a probe antenna is addressed. A measurement and data-processing procedure that retrieves phases of the transmission coefficients from their measured amplitudes is proposed. The problem of finding contributions of individual elements from the amplitude measurements is thereby reduced to reconstruction from the amplitudes and phases. Mathematical simulations show that this method provides a significantly lower reconstruction error than the known approach. Copyright ¬© 2005 by MAIK "Nauka/Interperiodica " (Russia).</t>
  </si>
  <si>
    <t>399-405</t>
  </si>
  <si>
    <t>Khzmalyan, A. D.</t>
  </si>
  <si>
    <t>Khzmalyan A.</t>
  </si>
  <si>
    <t>Reconstruction of the amplitude and phase distribution over an array antenna by the phase-switching method from amplitude-only measurements</t>
  </si>
  <si>
    <t>2-s2.0-19544373482</t>
  </si>
  <si>
    <t>['stressed cells', 'significant effect', 'significant changes', 'significant change', 'rights reserved', 'possibly due', 'photosystem ii', 'photosynthetic apparatus', 'pbs core', 'nm seems', 'nm band', 'measuring 77', 'k chlorophyll', 'high temperatures', 'high temperature', 'heat stress', 'f664 occurring', 'f643 occurred', 'energy transfer', 'emission spectra', 'emission bands', 'effectively produced', 'dramatic enhancement', 'different components', 'cp47 could', 'cp43 ).', 'apc since']</t>
  </si>
  <si>
    <t>Chlorophyll fluorescence | Excitation energy transfer | Heat stress | Photosystem I | Photosystem II | Phycobilisome | Spirulina platensis</t>
  </si>
  <si>
    <t>The effects of high temperature (30-52.5¬∞C) on excitation energy transfer from phycobilisomes (PBS) to photosystem I (PSI) and photosystem II (PSII) in a cyanobacterium Spirulina platensis grown at 30¬∞C were studied by measuring 77:K chlorophyll (Chl) fluorescence emission spectra. Heat stress had a significant effect on 77:K Chl fluorescence emission spectra excited either at 436 or 580:nm. In order to reveal what parts of the photosynthetic apparatus were responsible for the changes in the related Chl fluorescence emission peaks, we fitted the emission spectra by Gaussian components according to the assignments of emission bands to different components of the photosynthetic apparatus. The 643 and 664:nm emissions originate from C-phycocyanin (CPC) and allophycocyanin (APC), respectively. The 685 and 695:nm emissions originate mainly from the core antenna complexes of PSII, CP43 and CP47, respectively. The 725 and 751:nm band is most effectively produced by PSI. There was no significant change in F725 and F751 during heat stress, suggesting that heat stress had no effects on excitation energy transfer from PBS to PSI. On the other hand, heat stress induced an increase in the ratio of Chl fluorescence yield of PBS to PSII, indicating that heat stress inhibits excitation energy transfer from PBS to PSII. However, this inhibition was not associated with an inhibition of excitation energy transfer from CPC to APC since no significant changes in F643 occurred at high temperatures. A dramatic enhancement of F664 occurring at 52.5¬∞C indicates that excitation energy transfer from APC to the PSII core complexes is suppressed at this temperature, possibly due to the structural changes within the PBS core but not to a detachment of PBS from PSII, resulting in an inhibition of excitation energy transfer from APC to PSII core complexes (CP47 + CP43). A decrease in F685 and F695 in heat-stressed cells with excitation at 436:nm seems to suggest that heat stress did not inhibit excitation energy transfer from the Chl a binding proteins CP47 and CP43 to the PSII reaction center and the decreased Chl fluorescence yields from CP43 and CP47 could be explained by the inhibition of the energy transfer from APC to PSII core complexes (CP47 + CP43). ¬© 2005 Elsevier SAS. All rights reserved.</t>
  </si>
  <si>
    <t>389-395</t>
  </si>
  <si>
    <t>Plant Physiology and Biochemistry</t>
  </si>
  <si>
    <t>60014773;60014773;60014773</t>
  </si>
  <si>
    <t>36164679700;56277006900;7404805926</t>
  </si>
  <si>
    <t>Wen, Xiaogang;Gong, Hongmei;Lu, Congming</t>
  </si>
  <si>
    <t>Institute of Botany Chinese Academy of Sciences</t>
  </si>
  <si>
    <t>Wen X.</t>
  </si>
  <si>
    <t>Heat stress induces an inhibition of excitation energy transfer from phycobilisomes to photosystem II but not to photosystem I in a cyanobacterium Spirulina platensis</t>
  </si>
  <si>
    <t>S0981942805000719</t>
  </si>
  <si>
    <t>10.1016/j.plaphy.2005.03.001</t>
  </si>
  <si>
    <t>2-s2.0-19544384180</t>
  </si>
  <si>
    <t>['width modulations', 'width modulation', 'two reference', 'two channels', 'signal attenuation', 'russia ).', 'reference signal', 'postdetection separation', 'operating mode', 'noise generators', 'modulated signal', 'measurement mode', 'linearly related', 'frequency symmetrical', 'frequency pulse', 'frequency channels', 'directly proportional', 'antenna signal', 'additional pulse']</t>
  </si>
  <si>
    <t>A switching radiometer operating in the zero-measurement mode is considered. This operating mode is produced by postdetection separation of the antenna signal and the signal from the reference noise generator into two channels and an additional pulse-width modulation of the reference signal. High-frequency symmetrical and low-frequency pulse-width modulations are synchronized by a digital control unit. The duration of the width-modulated signal is shown to be directly proportional to the measured antenna signal and linearly related to it. After calibration by two reference (standard) noise generators, the radiometer is tuned to operate in the desired measurement range by adjusting the signal attenuation in low-frequency channels. Copyright ¬© 2005 by MAIK "Nauka/Interperiodica" (Russia).</t>
  </si>
  <si>
    <t>468-475</t>
  </si>
  <si>
    <t>Filatov, A. V.</t>
  </si>
  <si>
    <t>Filatov A.</t>
  </si>
  <si>
    <t>A zero-balance microwave radiometer with additional postdetection pulse-width modulation of the reference signal</t>
  </si>
  <si>
    <t>2-s2.0-19544390542</t>
  </si>
  <si>
    <t>['obtained compared', 'numerical results', 'diversity channels', 'considered receiver']</t>
  </si>
  <si>
    <t>Antenna arrays | Binary phase-shift keying (BPSK) modulation | Diversity gain | Group detection | Multiple-input multiple-output (MIMO) systems | Multiuser detection (MUD)</t>
  </si>
  <si>
    <t>We consider the transmission of K binary phase-shift keying signals over M diversity channels through a rich scattering environment. Improved group detection rules are proposed to mitigate the effect of the improper multiaccess interference, and an enhancement of the system receive diversity order is shown to be obtained. For example, it is demonstrated that a further gain of ·∏° /2 per group is obtained compared with conventional group detection, where ·∏° is the interfering group size. In addition, when there is only one antenna per group, the considered receiver with the improved detection rules is equivalent to the decorrelator. In this case, it is shown that (K - 1) interferers can be nulled out, and that an M - K-1/2 receive diversity order is achieved, compared with only M - K + 1 with the conventional detection rules. Numerical results will further put in evidence such gains. ¬© 2005 IEEE.</t>
  </si>
  <si>
    <t>560-563</t>
  </si>
  <si>
    <t>60008592;60008592</t>
  </si>
  <si>
    <t>6602242430;55666697100</t>
  </si>
  <si>
    <t>Sfar, Sana;Letaief, Khaled Ben</t>
  </si>
  <si>
    <t>Hong Kong University of Science and Technology</t>
  </si>
  <si>
    <t>Sfar S.</t>
  </si>
  <si>
    <t>Improved group multiuser detection with multiple receive antennas in the presence of improper multi-access interference</t>
  </si>
  <si>
    <t>10.1109/TCOMM.2005.844937</t>
  </si>
  <si>
    <t>2-s2.0-19644375806</t>
  </si>
  <si>
    <t>University of California, San Diego</t>
  </si>
  <si>
    <t>UCSD</t>
  </si>
  <si>
    <t>['system performance', 'suppress mai', 'sequence code', 'receive antennas', 'multiple antennas', 'mai suppression', 'mai ),', 'interference suppression', 'division multiple', 'diversity gain', 'correlations among', 'carrier direct', 'asynchronous multi', 'array still', 'access interference']</t>
  </si>
  <si>
    <t>Beamforming | Maximal ratio transmission (MRT) | Multi-carrier code-division multiple-access (MC-CDMA)</t>
  </si>
  <si>
    <t>In this paper, the uplink of an asynchronous multi-carrier direct-sequence code-division multiple-access (MC-DS-CDMA) system with multiple antennas at both the transmitter and the receiver is considered. We analyze the system performance over a spatially correlated Rayleigh fading channel with multiple-access interference (MAI), and evaluate the antenna array performance with joint fading reduction and MAI suppression. Assuming perfect channel knowledge available at the transmitter, maximal ratio transmission is employed to weight the transmitted signal optimally in terms of combating signal fading. At the receiver, adaptive beamforming reception is adopted to both suppress MAI and combat the fading. Note that while correlations among the fades of the antennas in the receive array reduce the diversity gain against fading, the array still has the capability for interference suppression. We examine the effect of varying the number of transmit and receive antennas on both the diversity gain and the interference suppression. ¬© 2005 IEEE.</t>
  </si>
  <si>
    <t>623-631</t>
  </si>
  <si>
    <t>60121655;60121655;60030612</t>
  </si>
  <si>
    <t>57196200587;7102877674;7202934165</t>
  </si>
  <si>
    <t>Zhang, Yan;Milstein, Laurence B.;Siegel, Paul H.</t>
  </si>
  <si>
    <t>The Electrical and Computer Engineering Department;University of California, San Diego</t>
  </si>
  <si>
    <t>60121655;60030612</t>
  </si>
  <si>
    <t>Tradeoff between diversity gain and interference suppression in a MIMO MC-CDMA system</t>
  </si>
  <si>
    <t>10.1109/TCOMM.2005.844963</t>
  </si>
  <si>
    <t>2-s2.0-19644379028</t>
  </si>
  <si>
    <t>['receiver design', 'plexing systems', 'orthogonal frequency', 'likelihood estimation', 'iterative receiver', 'input multiple', 'initialization step', 'frequency offset', 'first present', 'em algorithm', 'division multi', 'combating cfo', 'cfo estimation', 'cfo ).']</t>
  </si>
  <si>
    <t>Carrier-frequency offset (CFO) | Expectation-maximization (EM) algorithm | Multiple-input multiple-output (MIMO) | Orthogonal frequency-division multiplexing (OFDM)</t>
  </si>
  <si>
    <t>In this letter, we study the design of expectation-maximization (EM)-based iterative receivers for multiple-input multiple-output (MIMO) orthogonal frequency-division multi-plexing systems with the presence of carrier-frequency offset (CFO). Motivated by the spirit of maximum-likelihood estimation in the EM algorithm, we first present a pilot-aided CFO estimation scheme that allows fast Fourier transform-based fast implementation. Then this CFO estimation is incorporated into the initialization step of the iterative receiver. Experimental results show the effectiveness of our receiver design in combating CFO. ¬© 2005 IEEE.</t>
  </si>
  <si>
    <t>581-586</t>
  </si>
  <si>
    <t>60020547;60020547;60030162</t>
  </si>
  <si>
    <t>56401257400;7202954235;55000636900</t>
  </si>
  <si>
    <t>Sun, Yong;Xiong, Zixiang;Wang, Xiaodong</t>
  </si>
  <si>
    <t>New York;College Station</t>
  </si>
  <si>
    <t>Columbia University;Texas A&amp;M University</t>
  </si>
  <si>
    <t>60030162;60020547</t>
  </si>
  <si>
    <t>Sun Y.</t>
  </si>
  <si>
    <t>EM-based iterative receiver design with carrier-frequency offset estimation for MIMO OFDM systems</t>
  </si>
  <si>
    <t>10.1109/TCOMM.2005.844920</t>
  </si>
  <si>
    <t>2-s2.0-19644384708</t>
  </si>
  <si>
    <t>Australian Government</t>
  </si>
  <si>
    <t>DP0209658</t>
  </si>
  <si>
    <t>['transmitter beamforming', 'static channels', 'random matrices', 'performance analysis', 'output channels', 'outage probability', 'input multiple', 'ergodic channels', 'coherent detection', 'also given']</t>
  </si>
  <si>
    <t>Beamforming | Bit error rate | Outage probability | Rayleigh fading | Wishart matrices</t>
  </si>
  <si>
    <t>Using the theory of random matrices, a performance analysis is given for uncoded binary transmission over multiple-input multiple-output channels, under the assumption that transmitter beamforming is used. In particular, exact finite antenna expressions are found for the average bit error rate (in the case of ergodic channels) for both noncoherent and coherent detection. Expressions for the the outage probability (in the case of quasi-static channels) are also given. ¬© 2005 IEEE.</t>
  </si>
  <si>
    <t>738-744</t>
  </si>
  <si>
    <t>Grant, Alex J.</t>
  </si>
  <si>
    <t>Adelaide</t>
  </si>
  <si>
    <t>University of South Australia, Institute for Telecommunications Research</t>
  </si>
  <si>
    <t>Grant A.J.</t>
  </si>
  <si>
    <t>Performance analysis of transmit beamforming</t>
  </si>
  <si>
    <t>10.1109/TCOMM.2005.844968</t>
  </si>
  <si>
    <t>2-s2.0-19644387910</t>
  </si>
  <si>
    <t>NSC 93-2213-E-027-031</t>
  </si>
  <si>
    <t>['weighting coefficients', 'received power', 'proposed method', 'previous stage', 'performance degrades', 'output systems', 'input multiple', 'heavily loaded', 'evaluated using', 'better performance']</t>
  </si>
  <si>
    <t>Average decision correct probabilities | Multiple-input multiple-output (MIMO) systems | Reliability information</t>
  </si>
  <si>
    <t>The full parallel multistage detection for multiple-input multiple-output systems has less processing delay and better performance than the vertical Bell Laboratories layered space-time detection scheme. However, due to the disadvantage of full parallel interference cancellation, its performance degrades when the received power of the substreams at one receiving antenna is unbalanced and/or when the system is heavily loaded. Therefore, we introduce adaptive partial weighting coefficients into the parallel multistage detection. The weighting coefficients are evaluated using the average decision correct probabilities in the previous stage. The simulation results show that the uncoded error probability of the proposed method is lower than that of the recently proposed full parallel multistage detection scheme with perfect or imperfect channel estimation. ¬© 2005 IEEE.</t>
  </si>
  <si>
    <t>587-591</t>
  </si>
  <si>
    <t>60012392;60012392-60095324</t>
  </si>
  <si>
    <t>11440992900;8621628100</t>
  </si>
  <si>
    <t>Tseng, Shu Ming;Lee, Hsin Lung</t>
  </si>
  <si>
    <t>Ministry of National Defense, Taiwan;National Taipei University of Technology</t>
  </si>
  <si>
    <t>60095324;60012392</t>
  </si>
  <si>
    <t>Tseng S.</t>
  </si>
  <si>
    <t>An adaptive partial parallel multistage detection for MIMO systems</t>
  </si>
  <si>
    <t>10.1109/TCOMM.2005.844970</t>
  </si>
  <si>
    <t>2-s2.0-19644397584</t>
  </si>
  <si>
    <t>['triangular region', 'three single', 'superior performance', 'stability region', 'special case', 'single user', 'scheduling interval', 'scheduling algorithms', 'results show', 'receive signals', 'queuing system', 'multiple antennas', 'fundamental connection', 'coordinated scheduling', 'closely related', 'base stations']</t>
  </si>
  <si>
    <t>Downlink | Interference avoidance | Multiple antenna | Packet data | Scheduling</t>
  </si>
  <si>
    <t>We consider scheduling strategies for multiantenna and multibeam cellular wireless systems for high-speed packet data services on the downlink. We establish a fundamental connection between the stability region of the queuing system and the set of feasible transmission rates, which provides the basis for the scheduling algorithm proposed in this paper. Transmission using adaptive steerable beams and fixed sector beams are considered and average delay versus throughput results are obtained through simulations for the proposed scheduling scheme in each case. While in single antenna systems multiuser diversity gains are achieved by the scheduling algorithms that transmit to a single user in each scheduling interval, our results show that with multiple antennas, transmitting to a carefully chosen subset of users has superior performance. The multiantenna scheduling problem is closely related to the problem of coordinated scheduling for transmission through multiple base stations, where a user can receive signals from several base stations simultaneously. We consider the special case when three single-antenna base stations are allowed to cooperate and transmit to the users in the triangular region between the base stations and propose scheduling strategies that demonstrate significant gains. ¬© 2005 IEEE.</t>
  </si>
  <si>
    <t>645-655</t>
  </si>
  <si>
    <t>60021378;60021814</t>
  </si>
  <si>
    <t>35511016000;7006922701</t>
  </si>
  <si>
    <t>Viswanathan, Harish;Kumaran, Krishnan</t>
  </si>
  <si>
    <t>Irving;Murray</t>
  </si>
  <si>
    <t>Exxon Mobil Corporation;Nokia Bell Labs</t>
  </si>
  <si>
    <t>60021814;60021378</t>
  </si>
  <si>
    <t>Viswanathan H.</t>
  </si>
  <si>
    <t>Rate scheduling in multiple antenna downlink wireless systems</t>
  </si>
  <si>
    <t>10.1109/TCOMM.2005.844961</t>
  </si>
  <si>
    <t>2-s2.0-19644400301</t>
  </si>
  <si>
    <t>NAG5-10707</t>
  </si>
  <si>
    <t>['‚ äô', '‚ àº1043', '¬© 2005', 'z )(', 'viscous torque', 'viscous timescale', 'surrounding gas', 'subtle physics', 'rights reserved', 'readily detectable', 'ray source', 'ray observatories', 'radiation pressure', 'masses 105', 'justifies follow', 'hollow disk', 'gravitational waves', 'gravitational torque', 'gravitational radiation', 'generation x', 'galactic nucleus', 'final merger', 'dominated disk', 'circumbinary disk', 'black holes', 'binary balances', 'accretion onto', '32 yr', '1 x']</t>
  </si>
  <si>
    <t>Accretion, accretion disks | Black hole physics | Quasars: general | X-rays: galaxies</t>
  </si>
  <si>
    <t>The final merger of a pair of massive black holes in a galactic nucleus is compelled by gravitational radiation. Gravitational waves from the mergers of black holes of masses 105-107(1 + z)-1 M ‚äô at redshifts of 1-20 will be readily detectable by the Laser Interferometer Space Antenna, but an electromagnetic afterglow would be helpful in pinpointing the source and its redshift. Long before the merger, the binary "hollows out" any surrounding gas and shrinks slowly compared to the viscous timescale of a circumbinary disk. The inner gas disk is truncated at the radius where gravitational torque from the binary balances the viscous torque, and accretion onto the black holes is diminished. Initially, the inner truncation radius is able to follow the shrinking binary inward. But eventually the gravitational radiation timescale becomes shorter than the viscous timescale in the disk, leading to a merged black hole surrounded by a hollow disk of gas. We show that the subsequent viscous evolution of the hollow, radiation pressure-dominated disk will create an ‚àº1043.5(M/106 M‚äô) ergs s-1 X-ray source on a timescale ‚àº7(1 + z)(M/106 M‚äô)1.32 yr. This justifies follow-up monitoring of gravitational wave events with next-generation X-ray observatories. Analysis of the detailed light curve of these afterglows will yield new insights into the subtle physics of accretion onto massive black holes. ¬© 2005. The American Astronomical Society. All rights reserved.</t>
  </si>
  <si>
    <t>7006876935;6701756791</t>
  </si>
  <si>
    <t>Milosavljeviƒá, Milo≈°;Phinney, E. S.</t>
  </si>
  <si>
    <t>Milosavljeviƒá M.</t>
  </si>
  <si>
    <t>The afterglow of massive black hole coalescence</t>
  </si>
  <si>
    <t>10.1086/429618</t>
  </si>
  <si>
    <t>2-s2.0-19944370120</t>
  </si>
  <si>
    <t>['spring hinges', 'small satellites', 'previous technology', 'physical demonstrator', 'parabolic cylinder', 'paper presents', 'new approach', 'low mass', 'deployable structures']</t>
  </si>
  <si>
    <t>Composites | Membrane structures | Shell structures | Thin walled structures</t>
  </si>
  <si>
    <t>This paper presents a new approach to the design of deployable structures of very low mass, for use on small satellites. The new approach combines the three-dimensional shaping techniques used in prestressed membrane canopies with ultra-thin high modulus materials and tape-spring hinges. Structures almost three times lighter than those based on previous technology have been designed. A physical demonstrator of a reflector antenna structure forming a parabolic cylinder has been constructed and tested.</t>
  </si>
  <si>
    <t>Journal of the International Association for Shell and Spatial Structures</t>
  </si>
  <si>
    <t>60031101;60031101;60031101</t>
  </si>
  <si>
    <t>6603224126;9737129900;35837966600</t>
  </si>
  <si>
    <t>Soykasap, O.;Watt, A. M.;Pellegrino, S.</t>
  </si>
  <si>
    <t>University of Cambridge</t>
  </si>
  <si>
    <t>Soykasap O.</t>
  </si>
  <si>
    <t>New concept for ultra-thin deployable structures</t>
  </si>
  <si>
    <t>2-s2.0-20044393524</t>
  </si>
  <si>
    <t>['radial plane', 'orthogonal crossed', 'nmr imaging', 'nmr images', 'meaningful interpretation', 'loop antenna', 'long axis', 'free radicals', 'first application', 'epr resonator', 'epr imaging', 'coil configuration', 'assembly performs', 'animal tests']</t>
  </si>
  <si>
    <t>Electron paramagnetic resonance | Free radical | Imaging | Nuclear magnetic resonance</t>
  </si>
  <si>
    <t>The development of a composite resonator assembly for electron paramagnetic resonance (EPR)/nuclear magnetic resonance (NMR) imaging and its first application to EPR/NMR coregistration imaging are described. Anatomic registration would be useful for the meaningful interpretation of images by EPR of free radical distributions in vivo. The composite resonator assembly consists of a parallel coil resonator, a field modulation coil for EPR imaging, and a solenoidal detection coil for NMR imaging. Radio-frequency (RF) shielding was used in addition for the EPR imaging. The homogeneity of the RF magnetic field of the EPR resonator was measured experimentally using a small-loop antenna; it was reasonably homogeneous along the long axis and in the radial plane. EPR and NMR images were obtained with both phantom and animal tests. The presence of the parallel coil resonator did not significantly affect NMR images. The superposition of the distribution of free radicals and protons was computed using three positional markers. The assembly performs the registration of two multimodal images. It is compatible with an orthogonal crossed-coil configuration for open-type clinical NMR imagers. ¬© 2005 Wiley Periodicals, Inc.</t>
  </si>
  <si>
    <t>Concepts in Magnetic Resonance Part B: Magnetic Resonance Engineering</t>
  </si>
  <si>
    <t>60011047;60011047;60011047;60011047;60011047;60011047;60016074;60016074;60011047</t>
  </si>
  <si>
    <t>57201392036;36879233900;55541058200;13405707100;7102202783;8430415400;55725274500;7403148159;16640722500</t>
  </si>
  <si>
    <t>Matsumoto, Shingo;Nagai, Mika;Yamada, Kenichi;Hyodo, Fuminori;Yasukawa, Keiji;Muraoka, Masahiro;Hirata, Hiroshi;Ono, Mitsuhiro;Utsumi, Hideo</t>
  </si>
  <si>
    <t>Yamagata;Fukuoka</t>
  </si>
  <si>
    <t>Yamagata University;Kyushu University</t>
  </si>
  <si>
    <t>60016074;60011047</t>
  </si>
  <si>
    <t>Matsumoto S.</t>
  </si>
  <si>
    <t>A composite resonator assembly suitable for EPR/NMR coregistration imaging</t>
  </si>
  <si>
    <t>10.1002/cmr.b.20028</t>
  </si>
  <si>
    <t>2-s2.0-20144362804</t>
  </si>
  <si>
    <t>['validation process', 'undertaken using', 'theoretical predictions', 'terminate side', 'specially developed', 'south pole', 'required well', 'quad located', 'optical coupling', 'modal scattering', 'lobe structure', 'instrument development', 'important part', 'horn design', 'feeble e', 'excellent agreement', 'end optics', 'edge taper', 'cold stop', 'cassegrain telescope', 'business media', 'bolometer array', 'axis front', '150 ghz']</t>
  </si>
  <si>
    <t>CMB | Polarization | Profiled corrugated horn antennas</t>
  </si>
  <si>
    <t>In this paper we report on the design and validation process for the profiled corrugated horn antennas, which feed the bolometer array of a cosmology experiment known as QUaD located at the South Pole. This is a cosmic background radiation polarization project, which demands precise knowledge and control of the optical coupling to the signal in order to map the feeble E- and B-polarization mode structure. The system will operate in two millimeter wavelength bands at 100 and 150 GHz. The imaging horn array collects the incoming signal via on-axis front-end optics and a Cassegrain telescope, with a cold stop in front of the array to terminate side-lobe structure at an edge taper of -20dB. The corrugated horn design process was undertaken using in-house analytical software tools, based on modal scattering, specially developed for millimeter -wave profiled horn antennas. An important part of the instrument development was the validation of the horn design, in particular to verify low edge taper levels and the required well-defined band edges. Suitable feed horn designs were measured and were found to be in excellent agreement with theoretical predictions. ¬© 2005 Springer Science+Business Media, Inc.</t>
  </si>
  <si>
    <t>505-523</t>
  </si>
  <si>
    <t>60026281;60026281;60026281;60026281;60026281;60026281;60012708;60012708;60012708;60012708;60012708;60023998;60023998;60023998;60023998;60031581</t>
  </si>
  <si>
    <t>55587645400;54383118700;7005277629;6602373842;8329955000;8585537500;7103168546;6505766855;55412270100;7402891599;6603044987;7003641648;6603609024;7006368713;7201903009;57204470280</t>
  </si>
  <si>
    <t>Murphy, J. A.;Gleeson, E.;Cahill, G.;Lanigan, W.;O'Sullivan, C.;Cartwright, E.;Church, S. E.;Hinderks, J.;Kirby, E.;Thompson, K.;Rusholme, B.;Gear, W. K.;Maffei, B.;Ade, P. A.R.;Tucker, C.;Jones, B.</t>
  </si>
  <si>
    <t>United States;Ireland;United Kingdom;United States</t>
  </si>
  <si>
    <t>Pasadena;Maynooth;Cardiff;Palo Alto</t>
  </si>
  <si>
    <t>California Institute of Technology;Maynooth University;Cardiff University;Stanford University</t>
  </si>
  <si>
    <t>60031581;60026281;60023998;60012708</t>
  </si>
  <si>
    <t>Murphy J.</t>
  </si>
  <si>
    <t>Millimeter-wave profiled corrugated horns for the quad cosmic background polarization experiment</t>
  </si>
  <si>
    <t>10.1007/s10762-005-4069-7</t>
  </si>
  <si>
    <t>2-s2.0-20244388991</t>
  </si>
  <si>
    <t>['uhf detection', 'risk assessment', 'performed using', 'pd signals', 'pd measurements', 'oil valve', 'four categories', 'early stage', 'dielectric integrity', 'dielectric faults', 'corona discharges', 'broadband antenna', 'air outside']</t>
  </si>
  <si>
    <t>Partial discharge | PD pattern recognition | UHF detection</t>
  </si>
  <si>
    <t>On line partial discharge (PD) measurements provide information on the dielectric integrity of the High Voltage insulation of oil insulated power transformers during service. These PD measurements are performed using a broadband antenna on an oil valve and UHF detection of PD signals. The sensitivity of this new detection technique is high and immunity for electromagnetic (EM) interference and corona discharges in air outside the transformer is very good. Dielectric faults can be detected in this way in an early stage of development and are classified in four categories. Automatic pattern recognition techniques of phase resolved pulse sequence (PRPS) data are very useful in risk assessment of dielectric faults. ¬© 2005 IEEE.</t>
  </si>
  <si>
    <t>216-222</t>
  </si>
  <si>
    <t>60022995;60022995;60000637;60000637</t>
  </si>
  <si>
    <t>55904818100;7006271176;6603773253;8615256500</t>
  </si>
  <si>
    <t>Aschenbrenner, D.;Kranz, H. G.;Rutgers, W. R.;Van Den Aardweg, P.</t>
  </si>
  <si>
    <t>Germany;Netherlands</t>
  </si>
  <si>
    <t>Wuppertal;Arnhem</t>
  </si>
  <si>
    <t>Bergische Universit√§t Wuppertal;KEMA Netherlands Ltd</t>
  </si>
  <si>
    <t>60022995;60000637</t>
  </si>
  <si>
    <t>Aschenbrenner D.</t>
  </si>
  <si>
    <t>On line PD measurements and diagnosis on power transformers</t>
  </si>
  <si>
    <t>10.1109/TDEI.2005.1430392</t>
  </si>
  <si>
    <t>2-s2.0-20744459050</t>
  </si>
  <si>
    <t>['threshold power', 'successfully demonstrated', 'several hundreds', 'maximum away', 'large volume', 'field patterns', 'density jump', 'density change', 'axial length', 'axial direction', 'antenna radiation', '75 cm', '486 cm']</t>
  </si>
  <si>
    <t>A high-density helicon plasma source with very large volume, 75 cm in diameter and 486 cm in axial length, has been developed, and its characteristics have been investigated. Furthermore, the radial density profile control has been successfully demonstrated by utilizing two techniques: (1) by changing the magnetic field configurations near the antenna and (2) by changing the antenna radiation-field patterns. Using two types of large-diameter spiral antennae, plasma with density exceeding 1012 cm-3 has been produced with several hundreds of watts of radio frequency power. By changing the magnetic field configuration near the antenna, the threshold power and the degree of the density change in a density jump can be varied. The electron density reaches the maximum away from the antenna; then decays weakly along the axial direction. ¬© 2005 American Institute of Physics.</t>
  </si>
  <si>
    <t>1070664X</t>
  </si>
  <si>
    <t>Physics of Plasmas</t>
  </si>
  <si>
    <t>60011047;60009885</t>
  </si>
  <si>
    <t>7102082310;55203811500</t>
  </si>
  <si>
    <t>Shinohara, Shunjiro;Tanikawa, Takao</t>
  </si>
  <si>
    <t>Fukuoka;Tokyo</t>
  </si>
  <si>
    <t>Kyushu University;Tokai University</t>
  </si>
  <si>
    <t>Shinohara S.</t>
  </si>
  <si>
    <t>Characteristics of a large volume, helicon plasma source</t>
  </si>
  <si>
    <t>10.1063/1.1861058</t>
  </si>
  <si>
    <t>2-s2.0-20844456994</t>
  </si>
  <si>
    <t>DE-FG03-95ER-54295</t>
  </si>
  <si>
    <t>['textor tokamak', 'taking advantage', 'sawtooth crash', 'recent developments', 'poloidal plane', 'new instrument', 'activity associated']</t>
  </si>
  <si>
    <t>Electron cyclotron emission | Microwave diagnostics | Sawtooth instability</t>
  </si>
  <si>
    <t>By taking advantage of recent developments in millimeter wave imaging technology, an electron cyclotron emission imaging (ECEI) instrument, capable of simultaneously measuring 128 channels of localized electron temperature over a two-dimensional (2-D) map in the poloidal plane, has been developed for the TEXTOR tokamak. Data from the new instrument, detailing the magnetohydrodynamic (MHD) activity associated with a sawtooth crash, is presented. ¬© 2005 IEEE.</t>
  </si>
  <si>
    <t>466-467</t>
  </si>
  <si>
    <t>60000221-60018020;60018020;60018020;60014439;60014439;60014439;60014439;60014439;60029419;60029419;60029419</t>
  </si>
  <si>
    <t>7005889673;7005603137;56415174700;7006554258;56134835900;55666324000;55742817800;39862492500;6603123048;7005610678;7003427812</t>
  </si>
  <si>
    <t>Munsat, Tobin;Mazzucato, E.;Park, H.;Domier, C. W.;Johnson, M.;Luhmann, Jr C.;Wang, J.;Xia, Z.;Classen, I. G.J.;Donn√©, A. J.H.;van de Pol, M. J.</t>
  </si>
  <si>
    <t>Netherlands;United States;United States;United States</t>
  </si>
  <si>
    <t>Nieuwegein;Princeton;Davis;Boulder</t>
  </si>
  <si>
    <t>FOM Institute for Plasma Physics - Rijnhuizen;Princeton Plasma Physics Laboratory;University of California, Davis;University of Colorado Boulder</t>
  </si>
  <si>
    <t>60029419;60018020;60014439;60000221</t>
  </si>
  <si>
    <t>Munsat T.</t>
  </si>
  <si>
    <t>2-D imaging of electron temperature in tokamak plasmas</t>
  </si>
  <si>
    <t>10.1109/TPS.2005.845948</t>
  </si>
  <si>
    <t>2-s2.0-21044452251</t>
  </si>
  <si>
    <t>['wide range', 'wearable computer', 'way novel', 'totally powered', 'peripheral devices', 'paper describes', 'novel mean', 'human power', 'human motion', 'highly desirable', 'electric power', 'devices increases', 'devices could', 'conveniently connected', 'communication channel', 'communicate efficiently', 'antenna ".']</t>
  </si>
  <si>
    <t>Mobile computing | Personal area network</t>
  </si>
  <si>
    <t>For mobile computing system such as wearable computer, one of the most critical hardware issues is the provision of electric power. Various different sources of power for wearable computer have been investigated; however, we are interested only in power that can be generated in-situ, such as human power. This paper describes a novel mean of multiple source human power generation for small wearable electronic devices, and then demonstrates the digital information transfer between wearable computing devices by using human skin as "antenna". There are a wide range of peripheral devices in a mobile computing system, such as sensors and identification memory tags. As the amount of such devices increases in a mobile computing design, there is a need for these devices to communicate efficiently with the central processing unit. Also, it is highly desirable that these devices could be conveniently connected to the wearable computer without many dangling wires. We developed a personal area network (PAN) system which attempts to interconnect such devices, and at the same time uses human body as communication channel. This system is in a way novel because it is totally powered by human motion. ¬© World Scientific Publishing Company.</t>
  </si>
  <si>
    <t>169-175</t>
  </si>
  <si>
    <t>International Journal of Software Engineering and Knowledge Engineering</t>
  </si>
  <si>
    <t>60017161;60017161;60017161;60017161</t>
  </si>
  <si>
    <t>7003447496;8644825400;8644825500;14015787300</t>
  </si>
  <si>
    <t>Cheok, Adrian David;Fung, H. O.Man;Yustina, Eva;Ping, Lee Shang</t>
  </si>
  <si>
    <t>Cheok A.</t>
  </si>
  <si>
    <t>Mobile computing with personal area network and human power generation</t>
  </si>
  <si>
    <t>S0218194005002348</t>
  </si>
  <si>
    <t>10.1142/S0218194005002348</t>
  </si>
  <si>
    <t>2-s2.0-21144432096</t>
  </si>
  <si>
    <t>['wlan applications', 'two cases', 'studied theoretically', 'simple design', 'radiation performance', 'proposed antenna', 'paper proposes', 'obtained whereas', 'micostrip line', 'impedance bandwidth', 'frequency characteristics', 'directional radiation', 'business media', 'broadband operation']</t>
  </si>
  <si>
    <t>Front-back radiation ratio | Microstrip slot antennas | Patch antenna</t>
  </si>
  <si>
    <t>This paper proposes a new and simple design for a broadband planar antenna with bi- and uni-directional radiation for WLAN applications. The broadband operation is realized by loading a patch into a circular aperture slot, which is fed by a micostrip line on the other side of the slot. The frequency characteristics and the radiation performance of the antenna were studied theoretically and experimentally. The obtained results show that the proposed antenna can offer effective bandwidth for the two cases in bi- and uni-directional radiation. For the former, more than 75% impedance bandwidth can be obtained whereas for the latter, better than 20 dB front-back radiation ratio can be achieved. ¬© Springer Science + Business Media, Inc. 2005.</t>
  </si>
  <si>
    <t>60071031;60071031</t>
  </si>
  <si>
    <t>6701577028;7005923196</t>
  </si>
  <si>
    <t>Denidni, Tayeb A.;Rao, Qinjiang</t>
  </si>
  <si>
    <t>Quebec</t>
  </si>
  <si>
    <t>Institut National de la Recherche Scientifique</t>
  </si>
  <si>
    <t>Denidni T.A.</t>
  </si>
  <si>
    <t>Patch loading circular aperture slot antennas for broadband WLAN applications</t>
  </si>
  <si>
    <t>10.1007/s11277-005-8261-9</t>
  </si>
  <si>
    <t>2-s2.0-21144434860</t>
  </si>
  <si>
    <t>['¬© 2005', 'using phase', 'timed appropriately', 'time window', 'time mode', 'time imaging', 'thz field', 'studied using', 'steep transient', 'resolved images', 'probe pulse', 'nonstationary object', 'japan society', 'enables observation', 'domain spectroscopy', 'dimensional time', 'dimensional imaging', 'delay time', 'best images', 'applied physics', 'also available', 'allows two', 'actual shape']</t>
  </si>
  <si>
    <t>Frequency-resolved image | Half-cycle electric pulse | Phase-sensitive detection | Photoconductive antenna | Terahertz imaging</t>
  </si>
  <si>
    <t>Characteristics of terahertz (THz) imaging using approximately half-cycle THz pulses were studied using a large-aperture biased photoconductive antenna which emits an intense THz field with a large THz beam. Studies of the dependence of the THz image quality on delay time show that real-time imaging is possible if the probe pulse is timed appropriately. The best images were observed at a time window when the THz field had a steep transient. This allows two-dimensional imaging in a fixed-time mode, which enables observation of a nonstationary object. Using phase-sensitive electrooptic detection and scanning a delay time, not only two-dimensional time-domain spectroscopy is possible, but frequency-resolved images are also available. Depending on the frequency, we found that images of the actual shape or the edge of an object were obtained. ¬©2005 The Japan Society of Applied Physics.</t>
  </si>
  <si>
    <t>1771-1776</t>
  </si>
  <si>
    <t>60014256;60014256;60014256</t>
  </si>
  <si>
    <t>6508358924;6602094847;7403361359</t>
  </si>
  <si>
    <t>Rungsawang, Rakchanok;Tukamoto, Keiji;Hattori, Toshiaki</t>
  </si>
  <si>
    <t>Tsukuba</t>
  </si>
  <si>
    <t>University of Tsukuba</t>
  </si>
  <si>
    <t>Rungsawang R.</t>
  </si>
  <si>
    <t>Electric field imaging using intense half-cycle terahertz pulses</t>
  </si>
  <si>
    <t>10.1143/JJAP.44.1771</t>
  </si>
  <si>
    <t>2-s2.0-21244456037</t>
  </si>
  <si>
    <t>['¬© 2005', 'time constant', 'thz pulse', 'strongly affected', 'space electro', 'resulting signal', 'proposed method', 'powerful tool', 'optic sampling', 'noise ratio', 'modulation frequency', 'locked laser', 'linear dependence', 'japan society', 'improved effectively', 'frequency lock', 'free modulation', 'electric fields', 'electric bias', 'deep modulation', 'applied physics', '100 khz', '1 ms']</t>
  </si>
  <si>
    <t>Amplitude modulation | Free-space electro-optic sampling | Laser noise | Photoconductive antenna | Terahertz</t>
  </si>
  <si>
    <t>We investigated the dependence of terahertz (THz) electric fields on electric bias and modulation frequency in the pulsed THz emissions from electrically modulated photoconductive antennas detected with free-space electro-optic sampling. The linear dependence of the THz electric field on the electric bias achieves distortion-free modulation of the THz pulse even for deep modulation. We confirmed that the signal-to-noise ratio in free-space electro-optic sampling of the THz pulse is strongly affected by the 1/f noise characteristics of the mode-locked laser, and is improved effectively by increasing the modulation frequency. The resulting signal-to-noise ratio was 4,900 in THz radiation power at 0.1 THz using an audio-frequency lock-in amplifier with a time constant of 1 ms and modulation frequency of 100 kHz. The proposed method will be a powerful tool for real-time or highly sensitive THz measurements. ¬©2005 The Japan Society of Applied Physics.</t>
  </si>
  <si>
    <t>1777-1780</t>
  </si>
  <si>
    <t>7202943190;55508466200</t>
  </si>
  <si>
    <t>Yasui, Takeshi;Araki, Tsutomu</t>
  </si>
  <si>
    <t>Yasui T.</t>
  </si>
  <si>
    <t>Dependence of terahertz electric fields on electric bias and modulation frequency in pulsed terahertz emissions from electrically-modulated photoconductive antenna detected with free-space electro-optic sampling</t>
  </si>
  <si>
    <t>10.1143/JJAP.44.1777</t>
  </si>
  <si>
    <t>2-s2.0-21244479703</t>
  </si>
  <si>
    <t>['wlan systems', 'wlan system', 'wlan ),', 'wireless technology', 'wireless architecture', 'wcdma system', 'two systems', 'transmit 2', 'simultaneously supports', 'signals continue', 'scm architecture', 'results show', 'reasonable mobility', 'paper presents', 'optical fiber', 'numbers depend', 'noise ratio', 'limited mobility', 'ieee 802', 'data services', 'carrier multiplexed', 'bit rate', 'also located', 'air interface', '8 km', '11b wlan']</t>
  </si>
  <si>
    <t>IEEE 802.11 | Radio over fiber link | Sub-carrier multiplexed | Wideband code division multiple access | Wireless local network</t>
  </si>
  <si>
    <t>The present third generation (3G) wireless technology can provide data oriented applications. However, the bit rate is limited to around 2 Mbps with limited mobility. Today, more applications demand high data rate and reasonable mobility. Therefore, by integrating 3G cellular system and wireless local area network (WLAN), there is a potential to push the data rate higher. This integration means 3G cellular users can enjoy high data rate at a location that is within WLAN coverage area. Similarly, WLAN users also can have data services as long as they are under the coverage of the 3G cellular system. The 3G cellular system has a much larger coverage than the WLAN. In this paper, we present the first step toward an integration of the two systems. This paper presents a fiber-wireless architecture that simultaneously supports the wideband code division multiple access (WCDMA) system and the IEEE 802.11b WLAN. Our approach uses sub-carrier multiplexed (SCM) architecture to combine and transmit 2.4 GHz WLAN and 1.9 GHz WCDMA signals through an optical fiber from a central base station (CBS) to a radio access point (RAP, single antenna unit). After the fiber, the signals continue to propagate through the air interface to respective mobile stations. The WLAN access point is also located at the CBS. For the SCM architecture, we investigate three areas: i) the signal to noise ratio of the uplink and the downlink, ii) the cell coverage area for the WCDMA and WLAN systems, and iii) the throughput of the IEEE 802.11b WLAN. Our results show that with up to 2.5 km cell radius, better than 18 dB SNR is possible with 5 km fiber link for WLAN system. Simultaneously, the WCDMA system has at least 18 dB SNR for a cell coverage radius of 8 km. These numbers depend on the relative RF power of each system in the fiber. ¬© Springer 2005.</t>
  </si>
  <si>
    <t>60030838;60030838</t>
  </si>
  <si>
    <t>36963657000;6701314089</t>
  </si>
  <si>
    <t>Yuen, Roland;Fernando, Xavier N.</t>
  </si>
  <si>
    <t>Ryerson University</t>
  </si>
  <si>
    <t>Yuen R.</t>
  </si>
  <si>
    <t>Analysis of sub-carrier multiplexed radio over fiber link for the simultaneous support of WLAN and WCDMA systems</t>
  </si>
  <si>
    <t>10.1007/s11277-005-8314-0</t>
  </si>
  <si>
    <t>2-s2.0-21444435204</t>
  </si>
  <si>
    <t>['switching means', 'switching cycles', 'simple means', 'signal detection', 'selection step', 'selection diversity', 'receiver chain', 'proposed scheme', 'potentially cost', 'performance parameters', 'performance analysis', 'output snr', 'one branch', 'often assumed', 'modulation scheme', 'minimum interval', 'given time', 'fading environments', 'e .,', 'diversity scheme', 'desired signal', 'combat fading', 'antenna array']</t>
  </si>
  <si>
    <t>Antenna arrays | Array signal processing | Diversity combining | Selection diversity</t>
  </si>
  <si>
    <t>Selection diversity is a simple and potentially cost-effective combining method to combat fading with an antenna array. However, it is often assumed for true selection diversity (SD) and some of its variants that all branches are available all the time, i.e., that the receiver chain is duplicated for all elements. This allows the selection step to be performed after signal detection. Yet, since only one branch is used in SD at any given time to receive the desired signal, this diversity scheme can be implemented with a single complete receiver chain, switching means, and some simple means to measure signal power in each branch. This paper explores related practical issues, including the incorporation of the proposed scheme in 802.11-based wireless LANs and GSM cellular networks, and provides a performance analysis for such a selection diversity combiner implemented with inexpensive Schottky diodes as signal power measurement devices. Since power measurements thus obtained are noisy, the impact on performance is assessed through analysis in Rayleigh-fading environments. Performance parameters (PDF of output SNR, average output SNR, bit error probability for any modulation scheme) are obtained in closed-form and are compared with ideal selection diversity. It is found that performance can easily be less than 0.5 dB away from ideal selection diversity. Furthermore, the analysis is extended to include the effect of prolonged dwell time, i.e., the minimum interval between switching cycles is longer than the channel coherence time. ¬© Springer 2005.</t>
  </si>
  <si>
    <t>87-108</t>
  </si>
  <si>
    <t>60032619;60032619</t>
  </si>
  <si>
    <t>7404586848;8627338500</t>
  </si>
  <si>
    <t>Roy, S√©bastien;N√©ron, Jean S√©bastien</t>
  </si>
  <si>
    <t>Universit√© Laval</t>
  </si>
  <si>
    <t>Roy S.</t>
  </si>
  <si>
    <t>The impact of estimation error and dwell time on the performance of predetection selection diversity receivers</t>
  </si>
  <si>
    <t>10.1007/s11277-005-7224-5</t>
  </si>
  <si>
    <t>2-s2.0-21444450349</t>
  </si>
  <si>
    <t>['widely used', 'usually constructed', 'traditional ray', 'signature augmentation', 'reflector size', 'quantitative study', 'practical design', 'paper presents', 'optimize designs', 'optics method', 'multilayered step', 'measured data', 'marine vessels', 'luneberg lenses', 'lens reflectors', 'lens reflector', 'layer luneberg', 'layer design', 'inhomogeneous dielectrics', 'index dielectrics', 'extensive wideband', 'excellent agreement', 'design limits', 'better understanding', 'band operations', 'angle radar', 'angle measurements', 'also conducted']</t>
  </si>
  <si>
    <t>Antenna measurements | Electromagnetic scattering | Electromagnetic scattering by nonhomogeneous media | Lens antennas | Luneberg lens | Numerical analysis | Radar cross sections | Reflector antennas | Scattering parameters measurements</t>
  </si>
  <si>
    <t>Luneberg-lens reflectors, which provide passive wideband and wide-angle radar-signature augmentation, have been widely used in small military target drones, decoys, and marine vessels. Due to the difficulty of fabricating inhomogeneous dielectrics with a continuously varying index, Luneberg lenses are usually constructed with multilayered step-index dielectrics. This paper presents a quantitative study of a practical design of a three-layer Luneberg-lens reflector for C- and X-band operations. Extensive wideband and wide-angle measurements were carried out for this lens with three different cap reflectors, as well as for the lens alone without any reflector. A comprehensive numerical analysis, using the Finite-Element Method combined with boundary integral equations, was also conducted. This was done to support the measured data and to provide additional insight for a better understanding of the performance and the limitations of the Luneberg-lens reflector than could be achieved with the traditional ray-optics method. The effect of reflector size is discussed, and the limitation of three-layer design is demonstrated. It has also been shown that very accurate material parameters must be ascertained so as to achieve the level of accuracy commonly desired in the computational electromagnetics codes applied to inhomogeneous dielectrics. The excellent agreement between the numerical and measured data indicates that this full-wave Maxwell solver can be used to explore the design limits and optimize designs for this type of lens reflector. ¬© 2005 IEEE.</t>
  </si>
  <si>
    <t>30-42</t>
  </si>
  <si>
    <t>60002959;60002959;60000745;60000745;101518600</t>
  </si>
  <si>
    <t>56991880000;8664757500;7403588231;7102101922;8664757800</t>
  </si>
  <si>
    <t>Liang, Charles S.;Streater, Donald A.;Jin, Jian Ming;Dunn, Eric;Rozendal, Timothy</t>
  </si>
  <si>
    <t>Bethesda;Urbana;</t>
  </si>
  <si>
    <t>Lockheed Martin Corporation;University of Illinois Urbana-Champaign;Rozendal Associates, Inc.</t>
  </si>
  <si>
    <t>60002959;60000745;101518600</t>
  </si>
  <si>
    <t>Liang C.S.</t>
  </si>
  <si>
    <t>A quantitative study of Luneberg-lens reflectors</t>
  </si>
  <si>
    <t>10.1109/MAP.2005.1487776</t>
  </si>
  <si>
    <t>2-s2.0-23044484602</t>
  </si>
  <si>
    <t>['uwb rs', 'subsurface sounding', 'speed estimates', 'regular component', 'radiolocation profile', 'maximum exponent', 'identifying objects', 'basic units', 'band equipment', 'also described', 'accuracy high']</t>
  </si>
  <si>
    <t>The ultrawideband radiolocation systems for subsurface sounding is described. Ultrawideband radiolocation systems (UWB RS) can be used as systems for detecting and identifying objects, layers, and voids, in the ground and rocks. Principles of designing radiolocation systems change substantially since a number of basic units of narrow-band equipment are not used. A UWB radiolocation introscope intended for obtaining automated optimum-accuracy high-speed estimates of the maximum exponent of the polynomial for approximating the regular component of the radiolocation profile of the reflecting subsurface layer is also described.</t>
  </si>
  <si>
    <t>248-250</t>
  </si>
  <si>
    <t>60029071;60029071;60029071</t>
  </si>
  <si>
    <t>57197553456;6603326697;7005635833</t>
  </si>
  <si>
    <t>Potapov, A. I.;Katsan, I. F.;Sokolov, O. L.</t>
  </si>
  <si>
    <t>Saint Petersburg</t>
  </si>
  <si>
    <t>Saint Petersburg Mining University</t>
  </si>
  <si>
    <t>Potapov A.I.</t>
  </si>
  <si>
    <t>The experience of designing ultrawideband radiolocation systems for subsurface sounding</t>
  </si>
  <si>
    <t>10.1007/s11181-005-0157-y</t>
  </si>
  <si>
    <t>2-s2.0-23244451064</t>
  </si>
  <si>
    <t>E00‚Äì8.0‚Äì50</t>
  </si>
  <si>
    <t>['surface nonuniformities', 'radiolocation profile', 'radiolocation introscope', 'polynomial approximating', 'mineral deposits', 'largest exponent', 'given shape', 'detecting near']</t>
  </si>
  <si>
    <t>A radiolocation introscope for detecting near-surface nonuniformities is analyzed. Ultrawideband (UWB) radiolocation introscope allowed detection and identification of objects with a given shape. It was found that the largest exponent of the polynomial approximating the radiolocation profile is 10. It was suggested that the value of the polynomial approximating the radiolocation profile of the subsurface layer boundary can be used for further classification of mineral deposits and other problems of national economic interest.</t>
  </si>
  <si>
    <t>239-247</t>
  </si>
  <si>
    <t>Potapov A.</t>
  </si>
  <si>
    <t>A radiolocation introscope for estimating the profile of a subsurface reflecting layer</t>
  </si>
  <si>
    <t>10.1007/s11181-005-0156-z</t>
  </si>
  <si>
    <t>2-s2.0-23244459530</t>
  </si>
  <si>
    <t>['combines labs', 'cardiac pacemaker']</t>
  </si>
  <si>
    <t>Biomedical communication | Biomedical engineering education | Cardiac pacemakers | Electrical engineering education | Signals | Systems engineering education</t>
  </si>
  <si>
    <t>An overview is given of a system-level design concept that is part of a new experimental program at the University of Utah to integrate multiple concepts and courses through laboratory design projects. One such project is the design of an FSK communication system for a cardiac pacemaker, which combines labs from the junior-level "Signals and Systems" courses and the junior-level electromagnetics course, which are both taught in the same semester.</t>
  </si>
  <si>
    <t>117-119</t>
  </si>
  <si>
    <t>60025488;60025488;60025488;60025488</t>
  </si>
  <si>
    <t>7003923643;8650424500;7006885347;6507169943</t>
  </si>
  <si>
    <t>Furse, Cynthia;Griffiths, Lance;Farhang, Behrouz;Pasrija, Geeta</t>
  </si>
  <si>
    <t>Salt Lake City</t>
  </si>
  <si>
    <t>The University of Utah</t>
  </si>
  <si>
    <t>Furse C.</t>
  </si>
  <si>
    <t>Integration of signals/systems and electromagnetics courses through the design of a communication system for a cardiac pacemaker</t>
  </si>
  <si>
    <t>10.1109/MAP.2005.1487807</t>
  </si>
  <si>
    <t>2-s2.0-23944450307</t>
  </si>
  <si>
    <t>['realistic conditions', 'rapid convergence', 'pattern data', 'passive elements', 'optimum design', 'novel method', 'nearby environment', 'mutual coupling', 'linear approximation', 'iterative fashion', 'experimental results', 'empirical optimization', 'element locations', 'conformal arrays', 'calculated element', 'arbitrary configurations', 'antenna array', 'active elements']</t>
  </si>
  <si>
    <t>Admittance matrix | Antenna arrays | Electromagnetic coupling | Impedance matrix | Non-uniformly spaced arrays | Optimization methods | Phased arrays</t>
  </si>
  <si>
    <t>Empirical optimization is an algorithm for the optimization of antenna array performance under realistic conditions, accounting for the effects of mutual coupling and scattering between the elements of the array and the nearby environment. The algorithm can synthesize optimum element spacings and optimum element excitations. It is applicable to arrays of various element types having arbitrary configurations, including phased arrays, conformal arrays and nonuniformly spaced arrays. The method is based on measured or calculated element-pattern data, and proceeds in an iterative fashion to the optimum design. A novel method is presented in which the admittance matrix representing an antenna array, consisting of both active and passive elements, is extracted from the array's element-pattern data. The admittance-matrix formulation incorporated into the empirical optimization algorithm enables optimization of the location of both passive and active elements. The method also provides data for a linear approximation of coupling as a function of (nonuniform) element locations, and for calculation of element scan impedances. Computational and experimental results are presented that demonstrate the rapid convergence and effectiveness of empirical optimization in achieving realistic antenna array performance optimization. ¬© 2005 IEEE.</t>
  </si>
  <si>
    <t>60087684;101612592</t>
  </si>
  <si>
    <t>7004460410;24512032900</t>
  </si>
  <si>
    <t>Blank, Stephen Jon;Hutt, Michael F.</t>
  </si>
  <si>
    <t>Old Westbury;</t>
  </si>
  <si>
    <t>New York Institute of Technology;Hutt Systems Inc.</t>
  </si>
  <si>
    <t>Blank S.</t>
  </si>
  <si>
    <t>On the empirical optimization of antenna arrays</t>
  </si>
  <si>
    <t>10.1109/MAP.2005.1487780</t>
  </si>
  <si>
    <t>2-s2.0-23944454591</t>
  </si>
  <si>
    <t>['theoretical description', 'starting procedure', 'paper provides', 'numerous applications', 'many years', 'giving tips', 'get started', 'easily come', 'designing high', 'corrugated horns', 'combined experience', 'basic information', 'basic design']</t>
  </si>
  <si>
    <t>Antenna feeds | Corrugated horn antennas | Reflector antenna feeds</t>
  </si>
  <si>
    <t>To date, there have been many papers relating to the theoretical description of corrugated horns, but relatively few giving tips on how to easily come up with a good, basic design that can then be optimized, either by trial and error or directly through an automated optimization algorithm. To fill the gap, this paper provides some basic information for the inexperienced horn designer to get started in designing their first corrugated horn. The starting procedure is based on combined experience in designing high-efficiency corrugated horns for numerous applications over many years.</t>
  </si>
  <si>
    <t>76-84</t>
  </si>
  <si>
    <t>60001481;60001481</t>
  </si>
  <si>
    <t>7003474509;7201399131</t>
  </si>
  <si>
    <t>Granet, Christophe;James, Graeme L.</t>
  </si>
  <si>
    <t>CSIRO Ict Centre</t>
  </si>
  <si>
    <t>Granet C.</t>
  </si>
  <si>
    <t>Antenna designer's notebook: Design of corrugated horns: A primer</t>
  </si>
  <si>
    <t>10.1109/MAP.2005.1487785</t>
  </si>
  <si>
    <t>2-s2.0-23944465659</t>
  </si>
  <si>
    <t>['wavelength radius', 'plane shape', 'peak directivity', 'passive element', 'novel ground', 'monopole arrays', 'monopole antenna', 'horizontal plane', 'horizontal gain', 'higher angle', 'finite reflector', 'feed element', 'espar antenna', 'dipole antenna', 'control voltage', 'beam radiation', 'beam null', 'arbitrary direction', 'also improved']</t>
  </si>
  <si>
    <t>Antenna radiation patterns | Array signal processing | Beam steering | Direction of arrival estimation | Diversity methods | ESPAR | Gain measurement | Monopole antenna | Monopole arrays | Navigation | Shaped beam antennas | Yagi-Uda arrays</t>
  </si>
  <si>
    <t>A novel ground-plane shape to improve the horizontal gain for electrically steerable passive array radiator (ESPAR) antennas is investigated. The peak directivity of a monopole antenna with a finite ground plane, such as a circular or rectangular ground plane, is at a higher angle from the horizon. Thus, the horizontal gain is lower than that of a dipole antenna. Using a circular ground plane of a half-wavelength radius with a skirt of a quarter wavelength wound around it, the angle of the peak directivity and the horizontal gain for the ground-based communication system were improved. For an ESPAR antenna - one of the monopole arrays - the horizontal gain was also improved. It was confirmed that it was possible to form the main-beam radiation and a beam null in the horizontal plane, each in an arbitrary direction, by changing the control voltage to the passive element. This was shown by an experiment with an ESPAR antenna with a finite reflector, a feed element, and seven passive elements. ¬© 2005 IEEE.</t>
  </si>
  <si>
    <t>100360296;60001271</t>
  </si>
  <si>
    <t>7202484181;35511585800</t>
  </si>
  <si>
    <t>Kawakami, Haruo;Ohira, Takashi</t>
  </si>
  <si>
    <t>Kyoto;Saitama</t>
  </si>
  <si>
    <t>Advanced Telecommunications Research Institute International (ATR);Antenna Giken Co., Ltd.</t>
  </si>
  <si>
    <t>60001271;100360296</t>
  </si>
  <si>
    <t>Kawakami H.</t>
  </si>
  <si>
    <t>Electrically steerable passive array radiator (ESPAR) antennas</t>
  </si>
  <si>
    <t>10.1109/MAP.2005.1487777</t>
  </si>
  <si>
    <t>2-s2.0-23944474290</t>
  </si>
  <si>
    <t>['whole design', 'station antennas', 'radiation pattern', 'orthogonal method', 'mobile system', 'mobile base', 'design technique', 'beam tilting', 'adaptive architecture']</t>
  </si>
  <si>
    <t>Antenna arrays | Direction of arrival estimation | Land mobile radio cellular systems | Land mobile radio equipment | Microstrip arrays | Shaped beam antennas | Smart antennas</t>
  </si>
  <si>
    <t>A design technique for mobile base-station antennas is presented. Beam tilting to avoid intersymbol interference is considered, and the orthogonal method (OM) under constraints on the radiation pattern is applied. The adaptive architecture of the mobile system, in conjunction with the direction of arrival (DoA) and the least mean square algorithms, is explained. A set of useful examples shows the applicability of the whole design.</t>
  </si>
  <si>
    <t>139-144</t>
  </si>
  <si>
    <t>60015331;60015331;60015331;60015331;60015331;60015331</t>
  </si>
  <si>
    <t>6602797923;9841785400;7004379571;55949432800;22995779600;7003380594</t>
  </si>
  <si>
    <t>Miaris, George;Siachalou, Eleftheria;Samaras, Theodoros;Goudos, Sotirios;Vafiadis, Elias;Panas, Stavros</t>
  </si>
  <si>
    <t>Thessaloniki</t>
  </si>
  <si>
    <t>Aristotle University of Thessaloniki</t>
  </si>
  <si>
    <t>Miaris G.</t>
  </si>
  <si>
    <t>Wireless corner: On mobile communications smart base-station system design</t>
  </si>
  <si>
    <t>10.1109/MAP.2005.1487814</t>
  </si>
  <si>
    <t>2-s2.0-23944503033</t>
  </si>
  <si>
    <t>['reflector antennas', 'field analysis', 'current analysis', 'antenna configurations']</t>
  </si>
  <si>
    <t>Antenna radiation patterns | Physical optics | Reflector antenna blockage | Reflector antenna feeds | Reflector antennas</t>
  </si>
  <si>
    <t>The aim of this work is to present the ICARA (Induced-Current Analysis of Reflector Antennas) software, which is able to predict the behavior of reflector antennas using the Physical Optics method. The software offers different options for antenna configurations, single and array feed models, and far-field or aperture-field analysis.</t>
  </si>
  <si>
    <t>92-100</t>
  </si>
  <si>
    <t>60026134;60026134;60026134;60026134;60026134</t>
  </si>
  <si>
    <t>24483395900;7006386299;56397249000;7202940966;8677712100</t>
  </si>
  <si>
    <t>Mart√≠nez Lorenzo, Jos√© A.;Pino, Antonio G.;Vega, Isidro;Arias, Marcos;Rubi√±os, Oscar</t>
  </si>
  <si>
    <t>Mart√≠nez Lorenzo J.</t>
  </si>
  <si>
    <t>ICARA: Induced-Current Analysis of Reflector Antennas</t>
  </si>
  <si>
    <t>10.1109/MAP.2005.1487792</t>
  </si>
  <si>
    <t>2-s2.0-23944513005</t>
  </si>
  <si>
    <t>['wireless communication', 'unified fashion', 'uhf band', 'switchable slots', 'single feed', 'ratio control', 'polarization performance', 'polarization diversity', 'patch antennas', 'pass concept', 'pass ).', 'operational mechanism', 'one layer', 'novel kinds', 'frequency operation', 'designs demonstrate', 'band circular', 'article introduces', 'also highlighted']</t>
  </si>
  <si>
    <t>Circular polarization | Diversity methods | Microstrip antennas | Multifrequency antennas | Polarization | Polarization diversity | Reconfigurable antennas | Slot antennas | Switches</t>
  </si>
  <si>
    <t>This feature article describes, in a comprehensive and unified fashion, the authors' work on the development of novel kinds of reconfigurable microstrip antennas: patch antennas with switchable slots (PASS). PASS are versatile for wireless communication systems, and their structure is very simple. This article introduces the operational mechanism of PASS, as well as their frequency-ratio control and input impedance tuning. Various PASS designs are presented to demonstrate the capability of PASS in wireless communication. These designs demonstrate the functions of dual-frequency operation, dual-band circular-polarization performance, and circular-polarization diversity with only one layer and a single feed. A practical PASS application for future Mars rover missions is also highlighted: a compact, dual-band, circularly polarized antenna for the UHF band was designed, fabricated, and measured, based on the PASS concept. ¬© 2005 IEEE.</t>
  </si>
  <si>
    <t>13-29</t>
  </si>
  <si>
    <t>60027550-60010491;60027550</t>
  </si>
  <si>
    <t>57198993246;7102110120</t>
  </si>
  <si>
    <t>Yang, Fan;Rahmat-Samii, Yahya</t>
  </si>
  <si>
    <t>Los Angeles;University</t>
  </si>
  <si>
    <t>University of California, Los Angeles;University of Mississippi</t>
  </si>
  <si>
    <t>60027550;60010491</t>
  </si>
  <si>
    <t>Yang F.</t>
  </si>
  <si>
    <t>Patch antennas with switchable slots (PASS) in wireless communications: Concepts, designs, and applications</t>
  </si>
  <si>
    <t>10.1109/MAP.2005.1487774</t>
  </si>
  <si>
    <t>2-s2.0-23944514024</t>
  </si>
  <si>
    <t>['temperatures representing', 'taxonomic classification', 'subapical flagellomeres', 'separated populations', 'sensitive structures', 'sampled regularly', 'related inversely', 'related divergence', 'rearing temperature', 'ratios pertaining', 'proximal segments', 'phylogenetic reconstruction', 'observed consistently', 'investigated effects', 'field population', 'body size', 'adult size']</t>
  </si>
  <si>
    <t>Separated populations of wide-ranging ectothermic species may be subjected to differing ambient environmental regimes, with consequences for adult size and related allometric characteristics. We investigated effects of environmentally induced size variation in freshwater Australian Chironomidae (Diptera) on several morphometric ratios used to account for such variation in taxonomic classification. Echinocladius martini Cranston, 2000 (Orthocladiinae) and Australopelopia prionoptera Cranston, 2000 (Tanypodinae) larvae were sampled from tropical and temperate populations separated by approximately 1800 km, and reared to adult at temperatures representing the continent-wide range encountered by these species. Additionally, adults were sampled regularly from a field population to assess seasonal variation. Body size was related inversely to rearing temperature for both species. Nonlinear (allometric) relationships were observed consistently between body size and ratios pertaining to the antennae (AR, the ratio of the terminal to subapical flagellomeres) and legs (BV, the ratio of proximal segments to distal tarsomeres), demonstrating that these ratios inadequately factor out within-species, size-related divergence. Responses of other ratios varied erratically with sex, species, and population. We advocate cautious use of these ratios in taxonomy and phylogenetic reconstruction. We discuss possible adaptive significance of allometry in the male antennae related to the "tuning" of sound-sensitive structures to the expected terrestrial environment encountered at emergence. ¬© 2005 NRC Canada.</t>
  </si>
  <si>
    <t>553-568</t>
  </si>
  <si>
    <t>Canadian Journal of Zoology</t>
  </si>
  <si>
    <t>60019870-60014439-60031040;60014439</t>
  </si>
  <si>
    <t>6701321286;7005886366</t>
  </si>
  <si>
    <t>McKie, Brendan G.;Cranston, Peter S.</t>
  </si>
  <si>
    <t>Sweden;Australia;United States</t>
  </si>
  <si>
    <t>Umea;Townsville;Davis</t>
  </si>
  <si>
    <t>Ume√• Universitet;James Cook University;University of California, Davis</t>
  </si>
  <si>
    <t>60031040;60019870;60014439</t>
  </si>
  <si>
    <t>McKie B.G.</t>
  </si>
  <si>
    <t>Size matters: Systematic and ecological implications of allometry in the responses of chironomid midge morphological ratios to experimental temperature manipulations</t>
  </si>
  <si>
    <t>10.1139/Z05-051</t>
  </si>
  <si>
    <t>2-s2.0-23944521480</t>
  </si>
  <si>
    <t>['various distances', 'theoretical predictions', 'range 3', 'radiation efficiency', 'radiated field', 'q factor', 'frequency range', 'electrically small', 'efficiency based', 'direct measurements', 'close agreement', 'classical electromagnetics', 'also demonstrated', '1 mhz']</t>
  </si>
  <si>
    <t>Antenna measurements | HF antennas | Loop antennas | Q factor</t>
  </si>
  <si>
    <t>The performance of a typical small loop antenna of 1 m diameter is presented at frequencies in the range 3.6-10.1 MHz. It is argued that the antenna may reasonably described as electrically small in this frequency range. Measurements of the antenna's bandwidth and, hence, Q factor are presented, along with direct measurements of the radiated field at various distances with a carefully measured RF input power. The radiation efficiency of the loop is derived from the measurements, and is compared with theoretical predictions of the efficiency based on classical electromagnetics. Close agreement is demonstrated between measurements and predictions. Consistency with the Chu bandwidth limit is also demonstrated for this antenna. ¬© 2005 IEEE.</t>
  </si>
  <si>
    <t>51-56</t>
  </si>
  <si>
    <t>60018829;60018829;60018829</t>
  </si>
  <si>
    <t>7003622841;24823582400;56321901200</t>
  </si>
  <si>
    <t>Boswell, Alan;Tyler, Andrew J.;White, Adam</t>
  </si>
  <si>
    <t>Farnborough</t>
  </si>
  <si>
    <t>BAE Systems plc</t>
  </si>
  <si>
    <t>Boswell A.</t>
  </si>
  <si>
    <t>Performance of a small loop antenna in the 3-10 MHz band</t>
  </si>
  <si>
    <t>10.1109/MAP.2005.1487778</t>
  </si>
  <si>
    <t>2-s2.0-23944526573</t>
  </si>
  <si>
    <t>['traditionally thousands', 'traditional cell', 'small area', 'serve practically', 'seldom encountered', 'restricted area', 'planning tools', 'paper presents', 'paper demonstrates', 'olympic games', 'occasion globally', 'mobile telephones', 'longer blocking', 'high numbers', 'general population', 'design philosophy', 'considerable extent', 'concentration peaks', 'closing ceremonies', 'certain conditions', 'cellular services', 'business media', 'athletes congregate', 'also presented']</t>
  </si>
  <si>
    <t>Traditionally thousands of spectators, reporters, officials and athletes congregate at Olympic Games within a very small area. This concentration peaks, especially during the opening and closing ceremonies, at very high numbers, seldom encountered on any other occasion globally. Most national cellular infrastructures now serve practically the whole of the country, and mobile telephones have penetrated to a considerable extent into the general population, usually outperforming fixed telephones, but past Olympic Games, and other equally important world-wide sports venues, suffered from shorter or longer blocking of the cellular services. An exception to this rule is the Olympic Games of Athens, where high-quality cellular communications were offered. This paper presents the design philosophy of the cellular network GSM 1800, proposed by the author and adopted by Cosmote, the official cellular telephony provider of the Games. The focus is on the cell design strategy, where heavy frequency reuse in an open and restricted area was necessary to satisfy the expected capacity demand. This paper demonstrates that the traditional cell-planning tools and algorithms simply fail to satisfy these needs. It proposes a new, inverse logic design methodology, useful in numerous similar applications, and, under certain conditions, also in densely populated urban areas. The results from the real Athens 2004 'experiment' are also presented, to validate the strategy. ¬© Springer Science+Business Media, Inc. 2005.</t>
  </si>
  <si>
    <t>247-258</t>
  </si>
  <si>
    <t>BT Technology Journal</t>
  </si>
  <si>
    <t>60015331-60002243</t>
  </si>
  <si>
    <t>Sergiadis, George D.</t>
  </si>
  <si>
    <t>Greece;United States</t>
  </si>
  <si>
    <t>Thessaloniki;Cambridge</t>
  </si>
  <si>
    <t>Aristotle University of Thessaloniki;MIT Media Lab</t>
  </si>
  <si>
    <t>60015331;60002243</t>
  </si>
  <si>
    <t>Sergiadis G.</t>
  </si>
  <si>
    <t>High quality cellular communications at the Athens 2004 Olympic Games</t>
  </si>
  <si>
    <t>10.1007/s10550-005-0021-6</t>
  </si>
  <si>
    <t>2-s2.0-23944526898</t>
  </si>
  <si>
    <t>['uncertainty analysis', 'theoretically analysed', 'spatial distribution', 'obtained using', 'network analyser', 'measurement technique', 'langmuir probes', 'experimentally demonstrated', 'electron density', 'double probe', 'detecting antennae', 'density measurements', 'cutoff probe', 'cutoff method', 'also measure', 'also made']</t>
  </si>
  <si>
    <t>We have analysed the uncertainty of a measured electron density using a wave cutoff probe and compared it with that obtained using a double Langmuir probe and plasma oscillation probe. The wave cutoff probe gives an electron density from a measured plasma frequency, using a network analyser and radiating and detecting antennae. It can also measure the spatial distribution of the electron density. The cutoff method is free of many difficulties often encountered with Langmuir probes, such as thin film deposition and plasma potential fluctuation, and the uncertainty of the cutoff probe is not affected by the complex plasma environment. Here, the measurement technique is theoretically analysed and experimentally demonstrated in density measurements of an inductively coupled radio frequency plasma, and a comparison with the double probe and a plasma oscillation method with uncertainty analysis is also made. ¬© 2005 BIPM and IOP Publishing Ltd.</t>
  </si>
  <si>
    <t>110-114</t>
  </si>
  <si>
    <t>Metrologia</t>
  </si>
  <si>
    <t>60028270;60028270;60028270</t>
  </si>
  <si>
    <t>35446545700;17233483300;7402816653</t>
  </si>
  <si>
    <t>Kim, Jung Hyung;Chung, Kwang Hwa;Shin, Yong Hyeon</t>
  </si>
  <si>
    <t>Analysis of the uncertainty in the measurement of electron densities in plasmas using the wave cutoff method</t>
  </si>
  <si>
    <t>10.1088/0026-1394/42/2/005</t>
  </si>
  <si>
    <t>2-s2.0-24144454673</t>
  </si>
  <si>
    <t>['vortex mask', 'single exposure', 'second l', 'resist layer', 'quadrupole illumination', 'pattern perpendicular', 'new method', 'layer resist', 'high performance', 'high capability', 'h pattern', 'h mask', 'formation method', 'first one', 'first l', 'exposure latitude', 'double line', 'double l', 'double exposure', 'dipole illumination', 'conventional illumination', '80 nm', '75 nm', '32 k1', '30 k1', '1 c']</t>
  </si>
  <si>
    <t>Low k , contact hole 1 | Multiple exposure | Multiple resist layer patterning</t>
  </si>
  <si>
    <t>The double line and space (L&amp;S) formation method with L&amp;S masks and dipole illumination was found to have high capability to fabricate ‚àº0.3 k1 contact hole (C/H) pattern. The procedure was as follows. The first L&amp;S pattern was formed and was hardened to avoid the dissolution and mixing during the second resist coating. The second L&amp;S pattern perpendicular to the first one was formed on the first resist pattern. The common space area of the two patterns became 1:1 C/H pattern. Simulation results showed that the double L&amp;S formation method has much wider lithography latitude than other methods, such as single exposure of a C/H mask with quadrupole illumination, single exposure of a vortex mask with conventional illumination, and double exposure of L&amp;S masks with dipole illumination to a single-layer resist. A 75 nm (0.30 k1) 1:1 C/H pattern was fabricated. An 80 nm (0.32 k1) 1:1 C/H pattern had 280 and 600 nm depth of focus in each resist layer at 8% exposure latitude. Moreover, a new method, in which a C/H mask replaces the L&amp;S masks, is proposed to achieve cost reduction and the same high performance as the L&amp;S masks. ¬© 2005 Society of Photo-Optical Instrumentation Engineers.</t>
  </si>
  <si>
    <t>Journal of Microlithography, Microfabrication and Microsystems</t>
  </si>
  <si>
    <t>60018735;60018735;60018735;60018735;60018735;60018735;60018735</t>
  </si>
  <si>
    <t>7410031800;7101672258;55495489400;57214413667;6603012778;57217643773;7404443597</t>
  </si>
  <si>
    <t>Nakamura, Hiroko;Onishi, Yasunobu;Sato, Kazuya;Tanaka, Satoshi;Mimotogi, Shoji;Hashimoto, Koji;Inoue, Soichi</t>
  </si>
  <si>
    <t>Toshiba Corporation</t>
  </si>
  <si>
    <t>Nakamura H.</t>
  </si>
  <si>
    <t>Contact hole formation by multiple exposure technique in ultralow k &lt;inf&gt;1&lt;/inf&gt; lithography</t>
  </si>
  <si>
    <t>10.1117/1.1899324</t>
  </si>
  <si>
    <t>2-s2.0-24744436451</t>
  </si>
  <si>
    <t>['weight vector', 'segmentation scheme', 'fracta algorithm', 'exact range', 'efficient implementation', 'effective space', 'e algorithm', 'detection performance', 'computationally efficient', 'clairvoyant algorithm', 'challenge datacube', 'alternative approach', 'adaptive weights']</t>
  </si>
  <si>
    <t>The FRACTA algorithm has been shown to be an effective space-time adaptive processing (STAP) methodology for the airborne radar configuration in which there exists nonhomogeneous clutter, jamming, and dense target clusters. Further developments of the FRACTA algorithm are presented here in which the focus is on the robust, efficient implementation of the FRACTA algorithm. Enhancements to the FRACTA algorithm include a censoring stopping mechanism, an alternative data blocking approach for adaptive power residue (APR) censoring, and a fast reiterative censoring (RC) procedure. Furthermore, a coherent processing interval (CPI) segmentation scheme for computing the adaptive weights is presented as an alternative approach to computing the adaptive matched filter (AMF) weight vector that allows for lower sample support and reduced computational complexity. The enhanced FRACTA algorithm, denoted as FRACTA.E, is applied to the KASSPER I challenge datacube which possesses dense ground target clusters that are known to have a significant deleterious effect on standard adaptive matched filtering (AMF) processors. It is shown that the FRACTA.E algorithm outperforms and is considerably more computationally efficient than both the original FRACTA algorithm and the standard sliding window processing (SWP) approach. Furthermore, using the KASSPER I datacube, the FRACTA.E algorithm is shown to have the same detection performance as the clairvoyant algorithm where the exact range-dependent clutter covariance matrices are known.</t>
  </si>
  <si>
    <t>537-548</t>
  </si>
  <si>
    <t>60027271;60027271</t>
  </si>
  <si>
    <t>57193611693;35607620700</t>
  </si>
  <si>
    <t>Blunt, Shannon D.;Gerlach, Karl</t>
  </si>
  <si>
    <t>Naval Research Laboratory</t>
  </si>
  <si>
    <t>Blunt S.</t>
  </si>
  <si>
    <t>Efficient robust AMF using the FRACTA algorithm</t>
  </si>
  <si>
    <t>10.1109/TAES.2005.1468746</t>
  </si>
  <si>
    <t>2-s2.0-24944446786</t>
  </si>
  <si>
    <t>['russian 3', 'radar systems', 'performance evaluation', 'paa designed', 'mobile solid', 'de ),', 'antenna system']</t>
  </si>
  <si>
    <t>The benefits of using transmitting phased array antennas for radar systems are examined. Accurate performance prediction for the transmitting phased array antennas requires theories describing both the antenna system and the power generation devices. These theories were created and applied to the design and performance evaluation of the Russian 3-D mobile solid-state surveillance radar 67N6E (GAMMA-DE), a PAA designed for long-range air defense. ¬© 2005 IEEE.</t>
  </si>
  <si>
    <t>407-420</t>
  </si>
  <si>
    <t>Immoreev, Igor</t>
  </si>
  <si>
    <t>Moscow Aviation Institute (National Research University)</t>
  </si>
  <si>
    <t>Immoreev I.</t>
  </si>
  <si>
    <t>Active transmitting phased antenna arrays</t>
  </si>
  <si>
    <t>10.1109/TAES.2005.1468737</t>
  </si>
  <si>
    <t>2-s2.0-24944491731</t>
  </si>
  <si>
    <t>['used generally', 'subscriber capacity', 'placed close', 'paper proposes', 'metal conductors', 'metal conductor', 'horizontal plane', 'frequency repeatedly', 'economically unfavorable', 'beam width', 'base station', 'antenna configuration', 'analysis using', 'also explained', '2000 system']</t>
  </si>
  <si>
    <t>Base station antenna | Metal conductor | Mobile communications | Narrower beam | Nearby placement | Semicircular cylindrical reflector</t>
  </si>
  <si>
    <t>In the IMT-2000 system, in which the subscriber capacity is increased by using the same frequency repeatedly, it is known that the base station antenna becomes more effective if its beam width in the horizontal plane is narrower than the sector division angle. In order to narrow the beam width of the wireless zone antenna designed with the beam width in the horizontal plane identical to the sector division angle, the antenna elements must be replaced. Replacement of the antenna causes interruption of service and is economically unfavorable. In order to solve these problems, this paper proposes an antenna configuration for reducing the beam width by placing metal conductors near the antenna which is used generally. An analysis using the method of moments is employed to find the relationship of the metal conductor to the beam width when metal conductors are placed close to the antenna in the base station. The effect of the metal conductor on the impedance is also explained by measurement. ¬© 2004 Wiley Periodicals, Inc.</t>
  </si>
  <si>
    <t>20-31</t>
  </si>
  <si>
    <t>60025555;60025555</t>
  </si>
  <si>
    <t>8901733600;7004434439</t>
  </si>
  <si>
    <t>Kimura, Yasuko;Ebine, Yoshio</t>
  </si>
  <si>
    <t>Kimura Y.</t>
  </si>
  <si>
    <t>Control of horizontal radiation pattern of base station antenna for cellular mobile communications by performing approach arrangement of slender metal conductors</t>
  </si>
  <si>
    <t>10.1002/ecja.20178</t>
  </si>
  <si>
    <t>2-s2.0-25444446586</t>
  </si>
  <si>
    <t>['wireless communications', 'various methods', 'radiation patterns', 'powerful method', 'current distribution', 'antenna used']</t>
  </si>
  <si>
    <t>Boundary diffracted wave | Boundary normal diffracted wave | Circular ground plane | Physical optics approximation</t>
  </si>
  <si>
    <t>Various methods for the analysis of a monopole antenna located on a perfectly conducting circular ground plane have been proposed as a canonical electromagnetic field problem and as a model for an antenna used for wireless communications. On the other hand, the physical optics approximation has been used as a powerful method for the electromagnetic scattering problems and the problem of representation of radiation patterns of antennas. As an example of application of this physical optics approximation, the effect of the scattered waves generated by the presence of a circular ground plane is expressed by the boundary diffraction wave in this paper and an analysis of the above problem is attempted. For the scattering wave representation using the boundary diffracted wave, the current distribution on the antenna is derived by the point matching method of moments and the input impedance characteristics and the radiation patterns are calculated. ¬© 2004 Wiley Periodicals, Inc.</t>
  </si>
  <si>
    <t>60025997;60172375;60025997</t>
  </si>
  <si>
    <t>8911654100;8911653900;7005495467</t>
  </si>
  <si>
    <t>Kitagata, Kimiyasu;Inagawa, Akihiro;Tokumaru, Shinobu</t>
  </si>
  <si>
    <t>Nikkei Inc.;Keio University</t>
  </si>
  <si>
    <t>60172375;60025997</t>
  </si>
  <si>
    <t>Kitagata K.</t>
  </si>
  <si>
    <t>The analysis of monopole antenna centered on circular ground plane using boundary diffraction wave</t>
  </si>
  <si>
    <t>10.1002/ecja.20152</t>
  </si>
  <si>
    <t>2-s2.0-25444460581</t>
  </si>
  <si>
    <t>['total rcs', 'screening jammers', 'representative results', 'relative effectiveness', 'radar detectability', 'onboard self', 'modern low', 'jamming effectiveness', 'jammer antenna', 'determined greatly', 'detectable aircraft', 'basic problem', 'aircraft due']</t>
  </si>
  <si>
    <t>Jammer antenna | Onboard jammers | Optimum gain | Radar cross section | Self-screening jammers</t>
  </si>
  <si>
    <t>The radar cross section (RCS) of a modern low-detectable aircraft with onboard self-screening jammers is determined greatly by the RCS of the jammer antenna. The increase of the antenna gain results, not only, in a higher jammer erp, but also, in an increase in the radar detectability of the aircraft due to the increase of the contribution of the RCS of the antenna to the total RCS of the aircraft. This basic problem of onboard self-screening jammers is discussed in this paper and formulas of the optimum on-board jammer antenna gain and its relative effectiveness are presented. The effect of the jammer antenna gain on jamming effectiveness is illustrated and representative results are reported.</t>
  </si>
  <si>
    <t>329-342</t>
  </si>
  <si>
    <t>Journal of Engineering and Applied Science</t>
  </si>
  <si>
    <t>Alkanhal, Majeed A.S.</t>
  </si>
  <si>
    <t>Saudi Arabia</t>
  </si>
  <si>
    <t>Riyadh</t>
  </si>
  <si>
    <t>King Saud University</t>
  </si>
  <si>
    <t>Alkanhal M.</t>
  </si>
  <si>
    <t>On optimum gain of onboard jammer antennas</t>
  </si>
  <si>
    <t>2-s2.0-25444510653</t>
  </si>
  <si>
    <t>['residual part', 'identical magnetic', 'function representation', 'field singularity', 'explicitly isolate', 'effective method', 'calculated numerically', 'business media', 'approach consists']</t>
  </si>
  <si>
    <t>We propose an effective method for calculating the Green's function of an array of identical magnetic-current sheets periodically located on the surface of a circular metal cylinder. The idea of our approach consists in that we explicitly isolate the field singularity at the source by improving the convergence in the Green's function representation. As a result, the residual part of the Green's function can efficiently be calculated numerically. We present numerical results showing the behavior of the Green's function. ¬© Springer Science+Business Media, Inc. 2005.</t>
  </si>
  <si>
    <t>297-304</t>
  </si>
  <si>
    <t>Svezhentsev, A. Ye</t>
  </si>
  <si>
    <t>Kharkiv</t>
  </si>
  <si>
    <t>O. Ya. Usikov Institute for Radiophysics and Electronics of the National Academy of Sciences of Ukraine</t>
  </si>
  <si>
    <t>Efficient evaluation of the Green's function for an array of magnetic-current sheets periodically located on the surface of a metal cylinder</t>
  </si>
  <si>
    <t>10.1007/s11141-005-0070-1</t>
  </si>
  <si>
    <t>2-s2.0-25844468191</t>
  </si>
  <si>
    <t>['recovery diode', 'radiation efficiency', 'radiating system', 'prf ).', 'practical aspects', 'power spectrum', 'power consumption', 'peak power', 'operation principles', 'opening switch', 'hundreds khz', 'energy transformation', 'energy behavior', 'effective generation', 'dsrd ).', 'drift step', 'diodes selection', 'business media', 'antenna terminal', '1 kw']</t>
  </si>
  <si>
    <t>Drift step-recovery diode | DSRD | Electromagnetic pulse | Electromagnetic radiation | EMP | GPR | Ground penetrating radar | Impulse antenna | Nanosecond pulse generator | Ultra wideband | UWB</t>
  </si>
  <si>
    <t>Practical aspects of effective generation of short electromagnetic pulses (EMP) and improvement of radiation efficiency are discussed in this paper. Descriptions of the EMP radiation based on the Poynting vector definition and energy transformation are presented below. Antennas classification based on energy behavior in the radiating system is proposed and discussed. Properties of kinetic energy accumulated antennas are analyzed. To generate electromagnetic pulse the kinetic energy accumulated antenna is combined with such opening switch as drift step-recovery diode (DSRD). Operation principles of the DSRD are discussed. Criteria of diodes selection for its application in drift step-recovery (DSR) mode are proposed and described. Methods of provision the DSRD operation condition with a balanced current driver are developed and analyzed. A prototype of antenna-generator that utilizes proposed operation principles was designed, developed and examined. Waveform and power spectrum are presented. Peak power more than 1 kW was achieved on the antenna terminal with 3 ns pulse duration and up to 200 kHz pulse repetition frequency (PRF). The prototype's power consumption didn't exceed 4 W under 100 kHz PRF condition. The proposed approach allows producing of stable nanosecond electromagnetic impulses with hundreds kilowatts peak power and PRF up to hundreds kHz. ¬© 2005 Springer Science+Business Media, Inc.</t>
  </si>
  <si>
    <t>107-123</t>
  </si>
  <si>
    <t>100573501;100573501;100573501</t>
  </si>
  <si>
    <t>8552692600;8552692700;8552692800</t>
  </si>
  <si>
    <t>Prokhorenko, Vitaliy;Ivashchuk, Volodymyr;Korsun, Sergiy</t>
  </si>
  <si>
    <t>Transient Technologies</t>
  </si>
  <si>
    <t>Prokhorenko V.</t>
  </si>
  <si>
    <t>Improvement of electromagnetic pulse radiation efficiency</t>
  </si>
  <si>
    <t>10.1007/s11220-005-0002-3</t>
  </si>
  <si>
    <t>2-s2.0-27644560977</t>
  </si>
  <si>
    <t>['uniform irrigation', 'study represents', 'moisture contents', 'first fit', 'first attempt', 'experimental pit', 'drainage varied', 'drainage solution', 'drainage experiments', 'dimensional drainage', 'different depths', 'business media', 'analytical solution', '50 cm', '20 cm']</t>
  </si>
  <si>
    <t>Analytical solution | Drainage | Ground penetrating radar | Irrigation</t>
  </si>
  <si>
    <t>This study represents the first attempt to investigate the GPR direct ground wave sampling depth by comparing GPR estimated soil moisture contents with data from horizontally and vertically installed time domain reflectometry (TDR) probes at different depths. The GPR direct ground wave method (200 MHz centre frequency) was used to estimate the temporal soil moisture dependence during uniform irrigation and drainage. Uniform irrigation and drainage experiments were conducted in an experimental pit (2.5 √ó 1.0 √ó 0.8 m) filled with repacked sandy loam soil. The GPR moisture contents measurements were more consistent with the moisture contents from vertically installed TDR than horizontally installed TDR. An analytical solution for one-dimensional drainage of water was used to estimate the change in GPR ground wave sampling depth during drainage. The analytical solution was first fit to vertical TDR data to obtain an estimate of the soil hydraulic parameters and the GPR sampling depth was then estimated by fitting the drainage solution to the measured GPR data. The GPR direct ground wave sampling depth using the analytical solution during drainage varied from -20 cm at high moisture content to -50 cm at the lowest moisture content. ¬© 2005 Springer Science+Business Media, Inc.</t>
  </si>
  <si>
    <t>193-205</t>
  </si>
  <si>
    <t>60071082;60015881;100362980</t>
  </si>
  <si>
    <t>6508332975;7102307311;7102621680</t>
  </si>
  <si>
    <t>Galagedara, L. W.;Parkin, G. W.;Redman, J. D.</t>
  </si>
  <si>
    <t>Sri Lanka;Canada;Canada</t>
  </si>
  <si>
    <t>Peradeniya;Guelph;Mississauga</t>
  </si>
  <si>
    <t>University of Peradeniya;University of Guelph;Sensors and Software Inc.</t>
  </si>
  <si>
    <t>Galagedara L.</t>
  </si>
  <si>
    <t>Measuring and modeling of direct ground wave depth penetration under transient soil moisture conditions</t>
  </si>
  <si>
    <t>10.1007/s11220-005-0006-z</t>
  </si>
  <si>
    <t>2-s2.0-27644564824</t>
  </si>
  <si>
    <t>['unwanted components', 'unsupervised case', 'surface region', 'surface interfaces', 'surface interface', 'subtle variations', 'special interest', 'severe attenuation', 'real data', 'rather confining', 'radar echo', 'processing techniques', 'often dominated', 'nuisance components', 'neural network', 'namely whether', 'matched filtering', 'longwall mining', 'known conditions', 'interface within', 'highly valuable', 'ground conditions', 'geological stability', 'fail even', 'detection problem', 'depth estimation', 'clay interfaces', 'business media', 'bounce effects', 'binary classifier', 'based algorithm', 'antenna crosstalk', '5 cm']</t>
  </si>
  <si>
    <t>Bispectrum | Coal mining | GPR | Horizon control | Interface detection</t>
  </si>
  <si>
    <t>The use of ground penetrating radar (GPR) for detecting the presence of near-surface interfaces is a scenario of special interest to the underground coal mining industry. The problem is difficult to solve in practice because the radar echo from the near-surface interface is often dominated by unwanted components such as antenna crosstalk and ringing, ground-bounce effects, clutter, and severe attenuation. These nuisance components are also highly sensitive to subtle variations in ground conditions, rendering the application of standard signal pre-processing techniques such as background subtraction largely ineffective in the unsupervised case. As a solution to this detection problem, we develop a novel pattern recognition-based algorithm which utilizes a neural network to classify features derived from the bispectrum of 1D early time radar data. The binary classifier is used to decide between two key cases, namely whether an interface is within, for example, 5 cm of the surface or not. This go/no-go detection capability is highly valuable for underground coal mining operations, such as longwall mining, where the need to leave a remnant coal section is essential for geological stability. The classifier was trained and tested using real GPR data with ground truth measurements. The real data was acquired from a testbed with coal - clay, coal - shale and shale - clay interfaces, which represents a test mine site. We show that, unlike traditional second order correlation based methods such as matched filtering which can fail even in known conditions, the new method reliably allows the detection of interfaces using GPR to be applied in the near-surface region. In this work, we are not addressing the problem of depth estimation, rather confining ourselves to detecting an interface within a particular depth range. ¬© 2005 Springer Science+Business Media, Inc.</t>
  </si>
  <si>
    <t>125-149</t>
  </si>
  <si>
    <t>60011019;60029470;60011019</t>
  </si>
  <si>
    <t>6701677940;55426105900;7005275851</t>
  </si>
  <si>
    <t>Strange, Andrew D.;Ralston, Jonathon C.;Chandran, Vinod</t>
  </si>
  <si>
    <t>Melbourne;Brisbane</t>
  </si>
  <si>
    <t>Commonwealth Scientific and Industrial Research Organization;Queensland University of Technology</t>
  </si>
  <si>
    <t>60029470;60011019</t>
  </si>
  <si>
    <t>Strange A.</t>
  </si>
  <si>
    <t>Near-surface interface detection for coal mining applications using bispectral features and GPR</t>
  </si>
  <si>
    <t>10.1007/s11220-005-0003-2</t>
  </si>
  <si>
    <t>2-s2.0-27644580414</t>
  </si>
  <si>
    <t>['upper substrate', 'resonance frequency', 'radiated power', 'linear four', 'highly dependent', '82 db']</t>
  </si>
  <si>
    <t>Array antenna | Microstrip patch antenna | Stacked patch antenna</t>
  </si>
  <si>
    <t>A linear four-element stacked array antenna is analyzed. It is observed that stacked element array, antenna shows marked improvement in the bandwidth and gain over the single-element array antenna. The bandwidth of the stacked antenna array improves to 14.8% over the 4% bandwidth of the single-element array antenna, whereas the radiated power is enhanced by 0.82 dB as compared to the single-element array antenna. It is further observed that the resonance frequency, gain and directivity are highly dependent on the thickness and permittivity of the upper substrate.</t>
  </si>
  <si>
    <t>125-130</t>
  </si>
  <si>
    <t>Theoretical analysis of linear array antenna of stacked patches</t>
  </si>
  <si>
    <t>2-s2.0-33749315440</t>
  </si>
  <si>
    <t>['tuning stubs', 'theoretical results', 'resonant frequency', 'good agreement', 'also discussed']</t>
  </si>
  <si>
    <t>Microstrip patch antenna | Resonant frequency | Tunning stub</t>
  </si>
  <si>
    <t>Use of tuning stubs to trim the phase of a microstrip feed line or to tune the resonant frequency of a microstrip patch antenna is discussed in this paper. The variation of resonant frequency with stub-length of microstrip patch antenna is also discussed. The experimental results regarding phase shift and resonant frequency with stub-length are in good agreement with the theoretical results.</t>
  </si>
  <si>
    <t>139-141</t>
  </si>
  <si>
    <t>60006174;60006174</t>
  </si>
  <si>
    <t>57199785276;57097182200</t>
  </si>
  <si>
    <t>Roy, Surendra Kumar;Jha, Lalan</t>
  </si>
  <si>
    <t>Darbhanga</t>
  </si>
  <si>
    <t>Lalit Narayan Mithila University</t>
  </si>
  <si>
    <t>Effects of tuning stub on microstrip patch antenna</t>
  </si>
  <si>
    <t>2-s2.0-33749381173</t>
  </si>
  <si>
    <t>['œ ∏)', 'swga ).', 'paper presents', 'optimum angle', 'conducting material', 'antenna parameters']</t>
  </si>
  <si>
    <t>Corner reflector | Slotted waveguide antenna</t>
  </si>
  <si>
    <t>This paper presents the effect of dielectric and conducting material corner reflectors (CRs) on the antenna parameters of V-slot waveguide antenna (V-SWGA). The beam is sharpened only at optimum angle (Œ∏) and position (d) of CR from V-SWGA. The conducting material is more effective than the dielectric material CR in sharpening the beam of V-SWGA.</t>
  </si>
  <si>
    <t>135-138</t>
  </si>
  <si>
    <t>100365137;60031730;60031730;60031730;60031730</t>
  </si>
  <si>
    <t>14825503400;57207887332;6504305829;14825204300;6506097649</t>
  </si>
  <si>
    <t>Makal, B. S.;Vani, R. M.;Hadalgi, P. M.;Mulgi, S. N.;Hunagund, P. V.</t>
  </si>
  <si>
    <t>Gulbarga;Gulbarga</t>
  </si>
  <si>
    <t>Gulbarga University;Sharanabasaveshwar College of Science</t>
  </si>
  <si>
    <t>60031730;100365137</t>
  </si>
  <si>
    <t>Makal B.</t>
  </si>
  <si>
    <t>Effect of dielectric and conducting corner reflectors on V-slot waveguide antenna</t>
  </si>
  <si>
    <t>2-s2.0-33749389930</t>
  </si>
  <si>
    <t>['thermal coefficient', 'temperature variations', 'temperature sensitivity', 'parametric study', 'microstrip substrates', 'less sensitive']</t>
  </si>
  <si>
    <t>Environmental conditions | Microstrip patch antenna | Temperature sensitivity</t>
  </si>
  <si>
    <t>Microstrip substrates were exposed to large temperature variations and their temperature dependent properties were measured. A parametric study of the temperature sensitivity for circular microstrip patch antenna utilising a substrate with a lower dielectric constant and thermal coefficient is found to be less sensitive to the temperature variations.</t>
  </si>
  <si>
    <t>131-134</t>
  </si>
  <si>
    <t>60006174;111995397;60006174</t>
  </si>
  <si>
    <t>57199785276;56957684500;57097182200</t>
  </si>
  <si>
    <t>Roy, Surendra Kumar;Jha, Santosh Kumar;Jha, Lalan</t>
  </si>
  <si>
    <t>Darbhanga;Jaunpur</t>
  </si>
  <si>
    <t>Lalit Narayan Mithila University;V.B.S. Purvanchal University</t>
  </si>
  <si>
    <t>60006174;111995397</t>
  </si>
  <si>
    <t>Roy S.K.</t>
  </si>
  <si>
    <t>Parametric study of temperature sensitivity for microstrip patch antenna</t>
  </si>
  <si>
    <t>2-s2.0-33749409522</t>
  </si>
  <si>
    <t>NAG3-2864</t>
  </si>
  <si>
    <t>['wireless network', 'updates could', 'update elements', 'unforeseen features', 'term goals', 'surface reflections', 'selected sites', 'rights reserved', 'rf environment', 'results take', 'results concerning', 'radio frequency', 'radiated power', 'mission operators', 'mars include', 'local topography', 'link budget', 'etc .,', 'channel model', 'basic understanding', 'atmospheric absorption']</t>
  </si>
  <si>
    <t>Mars communications | RF propagation modeling | Wireless proximity networks</t>
  </si>
  <si>
    <t>NASA's long-term goals for the exploration of Mars include the use of rovers and sensors which communicate through proximity wireless networks. The performance of any such wireless network depends fundamentally on the radio frequency (RF) environment. In order to evaluate and optimize the performance of such a wireless network, a basic understanding or model of the channel is important. In this paper, we present our results concerning the RF environment at selected sites on the surface of Mars with a focus on the link budget and RF coverage patterns. These results take into account the local topography using data from the Mars Global Surveyor, surface reflections, clutter, atmospheric absorption, etc., and contribute to a more accurate RF channel model. We consider a basic wireless network model and demonstrate the possibility for good site coverage and long links despite low antenna heights and radiated power. With such a channel model, mission operators can update elements of the wireless network after deployment with more accurate RF propagation information. Such updates could be used to extend the reach of the network or protect network elements from communication outages due to unforeseen features of the local topography. ¬© 2004 Elsevier B.V. All rights reserved.</t>
  </si>
  <si>
    <t>751-763</t>
  </si>
  <si>
    <t>Computer Networks</t>
  </si>
  <si>
    <t>60002162;60002162;60002162;60002162</t>
  </si>
  <si>
    <t>6507762264;8396898400;7003897650;6506671762</t>
  </si>
  <si>
    <t>Chukkala, Vishwanath;Deleon, Phillip;Horan, Stephen;Velusamy, Vijayakumar</t>
  </si>
  <si>
    <t>Las Cruces</t>
  </si>
  <si>
    <t>New Mexico State University</t>
  </si>
  <si>
    <t>Chukkala V.</t>
  </si>
  <si>
    <t>Radio frequency channel modeling for proximity networks on the Martian surface</t>
  </si>
  <si>
    <t>S1389128604002269</t>
  </si>
  <si>
    <t>10.1016/j.comnet.2004.08.011</t>
  </si>
  <si>
    <t>2-s2.0-13844254195</t>
  </si>
  <si>
    <t>['various applications', 'tree networks', 'traffic adaptive', 'throughput requirements', 'spatial neighborhood', 'spacecraft via', 'spacecraft distances', 'spacecraft commanding', 'space exploration', 'simulations demonstrate', 'relay ).', 'receive mode', 'propagation delays', 'point sensing', 'otherwise degrade', 'often required', 'networking method', 'mceliece algorithm', 'large inter', 'large delay', 'l2 mesh', 'illustrative example', 'hop relay', 'ground stations', 'general anycast', 'elsevier b', 'directional antennas', 'direction dissemination', 'achieve coverage']</t>
  </si>
  <si>
    <t>Constellations | Multi-hop relay | Satellite networks | Sensor networks</t>
  </si>
  <si>
    <t>Many emerging applications will incorporate multiple spacecraft that form communications networks necessary to achieve coverage, latency and throughput requirements. Such networks may arise in the context of a space science mission consisting of distributed spacecraft performing multi-point sensing, or a global surveillance system serving military needs. Constellations of sensor spacecraft significantly benefit from incorporation of cross-link communications capabilities, thereby forming networks, by enabling continuous access to any/all spacecraft via a single ground contact, real-time coordinated observations, and autonomous in situ processing within a spatial neighborhood of spacecraft. Space-based networks may also be employed as relay infrastructure supporting (Earth, Moon, other planet) surface users engaged in various applications, such as space exploration. In this paper, we present an "L2 mesh" protocol for space-based sensor networks. Because of the large inter-spacecraft distances, directional antennas are used, with a single transceiver per spacecraft to achieve low cost. Orbital motion induces a dynamic albeit predictable geometry (and topology) among the spacecraft. One or more ground (base) stations are used; multiple ground stations are often required to ensure continuous network connectivity. Offered traffic patterns are general anycast to ground stations, and reverse-direction dissemination (for spacecraft commanding or "forward" relay). We present a technique that derives the link activation schedule (transmit/receive mode and communications neighbor selection) and route paths used for multi-hop relay through the network, leveraging the Florens and McEliece algorithm for tree networks. Highly efficient communications are achieved; in particular, the inherent tree structure enables accommodation of propagation delays that otherwise degrade the large delay-bandwidth links comprising space networks. An illustrative example is presented. Simulations demonstrate that the algorithm provides high throughput and low latency performance over general network configurations. An extension to the networking method is described that is traffic adaptive. Published by Elsevier B.V.</t>
  </si>
  <si>
    <t>701-724</t>
  </si>
  <si>
    <t>60009037;60009037;60009037;60009037</t>
  </si>
  <si>
    <t>7005146977;55886074000;7006777488;6508366018</t>
  </si>
  <si>
    <t>Clare, Loren P.;Gao, Jay L.;Jennings, Esther H.;Okino, Clayton</t>
  </si>
  <si>
    <t>Clare L.</t>
  </si>
  <si>
    <t>Space-based multi-hop networking</t>
  </si>
  <si>
    <t>S1389128604002233</t>
  </si>
  <si>
    <t>10.1016/j.comnet.2004.08.004</t>
  </si>
  <si>
    <t>2-s2.0-13844281458</t>
  </si>
  <si>
    <t>['tie shape', 'slot antenna', 'shaped meander', 'miniaturized bow', 'miniaturized antenna', 'conventional bow', 'broadband characteristics']</t>
  </si>
  <si>
    <t>Bow-tie slot antenna | Bow-tie-shaped meander-slot antenna | Meander-slot antenna</t>
  </si>
  <si>
    <t>In this paper, a miniaturized bow-tie-shaped meander-slot antenna is proposed to achieve wideband characteristics. In general, conventional bow-tie slot antennas have broadband characteristics, while meander-type slot antennas have relatively small size. The proposed antenna geometry is a variation of the meander-slot antenna, incorporating the bow-tie shape to realize a miniaturized antenna having a relatively large bandwidth. ¬© 2005 Wiley Periodicals, Inc.</t>
  </si>
  <si>
    <t>88-90</t>
  </si>
  <si>
    <t>7004432039;7601365737;55921743900</t>
  </si>
  <si>
    <t>Wi, Sang Hyuk;Kim, Jung Min;Yook, Jong Gwan</t>
  </si>
  <si>
    <t>Wi S.</t>
  </si>
  <si>
    <t>Microstrip-fed bow-tie-shaped meander slot antenna with compact and broadband characteristics</t>
  </si>
  <si>
    <t>10.1002/mop.20732</t>
  </si>
  <si>
    <t>2-s2.0-17444363825</t>
  </si>
  <si>
    <t>['tm01 modes', 'proposed dual', 'primarily determined', 'peripheral dimensions', 'paper presents', 'isolation level', 'inset length', 'frequency ratio', 'frequency operation', 'frequency antenna', 'aperture coupling']</t>
  </si>
  <si>
    <t>Dual-frequency | Dual-polarization | Microstrip antenna</t>
  </si>
  <si>
    <t>This paper presents the design of a dual-port microstrip patch antenna with dual-frequency operation. Two different feed mechanisms-aperture coupling and inset coplanar microstrip line - are used to excite the TM10 and TM01 modes, respectively, on a single square patch. The frequency ratio of the proposed dual-frequency microstrip antenna can be varied by changing the inset length of the coplanar microstrip line while the peripheral dimensions of the patch are fixed. Several prototype antennas operating at frequency ratios ranging from 1.04 to 1.36 are constructed and tested. The experimental results show that the isolation level between the two input ports of the proposed dual-frequency antenna is primarily determined by its operating-frequency ratio. ¬© 2005 Wiley Periodicals, Inc.</t>
  </si>
  <si>
    <t>9038815600;8300088000;7004026337</t>
  </si>
  <si>
    <t>Chuo, Feng Pin;Chen, Tsair Rong;Row, Jeen Sheen</t>
  </si>
  <si>
    <t>Chuo F.</t>
  </si>
  <si>
    <t>Dual-frequency microstrip antennas</t>
  </si>
  <si>
    <t>10.1002/mop.20705</t>
  </si>
  <si>
    <t>2-s2.0-17444369062</t>
  </si>
  <si>
    <t>['return loss', 'radiation pattern', 'multislot configuration', 'multimode resonances', 'microstrip line', 'measured results', 'investigated experimentally', 'impedance bandwidth', 'drastically increased', 'different frequencies', 'close frequencies', '79 ghz', '5 db']</t>
  </si>
  <si>
    <t>Broadband antenna | Multislot antenna</t>
  </si>
  <si>
    <t>A novel broadband multislot antenna fed by microstrip line is presented. By employing the multislot configuration, multimode resonances with close frequencies can be introduced. By designing the dimension of these slots and its feed network properly, the impedance bandwidth of the antenna can be drastically increased. The antenna's impedance bandwidth, radiation pattern, and gain over its operation frequency band are investigated experimentally. From the measured results, it is shown that the impedance bandwidth of the antenna is from 5.65 to 8.79 GHz, which is over 40% for return loss |S11| below -9.5 dB. The measured radiation pattern and gain at different frequencies of the antenna are presented and discussed, and it is shown that a relatively constant radiation pattern and gain over the entire frequency range can be achieved. ¬© 2005 Wiley Periodicals, Inc.</t>
  </si>
  <si>
    <t>8333260000;7404798063;55619291380;8882010600</t>
  </si>
  <si>
    <t>Lui, W. J.;Cheng, C. H.;Cheng, Y.;Zhu, H. B.</t>
  </si>
  <si>
    <t>A novel broadband multislot antenna fed by microstrip line</t>
  </si>
  <si>
    <t>10.1002/mop.20721</t>
  </si>
  <si>
    <t>2-s2.0-17444377947</t>
  </si>
  <si>
    <t>['spatial green', 'proposed method', 'level dcim', 'integration path', 'expansion function', 'dcim ).', 'calculated using', 'accurately calculate']</t>
  </si>
  <si>
    <t>Branch point | Expansion function | Green's function | Integration path</t>
  </si>
  <si>
    <t>The spatial Green's functions of multilayered microstrip antennas are calculated using the two-level discrete complex image method (DCIM). The selection of the integration path and the expansion function in two-level DCIM is analyzed, and a novel integration path is presented, which can be used to compute the spatial Green's functions of microstrip structure fast and accurately. The proposed method is validated through its application to accurately calculate the spatial Green's functions of a five-layer microstrip structure. ¬© 2005 Wiley Periodicals, Inc.</t>
  </si>
  <si>
    <t>85-88</t>
  </si>
  <si>
    <t>24461646800;7203001464;55712178800</t>
  </si>
  <si>
    <t>He, Xiulian;Gong, Shuxi;Liu, Qizhong</t>
  </si>
  <si>
    <t>He X.</t>
  </si>
  <si>
    <t>Fast computation of spatial green's functions of multilayered microstrip antennas</t>
  </si>
  <si>
    <t>10.1002/mop.20731</t>
  </si>
  <si>
    <t>2-s2.0-17444395619</t>
  </si>
  <si>
    <t>['side edge', 'shaped strips', 'required bandwidths', 'ieee 802', 'current path', 'centrally inset', 'band equilateral', 'approximately bidirectional', '5 dbi', '2484 mhz', '0 dbi']</t>
  </si>
  <si>
    <t>Compact | Equilateral-triangular slot antenna (ETSA) | Wireless local network area (WLAN)</t>
  </si>
  <si>
    <t>A novel compact dual-band equilateral-triangular slot antenna (ETSA) for 2.4/5-GHz wireless local area networks (WLANs) is presented. A pair of F-shaped strips are centrally inset at the side edge of the ETSA to extend the surface-current path of dual operating bands in order to lower both operating frequencies simultaneously. And, the obtained impedance bandwidths cover the required bandwidths of IEEE 802.11b/g (2400-2484 MHz) and IEEE 802.11a (5150-5950 MHz). The measured antenna radiation patterns are approximately bidirectional at the two resonant frequencies. Peak antenna gains for the operating frequencies across dual WLAN bands are measured to be, respectively, 2.8 and 5 dBi with gain variations within 1.0 dBi. ¬© 2005 Wiley Periodicals, Inc.</t>
  </si>
  <si>
    <t>81-84</t>
  </si>
  <si>
    <t>Wu, Jeun Wen</t>
  </si>
  <si>
    <t>National Kaohsiung University of Science and Technology</t>
  </si>
  <si>
    <t>Wu J.</t>
  </si>
  <si>
    <t>2.4/5-GHz dual-band triangular slot antenna with compact operation</t>
  </si>
  <si>
    <t>10.1002/mop.20730</t>
  </si>
  <si>
    <t>2-s2.0-17444396388</t>
  </si>
  <si>
    <t>['poor stop', 'paper presents', 'detailed investigation', 'band responses', 'band characteristics']</t>
  </si>
  <si>
    <t>Electromagnetic bandgap | Fractal | PBG | Periodic structure | Slow wave</t>
  </si>
  <si>
    <t>In general, conventional electromagnetic bandgap (PBGs) with uniform distribution show spurious ripples in pass-band and poor stop-band responses. This paper presents a detailed investigation in terms of pass-band and stop-band characteristics of uniplanar transmission line loaded with fractal shape PBGs. ¬© 2005 Wiley Periodicals, Inc.</t>
  </si>
  <si>
    <t>60031004;60019578</t>
  </si>
  <si>
    <t>7003839738;7006035284</t>
  </si>
  <si>
    <t>Padhi, S. K.;Karmakar, N. C.</t>
  </si>
  <si>
    <t>Brisbane;Melbourne</t>
  </si>
  <si>
    <t>The University of Queensland;Monash University</t>
  </si>
  <si>
    <t>Padhi S.</t>
  </si>
  <si>
    <t>Fractal PBG assisted co-planar waveguides</t>
  </si>
  <si>
    <t>10.1002/mop.20728</t>
  </si>
  <si>
    <t>2-s2.0-17444408188</t>
  </si>
  <si>
    <t>['resonant frequency', 'relative bandwidth', 'planar inverted', 'interesting features', 'f antenna', 'difference time', 'approximately maintaining', 'also investigated']</t>
  </si>
  <si>
    <t>Dispersive materials | FDTD | Mobile terminal antennas</t>
  </si>
  <si>
    <t>The effects of different dispersive material fillings on the input return loss of a planar inverted-F antenna (PIFA) are explored. In particular, we consider magnetic fillings, which allow the resonant frequency of the PIFA to be reduced while approximately maintaining the relative bandwidth. Uniaxially anisotropic magnetic fillings are also investigated and interesting features are revealed. A PIFA with an infinite ground plane is numerically studied using finite-difference time-domain (FDTD) method. ¬© 2005 Wiley Periodicals, Inc.</t>
  </si>
  <si>
    <t>60103653;60103653;60103653</t>
  </si>
  <si>
    <t>7006531950;7005479476;8677369100</t>
  </si>
  <si>
    <t>K√§rkk√§inen, Mikko;Tretyakov, Sergei;Ikonen, Pekka</t>
  </si>
  <si>
    <t>K√§rkk√§inen M.</t>
  </si>
  <si>
    <t>Numerical study of a PIFA with dispersive material fillings</t>
  </si>
  <si>
    <t>10.1002/mop.20706</t>
  </si>
  <si>
    <t>2-s2.0-17444412731</t>
  </si>
  <si>
    <t>['yield low', 'versatile global', 'specified constraints', 'simulated annealing', 'similar purposes', 'sidelobe patterns', 'previous work', 'peak amplitude', 'optimization technique', 'numerical results', 'erv ).', 'effectively used', 'distributions using', 'design parameters', 'constrained least', 'analytical method']</t>
  </si>
  <si>
    <t>Array pattern synthesis | Constrained least squares | Linear arrays | Simulated annealing</t>
  </si>
  <si>
    <t>Equispaced linear arrays that have uniformly excited central elements and monotonically decreasing flanking segments have been shown to yield low-sidelobe patterns with specified constraints on the effective radiated voltage (ERV). An analytical method for generating these distributions using a constrained least-squares (CLS) method, with restrictions on both the peak amplitude of the elements and the ERV, has been discussed in a previous work. Simulated annealing (SA) is a versatile global-optimization technique that can be effectively used for similar purposes, but can also provide additional control over some other design parameters. In this paper, we inspect both methods - indicating some of their advantages and drawbacks - through some numerical results. ¬© 2005 Wiley Periodicals, Inc.</t>
  </si>
  <si>
    <t>57-60</t>
  </si>
  <si>
    <t>60010065;60028419;60010065;60028419</t>
  </si>
  <si>
    <t>55501034100;6603877226;6506065488;7006865572</t>
  </si>
  <si>
    <t>Smith, S. Kyle;Br√©gains, Julio C.;Melde, Kathleen L.;Ares, Francisco</t>
  </si>
  <si>
    <t>Santiago de Compostela;Tucson</t>
  </si>
  <si>
    <t>Universidad de Santiago de Compostela;The University of Arizona</t>
  </si>
  <si>
    <t>60028419;60010065</t>
  </si>
  <si>
    <t>Smith S.</t>
  </si>
  <si>
    <t>A comparison of optimization techniques for power patterns with low sidelobes generated by linear arrays with efficient excitation distributions</t>
  </si>
  <si>
    <t>10.1002/mop.20722</t>
  </si>
  <si>
    <t>2-s2.0-17444430434</t>
  </si>
  <si>
    <t>['uwb application', 'using short', 'stable across', 'simple slot', 'measured far', 'impedance bandwidth', 'good candidate', 'folded slot', 'field patterns', 'circuited termination', 'bandwidth improvements']</t>
  </si>
  <si>
    <t>Broadband | Double folded slot | Feeding via | Folded slot | Short-circuited termination | Slot antenna | Wideband</t>
  </si>
  <si>
    <t>In this paper, the impedance bandwidth of microstrip-fed slot antennas is improved by using short-circuited termination as compared to open-circuited termination. The bandwidth improvements for simple slot, single-folded slot, and double-folded slot antennas, respectively, are demonstrated. The 10-dB return loss bandwidth of 29% is attained for the double-folded slot antenna fed by a short-circuited microstrip line. The measured far-field patterns are stable across the passband, which makes it a good candidate for UWB application. ¬© 2005 Wiley Periodicals, Inc.</t>
  </si>
  <si>
    <t>67-70</t>
  </si>
  <si>
    <t>14050388900;37022496100;56170939300</t>
  </si>
  <si>
    <t>Li, Ching Lieh;Lin, Pei Ying;Huang, Chun Kai</t>
  </si>
  <si>
    <t>Li C.</t>
  </si>
  <si>
    <t>Impedance bandwidth improvement for microstrip-fed slot antennas using short-circuited termination</t>
  </si>
  <si>
    <t>10.1002/mop.20726</t>
  </si>
  <si>
    <t>2-s2.0-17544371384</t>
  </si>
  <si>
    <t>['œ ≤-', 'type complex', 'terminal regions', 'synthesized using', 'subunit formation', 'substituted bacteriochlorophyll', 'steric confinement', 'rhodobacter sphaeroides', 'remarkably red', 'reductive conditions', 'randomly cross', 'progressive type', 'progressive assembly', 'oxidative conditions', 'observation suggests', 'mbp portion', 'mbp ).', 'lipid bilayer', 'lh1œ ≤)', 'lh1 complex', 'following treatment', 'fluorescence spectra', 'disulfide linkage', 'complex similar', 'binding protein', 'also showed']</t>
  </si>
  <si>
    <t>A series of cysteine-bearing hydrophobic polypeptides analogous to a light-harvesting one Œ≤ polypeptide (LH1Œ≤) from the LH1 complex from the purple photosynthetic bacterium, Rhodobacter sphaeroides, was synthesized using an Escherichia coli expression system. The cysteine was placed in the C- or N-terminal regions of the polypeptide to investigate the influence of steric confinement and orientation of the polypeptides via disulfide linkages as they were self-assembled with zinc-substituted bacteriochlorophyll a ([Zn]-BChl a). The polypeptides were expressed as water-soluble fusion proteins with maltose-binding protein (MBP). The fusion proteins formed a subunit-type complex with the [Zn]-BChl a in an n-octyl-Œ≤-D-glucopyranoside (OG) micellar solution regardless of the cross-links or the cleavage of the cysteines, judging from absorption, CD, and fluorescence spectra. Following treatment with trypsin, the polypeptides were detached from the MBP portion. Such trypsin-digested polypeptides formed a subunit-type LH complex at 25 ¬∞C, which also showed that the disulfide linkage was not crucial for the subunit formation. When a polypeptide having cysteine on the C-terminus was assembled at 4 ¬∞C, the Qy absorption band was remarkably red-shifted to ‚àº836 nm, suggesting that the cleavage of the large MBP portion liberates the polypeptides to form the progressive type of complex similar to LH1-type complex. The trypsin-treated polypeptides bearing cysteines in both terminal regions, which are randomly cross-linked, did not form the LH1-type complex under oxidative conditions but did form the complex under reductive conditions. This observation suggests that the polypeptide orientation strongly influences the LH1-type complex formation. The progressive assembly from the subunit to the holo-LH1-type complex following cleavage of MBP portion in a lipid bilayer is also briefly discussed. ¬© 2005 American Chemical Society.</t>
  </si>
  <si>
    <t>5129-5139</t>
  </si>
  <si>
    <t>60024751-60015682;60024751;60024751;60024751;60024751;60024751;60024751;60024751;60004576;60024751;60024751;60024751</t>
  </si>
  <si>
    <t>55891176900;56302809200;7404569641;8437187200;56264840900;8437187100;36123607900;36882270700;7202695739;36109705200;55500681700;7006204778</t>
  </si>
  <si>
    <t>Dewa, Takehisa;Yamada, Taku;Ogawa, Makiko;Sugimoto, Miku;Mizuno, Taeko;Yoshida, Kiyotaka;Nakao, Yoshiaki;Kondo, Masaharu;Iida, Kouji;Yamashita, Keiji;Tanaka, Toshiki;Nango, Mamoru</t>
  </si>
  <si>
    <t>Nagoya;Kawaguchi;Nagoya</t>
  </si>
  <si>
    <t>Nagoya Institute of Technology;Japan Science and Technology Agency;Nagoya Municipal Industrial Research Institute</t>
  </si>
  <si>
    <t>60024751;60015682;60004576</t>
  </si>
  <si>
    <t>Dewa T.</t>
  </si>
  <si>
    <t>Design and expression of cysteine-bearing hydrophobic polypeptides and their self-assembling properties with bacteriochlorophyll a derivatives as a mimic of bacterial photosynthetic antenna complexes. Effect of steric confinement and orientation of the polypeptides on the pigment/polypeptide assembly process</t>
  </si>
  <si>
    <t>10.1021/bi0478493</t>
  </si>
  <si>
    <t>2-s2.0-20144387308</t>
  </si>
  <si>
    <t>['¬© 2005', 'three ways', 'still nonzero', 'significantly lower', 'several orders', 'rights reserved', 'residual stress', 'reflective curvature', 'principal materials', 'particular importance', 'mgo single', 'measured stresses', 'magnitude higher', 'low loss', 'large tunability', 'film materials', 'electrochemical society', 'drastic effect', 'doped bst', 'dopant concentration', 'dielectric properties', 'annealing temperature', '2 gpa']</t>
  </si>
  <si>
    <t>Barium strontium titanate (BaxSr1-xTiO3; BST) thin films arc the principal materials of interest for microwave antenna design, primarily because of their low loss, high dielectric constant, and large tunability. The effects of acceptor (Mg) doping, added to further tune film properties, on the BST thin films were investigated in parallel to the annealing temperature. Films were deposited on MgO single-crystal substrates using metallorganic solution deposition. Residual stress, known to have a drastic effect on the mechanical, electrical, and dielectric properties, becomes of particular importance in thin-film materials, where the residual stress can be several orders of magnitude higher. The residual stress in the films was measured in three ways (reflective curvature, nanoindentation, and glancing angle X-ray diffraction). Measured stresses (as high as 2 Gpa) were tunable by varying the dopant concentration and annealing temperature. The results from all three stress measurement techniques showed that the films had a highly compressive stress at the interface that transitioned to a significantly lower, but still nonzero, stress at the top surface (‚àº200 nm) as theory would suggest. In this paper, we evaluate and report the effects of residual stress on acceptor-doped BST as a function of postdeposition annealing conditions. ¬© 2005 The Electrochemical Society. All rights reserved.</t>
  </si>
  <si>
    <t>Journal of the Electrochemical Society</t>
  </si>
  <si>
    <t>60033252;60033252;60033252;60033252</t>
  </si>
  <si>
    <t>6507700570;55881068000;7103065170;7003595894</t>
  </si>
  <si>
    <t>Nothwang, W. D.;Cole, M. W.;Hubbard, C.;Ngo, E.</t>
  </si>
  <si>
    <t>Adelphi</t>
  </si>
  <si>
    <t>U.S. Army Research Laboratory</t>
  </si>
  <si>
    <t>Nothwang W.</t>
  </si>
  <si>
    <t>Residual stress effects in doped barium strontium titanate thin films</t>
  </si>
  <si>
    <t>10.1149/1.1855851</t>
  </si>
  <si>
    <t>2-s2.0-15744387551</t>
  </si>
  <si>
    <t>['yb ),', 'ternary ln', 'situ synthesized', 'situ method', 'results reveal', 'radiative properties', 'p gels', 'p gel', 'ofelt analysis', 'maximum absorption', 'lanthanide complexes', 'gel process', 'crystal structures', 'corresponding ln', 'antenna effect', '3phen complexes', '2 transition']</t>
  </si>
  <si>
    <t>The crystal structures of ternary Ln(DBM)3phen complexes (DBM = dibenzoylmethane, phen = 1,10-phenanthroline, and Ln = Nd, Yb) and their in situ syntheses via the sol-gel process are reported. The properties of the Ln(DBM)3phen complexes and their corresponding Ln3+/DBM/ phen-co-doped luminescent hybrid gels obtained via an in situ method (Ln-D-P gel) have been studied. The results reveal that the lanthanide complexes are successfully in situ synthesized in the corresponding Ln-D-P gels. Both Ln-(DBM)3phen complexes and Ln-D-P gels display sensitized near-infrared (NIR) luminescence upon excitation at the maximum absorption of the ligands, which contributes to the efficient energy transfer from the ligands to the Ln3+ ions (Ln = Nd, Yb), an antenna effect. The radiative properties of the Nd3+ ion in a Nd-D-P gel are discussed using Judd-Ofelt analysis, which indicates that the 4F3/2 ‚Üí 4I11/2 transition of the Nd3+ ion in the Nd-D-P gel can be considered as a possible laser transition. ¬© 2005 American Chemical Society.</t>
  </si>
  <si>
    <t>6174-6182</t>
  </si>
  <si>
    <t>60001255-60027363;60001255;60001255;60001255;60001255;60001255-60027363;60001255-60027363;60001255-60027363;60001255</t>
  </si>
  <si>
    <t>7403957939;55797896100;7202534922;55628547801;7401812605;8980570400;8582415700;7402224453;7410338253</t>
  </si>
  <si>
    <t>Sun, Li Ning;Zhang, Hong Jie;Meng, Qing Guo;Liu, Feng Yi;Fu, Lian She;Peng, Chun Yun;Yu, Jiang Bo;Zheng, Guo Li;Wang, Shu Bin</t>
  </si>
  <si>
    <t>Beijing;Changchun</t>
  </si>
  <si>
    <t>University of Chinese Academy of Sciences;Changchun Institute Of Applied Chemistry, Chinese Academy Of Sciences</t>
  </si>
  <si>
    <t>60027363;60001255</t>
  </si>
  <si>
    <t>Sun L.N.</t>
  </si>
  <si>
    <t>Near-infrared luminescent hybrid materials doped with lanthanide (Ln) complexes (Ln = Nd, Yb) and their possible laser application</t>
  </si>
  <si>
    <t>10.1021/jp044591h</t>
  </si>
  <si>
    <t>2-s2.0-17044373205</t>
  </si>
  <si>
    <t>['station antenna', 'slot array', 'radiation problems', 'paper show', 'novel classes', 'iterations significantly', 'electromagnetic scattering', 'based preconditioners']</t>
  </si>
  <si>
    <t>Novel classes of physical-interrelated-based preconditioners are proposed for the linear systems arising from electromagnetic scattering and radiation problems. These preconditioners, which are based on solving small linear systems at each node, reduce the number of iterations significantly. Applications in the paper show the effectiveness of this method in microwave scattering calculations with results computed via a multilevel fast multipole algorithm, and microwave radiation calculations for slot array and base-station antenna.</t>
  </si>
  <si>
    <t>307-323</t>
  </si>
  <si>
    <t>60025578;60025578;60025578;60025578</t>
  </si>
  <si>
    <t>55601483000;55904699700;7403280923;7501449136</t>
  </si>
  <si>
    <t>Xie, Yongjun;Zhang, Yu;Liang, C.;Li, L.</t>
  </si>
  <si>
    <t>Xie Y.</t>
  </si>
  <si>
    <t>Physical-interrelated-based preconditioning method and its applications in electromagnetic scattering and radiation problems</t>
  </si>
  <si>
    <t>10.1163/1569393054139660</t>
  </si>
  <si>
    <t>2-s2.0-15744378881</t>
  </si>
  <si>
    <t>['rectangular parallelepiped', 'reasonable result', 'radiation characteristics', 'paper discusses', 'obtained even', 'investigated thoroughly', 'handset antennas', 'dipole antenna', 'compact structure', 'antenna characteristics', 'also made']</t>
  </si>
  <si>
    <t>This paper discusses the human head modeling for the design of handset antennas at 5 GHz band. The effect of the human head heterogeneity and shape on the antenna characteristics is investigated thoroughly. In addition, an attempt is also made to realize a compact structure for the human head model. For this purpose, the radiation characteristics of a dipole antenna in the presence of several head models are compared. The numerical investigations reveal that the effect of the heterogeneity and shape of the human head model on the antenna characteristics at 5 GHz band is marginal. Particularly, reasonable result can be obtained even for a model of rectangular parallelepiped with the dimensions (24mm thickness √ó 120mm √ó 120mm). This volume is 96% smaller than the original realistic model.</t>
  </si>
  <si>
    <t>401-411</t>
  </si>
  <si>
    <t>60024322;60024322;60024322;60007976</t>
  </si>
  <si>
    <t>57207183348;7202188563;36916954400;7102393699</t>
  </si>
  <si>
    <t>Yoshida, K.;Hirata, A.;Kawasaki, Z.;Shiozawa, T.</t>
  </si>
  <si>
    <t>Suita;Kasugai</t>
  </si>
  <si>
    <t>Osaka University;Chubu University</t>
  </si>
  <si>
    <t>60024322;60007976</t>
  </si>
  <si>
    <t>Yoshida K.</t>
  </si>
  <si>
    <t>Human head modeling for handset antenna design at 5 GHz band</t>
  </si>
  <si>
    <t>10.1163/1569393054139679</t>
  </si>
  <si>
    <t>2-s2.0-15744380239</t>
  </si>
  <si>
    <t>['stability problem', 'proposed approach', 'numerical examples', 'maintains accuracy', 'direction implicit', 'combines alternating', 'accurate treatment']</t>
  </si>
  <si>
    <t>A new time domain algorithm which combines alternating-direction implicit (ADI) technique and the multi-domain pseudospectral time domain (PSTD) algorithm is presented in the paper. This algorithm not only maintains accuracy and flexibility of PSTD for an accurate treatment of arbitrarily curved objects but also effectively improves the stability problem. Some numerical examples of two dimensional scattering are given to illustrate the accuracy and stability of the proposed approach in this paper.</t>
  </si>
  <si>
    <t>543-558</t>
  </si>
  <si>
    <t>56160743800;24080783500;7403280923</t>
  </si>
  <si>
    <t>Shi, Yan;Li, L.;Liang, C. H.</t>
  </si>
  <si>
    <t>Shi Y.</t>
  </si>
  <si>
    <t>The ADI multi-domain pseudospectral time-domain algorithm for 2-D arbitrary inhomogeneous media</t>
  </si>
  <si>
    <t>10.1163/1569393053303929</t>
  </si>
  <si>
    <t>2-s2.0-15744385728</t>
  </si>
  <si>
    <t>['shaped microstrip', 'radiation performance', 'proposed structure', 'polarization level', 'parametric study', 'optimized prototype', 'impedance bandwidth', 'feeding technique', 'fed edasa', 'edasa ).', 'also improved', '8 ghz']</t>
  </si>
  <si>
    <t>A new T-shaped microstrip (TSM) feeding technique is proposed to improve the impedance bandwidth of an eccentric dual annular slot antenna (EDASA). Based on the parametric study, an optimized prototype was fabricated and tested. The obtained results show that the proposed optimized structure can achieve a substantially bandwidth improvement compared to a corresponding straight shape microstrip (SSM) fed EDASA. Moreover, with this design, the radiation performance is also improved in term of cross-polarization level. The proposed structure can find its application in wireless local area networks at 5.8 GHz.</t>
  </si>
  <si>
    <t>605-614</t>
  </si>
  <si>
    <t>60071031;60071031;60033154</t>
  </si>
  <si>
    <t>6701577028;7005923196;7005104207</t>
  </si>
  <si>
    <t>Denidni, T. A.;Rao, Q.;Sebak, A. R.</t>
  </si>
  <si>
    <t>Quebec;Montreal</t>
  </si>
  <si>
    <t>Institut National de la Recherche Scientifique;Concordia University</t>
  </si>
  <si>
    <t>60071031;60033154</t>
  </si>
  <si>
    <t>T-shaped microstrip feeding technique for a dual annular slot antenna</t>
  </si>
  <si>
    <t>10.1163/1569393053305071</t>
  </si>
  <si>
    <t>2-s2.0-15744386942</t>
  </si>
  <si>
    <t>Mazda Foundation</t>
  </si>
  <si>
    <t>['simplified models', 'radiation characteristics', 'paper discusses', 'investigated thoroughly', 'human body', 'human arm', 'dipole antenna', 'anthropomorphic model', 'antenna designs', 'antenna characteristics', 'also discussed']</t>
  </si>
  <si>
    <t>This paper discusses the human body modeling for the design of a mobile terminal antenna at 400 MHz band. The effect of the human body inhomogeneity and shape on the radiation characteristics of the mobile terminal antenna is investigated thoroughly. In addition, the effect of the human arm on the antenna characteristics is also discussed. For this purpose, first, the radiation characteristics of a dipole antenna in the presence of an anatomically-based human body model and those for a homogeneous anthropomorphic model are compared. Next, the radiation characteristics for the anthropomorphic model and shape-simplified models are compared. The numerical and experimental investigations reveal that the effect of the inhomogeneity and shape of the human body on the antenna characteristics is not large from the viewpoint of antenna designs. On the other hand, the effect of human arm on them is larger than those due to the other factors.</t>
  </si>
  <si>
    <t>671-687</t>
  </si>
  <si>
    <t>60024322;60024322;60027625;60007976</t>
  </si>
  <si>
    <t>22985162600;7202188563;7101919417;7102393699</t>
  </si>
  <si>
    <t>Kiminami, K.;Hirata, A.;Horii, Y.;Shiozawa, T.</t>
  </si>
  <si>
    <t>Suita;Suita;Kasugai</t>
  </si>
  <si>
    <t>Kansai University;Osaka University;Chubu University</t>
  </si>
  <si>
    <t>60027625;60024322;60007976</t>
  </si>
  <si>
    <t>Kiminami K.</t>
  </si>
  <si>
    <t>A study on human body modeling for the mobile terminal antenna design at 400 MHZ band</t>
  </si>
  <si>
    <t>10.1163/1569393053305080</t>
  </si>
  <si>
    <t>2-s2.0-15744387168</t>
  </si>
  <si>
    <t>['wide set', 'parametric curves', 'parameter values', 'numerical results', 'last decades', 'interferometer angle', 'echo signals', 'angle noise', 'analyzed theoretically', 'analytical approximations', 'amplitude balance']</t>
  </si>
  <si>
    <t>Angle tracking noise in monopulse tracking radars has been an important study topic during the last decades. This phenomenon otherwise known as "Glint" is studied in present article assuming the presence of a non-perfect interferometer transponder placed on a target with a non-zero radar cross section. The effects of interferometer angle and amplitude balance and the target echo signal strength is analyzed theoretically and numerical results are computed and presented for a wide set of parameter values. The required power ratio of interferometer and echo signals to achieve significant angle noise is derived. Numerical results and analytical approximations of the angle noise are presented in the form of parametric curves.</t>
  </si>
  <si>
    <t>697-711</t>
  </si>
  <si>
    <t>6506537468;8291262600;7102355233</t>
  </si>
  <si>
    <t>Stratakos, Y.;Geroulis, G.;Uzunoglu, N.</t>
  </si>
  <si>
    <t>Stratakos Y.</t>
  </si>
  <si>
    <t>Analysis of Glint phenomenon in a monopulse radar in the presence of skin echo and non-ideal interferometer echo signals</t>
  </si>
  <si>
    <t>10.1163/1569393053305008</t>
  </si>
  <si>
    <t>2-s2.0-15744396828</t>
  </si>
  <si>
    <t>['‚ äô', '‚ âé35', 'œõcdm cosmology', '¬© 2005', 'small radii', 'rights reserved', 'primary targets', 'previous paper', 'previous analysis', 'powerful sources', 'orbital evolution', 'n integrated', 'mhz frequencies', 'merging events', 'merger history', 'lisa ).', 'large separations', 'higher redshift', 'gw signal', 'gravitational radiation', 'final coalescence', 'directly observable', 'cosmological population', 'binary coalescences', 'based interferometeres']</t>
  </si>
  <si>
    <t>Black hole physics | Cosmology: theory | Early universe | Gravitational waves | Relativity</t>
  </si>
  <si>
    <t>Massive black hole binaries, with masses in the range 10 3-108 M‚äô, are expected to be the most powerful sources of gravitational radiation at mHz frequencies, and hence are among the primary targets for the planned Laser Interferometer Space Antenna (LISA). We extend and refine our previous analysis, detailing the gravitational wave signal expected from a cosmological population of massive black hole binaries. As done in our previous paper, we follow the merger history of dark matter halos, the dynamics of the massive black holes they host, and their growth via gas accretion and binary coalescences in a ŒõCDM cosmology. Stellar dynamical processes dominates the orbital evolution of black hole binaries at large separations, while gravitational wave emission takes over at small radii, causing the final coalescence of the pairs. We show that the GW signal from this population, in a 3 yr LISA observation, will be resolved into ‚âÉ90 discrete events with S/N ‚â• 5, among which ‚âÉ35 will be observed above threshold until coalescence. These "merging events" involve relatively massive binaries, M ‚àº 105 M‚äô, in the redshift range 2‚â≤z‚â≤6. The remaining ‚âÉ55 events come from higher redshift, less massive binaries (M ‚àº 5 √ó 103 M ‚äô at z ‚â≥ 6) and, although their S/N integrated over the duration of the observation can be substantial, the final coalescence phase is at too high a frequency to be directly observable by space-based interferometeres such as LISA. LISA will be able to detect a fraction ‚â≥90% of all the coalescences of massive black hole binaries occurring at z ‚â≤ 5. The residual confusion noise from unresolved massive black hole binaries is expected to be at least an order of magnitude below the estimated stochastic noise. ¬© 2005. The American Astronomical Society. All rights reserved.</t>
  </si>
  <si>
    <t>23-30</t>
  </si>
  <si>
    <t>60005400;60005400;60024941;60024941</t>
  </si>
  <si>
    <t>8621902600;7003612876;57204305615;57203195521</t>
  </si>
  <si>
    <t>Sesana, Alberto;Haardt, Francesco;Madau, Piero;Volonteri, Marta</t>
  </si>
  <si>
    <t>Santa Cruz;Varese</t>
  </si>
  <si>
    <t>University of California, Santa Cruz;Universit√† degli Studi dell'Insubria</t>
  </si>
  <si>
    <t>60024941;60005400</t>
  </si>
  <si>
    <t>Sesana A.</t>
  </si>
  <si>
    <t>The gravitational wave signal from massive black hole binaries and its contribution to the LISA data stream</t>
  </si>
  <si>
    <t>10.1086/428492</t>
  </si>
  <si>
    <t>2-s2.0-20144363351</t>
  </si>
  <si>
    <t>['¬© 2005', 'steerable platform', 'samples multipoles', 'rights reserved', 'polarization data', 'optical axis', 'northern chile', 'confidence limit', 'cbi ),', 'array consists', '630 œºk2', '3c 279', '278 hr', '2048 ).', '1144 ),', '0 œºk2']</t>
  </si>
  <si>
    <t>Cosmic microwave background | Cosmology: observations | Galaxies: individual (Centaurus A) | Supernovae: individual (Taurus A) | Techniques: interferometric | Techniques: polarimetric</t>
  </si>
  <si>
    <t>We report upper limits on the polarization of the cosmic microwave background radiation (CMBR) as measured with the Cosmic Background Imager (CBI), a 13 element interferometer that operates in the 26-36 GHz band and is sited on Llano de Chajnantor in northern Chile. The array consists of 90 cm Cassegrain antennas mounted on a steerable platform that can be rotated about the optical axis to facilitate polarization observations. The CBI employs single-mode circularly polarized receivers, and it samples multipoles from l ‚àº 400 to l ‚àº 3500. The polarization data were calibrated on 3C 279 and Taurus A. The polarization observations consist of 278 hr of data on two fields taken in 2000, during the first CBI observing season. A joint likelihood analysis of the two fields yields three upper limits (95% confidence limit) for ClEE = CEEl(l + 1)/2œÄ under the assumption that C lBB ‚â° 0: 49.0 ŒºK2 (l = 603), 164 ŒºK2 (l = 1144), and 630 ŒºK2 (l = 2048). ¬© 2005. The American Astronomical Society. All rights reserved.</t>
  </si>
  <si>
    <t>60031581-60117873;60031581;60031581;60031581;60031581-60017159;60021907</t>
  </si>
  <si>
    <t>7102286445;57224556968;7005439113;7202064136;7005491386;7404203113</t>
  </si>
  <si>
    <t>Cartwright, J. K.;Pearson, T. J.;Readhead, A. C.S.;Shepherd, M. C.;Sievers, J. L.;Taylor, G. B.</t>
  </si>
  <si>
    <t>United States;United States;United States;Canada</t>
  </si>
  <si>
    <t>Chicago;Pasadena;Socorro;Toronto</t>
  </si>
  <si>
    <t>The Kavli Institute for Cosmological Physics;California Institute of Technology;National Radio Astronomy Observatory Socorro;L‚ÄôInstitut Canadien d‚ÄôAstrophysique Th√©orique</t>
  </si>
  <si>
    <t>60117873;60031581;60021907;60017159</t>
  </si>
  <si>
    <t>Cartwright J.K.</t>
  </si>
  <si>
    <t>Limits on the polarization of the cosmic microwave background radiation at multipoles up to l ‚àº 2000</t>
  </si>
  <si>
    <t>10.1086/428384</t>
  </si>
  <si>
    <t>2-s2.0-20144364248</t>
  </si>
  <si>
    <t>['sight microwave', 'route diversity', 'remedial measures', 'present study', 'multipath fading', 'many workers', 'improvement factor', 'frequency diversity', 'fixed line', 'extensively studied', 'diversity techniques', 'design parameters', 'debilitating effect', 'antenna tilting', 'antenna height']</t>
  </si>
  <si>
    <t>Several remedial measures like space diversity, frequency diversity, route diversity, increase in antenna height, antenna tilting, etc. have been tried by many workers to overcome the debilitating effect of multipath fading in fixed line-of-sight microwave and mobile communication links. Among these remedial measures, diversity techniques have been extensively studied in terms of improvement factor, whereas the concept of antenna tilting is relatively less explored compared with other remedial measures. In the present study, the effect of antenna tilting on fixed and mobile communication links is investigated to find out the optimum tilting angles in terms of design parameters.</t>
  </si>
  <si>
    <t>1142-1147</t>
  </si>
  <si>
    <t>Current Science</t>
  </si>
  <si>
    <t>60009615;60009615;60009615;60009615</t>
  </si>
  <si>
    <t>7201465504;57225824622;7403239285;24545123500</t>
  </si>
  <si>
    <t>Prasad, M. V.S.N.;Gupta, M. M.;Sarkar, S. K.;Ahmad, Iqbal</t>
  </si>
  <si>
    <t>National Physical Laboratory India</t>
  </si>
  <si>
    <t>Prasad M.V.S.N.</t>
  </si>
  <si>
    <t>Antenna beam tilting effects in fixed and mobile communication links</t>
  </si>
  <si>
    <t>2-s2.0-24144438684</t>
  </si>
  <si>
    <t>['two methods', 'surface distribution', 'study shows', 'spatial information', 'six images', 'second one', 'rights reserved', 'qualitative analysis', 'qualitative analyses', 'peak height', 'pca ).', 'main cause', 'magnesium stearate', 'ir imaging', 'ir image', 'intact tablets', 'infrared imaging', 'first one', 'dissolution problem', 'data cube', 'complete spectrum', 'chemometrics identified', 'bruker optics']</t>
  </si>
  <si>
    <t>Dissolution properties | Focal plane array detector | Infrared imaging | Solid pharmaceutical | Troubleshooting | Unfold PCA</t>
  </si>
  <si>
    <t>A multi-spectral imaging spectrometer records simultaneously spectra and spatial information of samples. The infrared (IR) imaging system used was the Hyperion 3000 microscope (Bruker Optics) equipped with a focal plane array (FPA) detector. The detector allows creating a 64 √ó 64 pixels image. For each pixel, a complete spectrum is acquired, which means that an IR image is in fact a data cube. Two methods for qualitative analyses of the data cube were applied: peak height and unfold principal component analysis (PCA). These methods were performed on two different pharmaceutical problems: the first one was the analysis of a contamination on the surface of a pharmaceutical solid dosage form and the second one was a set of six images of intact tablets with different dissolution properties. On the first data set, IR imaging and chemometrics identified the contamination (a concentration of wet dye). The imaging method applied on the second set allowed the determination of the main cause of the dissolution problem, which was the surface distribution of magnesium stearate. This study shows that infrared imaging can be useful for qualitative analysis and troubleshooting of pharmaceutical solid forms. ¬© 2004 Elsevier B.V. All rights reserved.</t>
  </si>
  <si>
    <t>79-87</t>
  </si>
  <si>
    <t>Analytica Chimica Acta</t>
  </si>
  <si>
    <t>60008201;60008201;60008201;60008201</t>
  </si>
  <si>
    <t>55957667400;6506982619;16745295500;8547388100</t>
  </si>
  <si>
    <t>Roggo, Y.;Edmond, A.;Chalus, P.;Ulmschneider, M.</t>
  </si>
  <si>
    <t>Basel</t>
  </si>
  <si>
    <t>F. Hoffmann-La Roche AG</t>
  </si>
  <si>
    <t>Roggo Y.</t>
  </si>
  <si>
    <t>Infrared hyperspectral imaging for qualitative analysis of pharmaceutical solid forms</t>
  </si>
  <si>
    <t>S0003267004016630</t>
  </si>
  <si>
    <t>10.1016/j.aca.2004.12.037</t>
  </si>
  <si>
    <t>2-s2.0-15744380612</t>
  </si>
  <si>
    <t>200021-101874</t>
  </si>
  <si>
    <t>['systematically derived', 'systematic manner', 'structure observed', 'rights reserved', 'real partons', 'parton radiation', 'multiple radiation', 'limiting behaviour', 'leading order', 'infrared structure', 'hard quark', 'gluon pairs', 'gluon antenna', 'antiquark pairs', 'antenna functions', 'antenna factorization']</t>
  </si>
  <si>
    <t>The computation of exclusive QCD jet observables at higher orders requires a method for the subtraction of infrared singular configurations arising from multiple radiation of real partons. One commonly used method at next-to-leading order (NLO) is based on the antenna factorization of colour-ordered matrix elements, and uses antenna functions to subtract the real radiation singularities. Up to now, NLO antenna functions could be derived in a systematic manner only for hard quark-antiquark pairs, while the gluon-gluon and quark-gluon antenna functions were constructed from their limiting behaviour. In this Letter, we show that antenna functions for hard quark-gluon pairs can be systematically derived from an effective Lagrangian describing heavy neutralino decay. The infrared structure of the colour-ordered neutralino decay matrix elements at NLO and NNLO is shown to agree with the structure observed for parton radiation off a quark-gluon antenna. ¬© 2005 Elsevier B.V. All rights reserved.</t>
  </si>
  <si>
    <t>36-48</t>
  </si>
  <si>
    <t>60025858;60024034;60022175</t>
  </si>
  <si>
    <t>6602168797;56231547000;7102490969</t>
  </si>
  <si>
    <t>Gehrmann-De Ridder, A.;Gehrmann, T.;Glover, E. W.N.</t>
  </si>
  <si>
    <t>Switzerland;Switzerland;United Kingdom</t>
  </si>
  <si>
    <t>Zurich ZH,;Zurich;Durham</t>
  </si>
  <si>
    <t>ETH Zurich;University of Zurich, Institute for Theoretical Physics;Durham University</t>
  </si>
  <si>
    <t>Gehrmann-De Ridder A.</t>
  </si>
  <si>
    <t>Quark-gluon antenna functions from neutralino decay</t>
  </si>
  <si>
    <t>S0370269305002704</t>
  </si>
  <si>
    <t>10.1016/j.physletb.2005.02.039</t>
  </si>
  <si>
    <t>2-s2.0-15944368112</t>
  </si>
  <si>
    <t>['systematically derived', 'rights reserved', 'infrared structure', 'hard gluon', 'gluon pairs', 'antenna functions', 'antenna formed']</t>
  </si>
  <si>
    <t>Antenna functions describe the infrared singular behaviour of colour-ordered QCD matrix elements due to the emission of unresolved partons inside an antenna formed by two hard partons. In this Letter, we show that antenna functions for hard gluon-gluon pairs can be systematically derived from the effective Lagrangian describing Higgs boson decay into gluons, and compute the infrared structure of the colour-ordered Higgs boson decay matrix elements at NLO and NNLO. ¬© 2005 Elsevier B.V. All rights reserved.</t>
  </si>
  <si>
    <t>49-60</t>
  </si>
  <si>
    <t>Gluon-gluon antenna functions from Higgs boson decay</t>
  </si>
  <si>
    <t>S0370269305003291</t>
  </si>
  <si>
    <t>10.1016/j.physletb.2005.03.003</t>
  </si>
  <si>
    <t>2-s2.0-15944412542</t>
  </si>
  <si>
    <t>['wide bandwidth', 'two 2', 'port antennas', 'output power', 'modified 2', 'easy biasing', 'coupled single', 'band strongly', '59 ghz', '4 dbm']</t>
  </si>
  <si>
    <t>A V-band strongly-coupled single-chip MMIC oscillator array is presented. For wide bandwidth and easy biasing to push-pull type oscillators, modified 2-port microstrip parasitic coupled antennas are employed. When measured in a closed oversized waveguide, the MMIC oscillator array with two 2-port antennas and four oscillators radiated an output power of 4.4 dBm with excellent spatial power combining efficiency of 93% at 58.59 GHz. ¬© IEE 2005.</t>
  </si>
  <si>
    <t>481-483</t>
  </si>
  <si>
    <t>36455766400;7402516367;7403459557</t>
  </si>
  <si>
    <t>Kim, H. T.;Choi, W.;Kwon, Y.</t>
  </si>
  <si>
    <t>Kim H.T.</t>
  </si>
  <si>
    <t>V-band MMIC oscillator array</t>
  </si>
  <si>
    <t>10.1049/el:20050082</t>
  </si>
  <si>
    <t>2-s2.0-18144365526</t>
  </si>
  <si>
    <t>['time yield', 'systematic generation', 'solve problems', 'rights reserved', 'reactor path', 'reactor networks', 'optimal mixing', 'optimal distribution', 'new method', 'methanol synthesis', 'isothermal conditions', 'interesting results', 'ideal reactors', 'given temperature', 'feed streams', 'conceptual design']</t>
  </si>
  <si>
    <t>Distributed feed | Heat transfer | Methanol synthesis | Optimal mixing | Optimal reactor design | Reactor network synthesis | Steam methane reforming | The maximum principle</t>
  </si>
  <si>
    <t>A new method is proposed for systematic generation of conceptual design of reactor networks. Here, non-isothermal conditions are considered. Optimal distribution of heat transfer area, in addition to optimal mixing and distribution of feeds are targeted. Given temperature and composition of feed streams, the objective is to find the sequence and size of ideal reactors, the distribution of extra feed streams, the heat transfer distribution along the reactor path and the total reaction time that maximizes the space-time yield of the key product component. The method can be applied to solve problems of any number of components and reactions. The method is applied to industrially important processes such as the methanol synthesis and the steam methane reforming process. Interesting results are obtained with respect to the required heat exchange area. ¬© 2004 Elsevier Ltd. All rights reserved.</t>
  </si>
  <si>
    <t>1101-1112</t>
  </si>
  <si>
    <t>Computers and Chemical Engineering</t>
  </si>
  <si>
    <t>Hillestad, Magne</t>
  </si>
  <si>
    <t>Tallinn</t>
  </si>
  <si>
    <t>Cybernetica AS</t>
  </si>
  <si>
    <t>Hillestad M.</t>
  </si>
  <si>
    <t>A systematic generation of reactor designs: II. Non-isothermal conditions</t>
  </si>
  <si>
    <t>S0098135404003424</t>
  </si>
  <si>
    <t>10.1016/j.compchemeng.2004.11.009</t>
  </si>
  <si>
    <t>2-s2.0-15744363929</t>
  </si>
  <si>
    <t>['¬© 2005', 'theoretical result', 'theoretical predictions', 'reversal symmetry', 'poisson kernel', 'numerical distributions', 'matrix calculations', 'experimental results', 'excellent agreement', 'e .,', 'direct processes', 'channel case']</t>
  </si>
  <si>
    <t>We quantify the presence of direct processes in the S matrix of chaotic microwave cavities with absorption in the one-channel case. To this end the full distribution Ps(S) of the S matrix, i.e., S = ‚àöRe iŒ∏, is studied in cavities with time-reversal symmetry for different antenna coupling strengths Ta or direct processes. The experimental results are compared with random-matrix calculations and with numerical simulations including absorption. The theoretical result is a generalization of the Poisson kernel. The experimental and the numerical distributions are in excellent agreement with theoretical predictions for all cases. ¬© 2005 The American Physical Society.</t>
  </si>
  <si>
    <t>60012556;60014923;60172289;60012556</t>
  </si>
  <si>
    <t>7007175819;9842946300;57221680249;36894166500</t>
  </si>
  <si>
    <t>Kuhl, U.;Mart√≠nez-Mares, M.;M√©ndez-S√°nchez, R. A.;St√∂ckmann, H. J.</t>
  </si>
  <si>
    <t>Mexico;Mexico;Germany</t>
  </si>
  <si>
    <t>Cuernavaca;Mexico City;Marburg</t>
  </si>
  <si>
    <t>Universidad Nacional Aut√≥noma de M√©xico Campus Morelos;Universidad Aut√≥noma Metropolitana;Philipps-Universit√§t Marburg</t>
  </si>
  <si>
    <t>60172289;60014923;60012556</t>
  </si>
  <si>
    <t>Kuhl U.</t>
  </si>
  <si>
    <t>Direct processes in chaotic microwave cavities in the presence of absorption</t>
  </si>
  <si>
    <t>10.1103/PhysRevLett.94.144101</t>
  </si>
  <si>
    <t>2-s2.0-18244378264</t>
  </si>
  <si>
    <t>['¬© 2005', 'tensor gravity', 'spin terms', 'spin couplings', 'sky location', 'significantly reduced', 'reduced mass', 'orbital plane', 'massivegraviton types', 'massive black', 'mass inspirals', 'mass bound', 'little effect', 'lisa ).', 'intrinsic parameters', 'hole binaries', 'greatly improved', 'extrinsic parameters', 'chirp mass', 'cases considered', 'angular resolution', 'alternative theories', 'also show', 'aligned normal', '2 orders']</t>
  </si>
  <si>
    <t>We investigate the effect of spin-orbit and spin-spin couplings on the estimation of parameters for inspiralling compact binaries of massive black holes, and for neutron stars inspiralling into intermediatemass black holes, using hypothetical data from the proposed Laser Interferometer Space Antenna (LISA). We work both in Einstein's theory and in alternative theories of gravity of the scalar-tensor and massivegraviton types. We restrict the analysis to nonprecessing spinning binaries, i.e. to cases where the spins are aligned normal to the orbital plane. We find that the accuracy with which intrinsic binary parameters such as chirp mass and reduced mass can be estimated within general relativity is degraded by between 1 and 2 orders of magnitude. We find that the bound on the coupling parameter œâ&lt;inf&gt;BD&lt;/inf&gt; of scalar-tensor gravity is significantly reduced by the presence of spin couplings, while the reduction in the graviton-mass bound is milder. Using fast Monte Carlo simulations of 10&lt;sup&gt;4&lt;/sup&gt; binaries, we show that inclusion of spin terms in massive black-hole binaries has little effect on the angular resolution or on distance determination accuracy. For stellar-mass inspirals into intermediate-mass black holes, the angular resolution and the distance are determined only poorly, in all cases considered. We also show that, if LISA's low-frequency noise sensitivity can be extrapolated from 10&lt;sup&gt;-4&lt;/sup&gt; Hz to as low as 10&lt;sup&gt;-5&lt;/sup&gt; Hz, the accuracy of determining both extrinsic parameters (distance, sky location) and intrinsic parameters (chirp mass, reduced mass) of massive binaries may be greatly improved. ¬© 2005 The American Physical Society.</t>
  </si>
  <si>
    <t>60015201-60074756;60015201-60105477;60015201-60074756</t>
  </si>
  <si>
    <t>7005881570;7007109648;7005776649</t>
  </si>
  <si>
    <t>Berti, Emanuele;Buonanno, Alessandra;Will, Clifford M.</t>
  </si>
  <si>
    <t>France;United States;France</t>
  </si>
  <si>
    <t>Paris;St. Louis;Paris</t>
  </si>
  <si>
    <t>APC - AstroParticule et Cosmologie;Washington University in St. Louis, McDonnell Center for the Space Sciences;Institut d‚ÄôAstrophysique de Paris</t>
  </si>
  <si>
    <t>60105477;60074756;60015201</t>
  </si>
  <si>
    <t>Berti E.</t>
  </si>
  <si>
    <t>Estimating spinning binary parameters and testing alternative theories of gravity with LISA</t>
  </si>
  <si>
    <t>10.1103/PhysRevD.71.084025</t>
  </si>
  <si>
    <t>2-s2.0-18544368981</t>
  </si>
  <si>
    <t>['time applicability', 'stage mwf', 'squared error', 'sample support', 'proposed detector', 'performance advantage', 'novel space', 'n ),', 'minimum mean', 'linear function', 'limited observation', 'jmns ).', 'j ),', 'detector achieves', 'data support', 'covariance matrix', 'convergence behavior', 'chip interval', 'cdma systems', 'cdma system', 'cdma detectors', 'basic requirements', 'asynchronous ds', 'antenna array', '3 ).']</t>
  </si>
  <si>
    <t>Adaptive interference suppression | Code-timing acquisition | Generalized likelihood ratio test | Rank reduction | Smart antennas</t>
  </si>
  <si>
    <t>A novel space-time adaptive near-far robust code-synchronization array detector for asynchronous DS-CDMA systems is developed in this paper. There are the same basic requirements that are needed by the conventional matched filter of an asynchronous DS-CDMA system. For the real-time applicability, a computationally efficient architecture of the proposed detector is developed that is based on the concept of the multistage Wiener filter (MWF) of Goldstein and Reed. This multistage technique results in a self-synchronizing detection criterion that requires no inversion or eigendecomposition of a covariance matrix. As a consequence, this detector achieves a complexity that is only a linear function of the size of antenna array (J), the rank of the MWF (M), the system processing gain (N), and the number of samples in a chip interval (S), that is, script O sign(JMNS). The complexity of the equivalent detector based on the minimum mean-squared error (MMSE) or the subspace-based eigenstructure analysis is a function of script O sign((JNS)3). Moreover, this multistage scheme provides a rapid adaptive convergence under limited observation-data support. Simulations are conducted to evaluate the performance and convergence behavior of the proposed detector with the size of the J-element antenna array, the amount of the L-sample support, and the rank of the M-stage MWF. The performance advantage of the proposed detector over other DS-CDMA detectors is investigated as well. ¬© 2005 Hindawi Publishing Corporation.</t>
  </si>
  <si>
    <t>683-697</t>
  </si>
  <si>
    <t>Hu, Chia Chang</t>
  </si>
  <si>
    <t>Min-Hsiung</t>
  </si>
  <si>
    <t>National Chung Cheng University</t>
  </si>
  <si>
    <t>Hu C.</t>
  </si>
  <si>
    <t>Computationally efficient blind code synchronization for asynchronous DS-CDMA systems with adaptive antenna arrays</t>
  </si>
  <si>
    <t>10.1155/ASP.2005.683</t>
  </si>
  <si>
    <t>2-s2.0-22944445809</t>
  </si>
  <si>
    <t>['path level', 'optimum performance', 'multipath channels', 'iterative equalizer', 'iterative equalization', 'factor graphs', 'considered self', 'consider factor']</t>
  </si>
  <si>
    <t>Equalizer | Factor graph | Iterative processing | MIMO | Multipath fading</t>
  </si>
  <si>
    <t>We consider factor-graph-based soft self-iterative equalization in wireless multipath channels. Since factor graphs are able to characterize multipath channels to per-path level, the corresponding soft self-iterative equalizer possesses reduced computational complexity in sparse multipath channels. The performance of the considered self-iterative equalizer is analyzed in both single-antenna and multiple-antenna multipath channels. When factor graphs of multipath channels have no cycles or mild cycle conditions, the considered self-iterative equalizer can converge to optimum performance after a few iterations; but it may suffer local convergence in channels with severe cycle conditions, ¬© 2005 Hindawi Publishing Corporation.</t>
  </si>
  <si>
    <t>187-196</t>
  </si>
  <si>
    <t>60021079;60018008;60030162;60018008</t>
  </si>
  <si>
    <t>7401752239;55700408400;55000636900;7005871907</t>
  </si>
  <si>
    <t>Lu, Ben;Yue, Guosen;Wang, Xiaodong;Madihian, Mohammad</t>
  </si>
  <si>
    <t>New York;Austin;Princeton</t>
  </si>
  <si>
    <t>Columbia University;Silicon Laboratories;NEC Laboratories America, Inc.</t>
  </si>
  <si>
    <t>60030162;60021079;60018008</t>
  </si>
  <si>
    <t>Lu B.</t>
  </si>
  <si>
    <t>Factor-graph-based soft self-iterative equalizer for multipath channels</t>
  </si>
  <si>
    <t>10.1155/WCN.2005.187</t>
  </si>
  <si>
    <t>2-s2.0-24344457695</t>
  </si>
  <si>
    <t>['wireless channels', 'wideband code', 'transmit diversity', 'sufficiently high', 'suburban areas', 'studied w', 'since w', 'significantly improving', 'selective nakagami', 'selective fading', 'selective diversity', 'resolvable paths', 'multiuser interference', 'modest cost', 'investigated urban', 'increased bitrate', 'frequency selectivity', 'fading channels', 'extra 0', 'effective throughput', 'division multiple', 'cdma systems', 'cdma system', 'cdma signals', 'background noise', 'adaptive sts', '4 db']</t>
  </si>
  <si>
    <t>CDMA | Nakagami-m fading | Space-time spreading | Transmit diversity</t>
  </si>
  <si>
    <t>In this contribution, the performance of wideband code-division multiple-access (W-CDMA) systems using space-time-spreading- (STS-) based transmit diversity is investigated, when frequency-selective Nakagami-m fading channels, multiuser interference, and background noise are considered. The analysis and numerical results suggest that the achievable diversity order is the product of the frequency-selective diversity order and the transmit diversity order. Furthermore, both the transmit diversity and the frequency-selective diversity have the same order of importance. Since W-CDMA signals are subjected to frequency-selective fading, the number of resolvable paths at the receiver may vary over a wide range depending on the transmission environment encountered. It can be shown that, for wireless channels where the frequency selectivity is sufficiently high, transmit diversity may be not necessitated. Under this case, multiple transmission antennas can be leveraged into an increased bitrate. Therefore, an adaptive STS-based transmission scheme is then proposed for improving the throughput of W-CDMA systems. Our numerical results demonstrate that this adaptive STS-based transmission scheme is capable of significantly improving the effective throughput of W-CDMA systems. Specifically, the studied W-CDMA system's bitrate can be increased by a factor of three at the modest cost of requiring an extra 0.4 dB or 1.2 dB transmitted power in the context of the investigated urban or suburban areas, respectively. ¬© 2005 Hindawi Publishing Corporation.</t>
  </si>
  <si>
    <t>216-230</t>
  </si>
  <si>
    <t>60025225;60025225</t>
  </si>
  <si>
    <t>7406275562;36043733600</t>
  </si>
  <si>
    <t>Yang, Lie Liang;Hanzo, Lajos</t>
  </si>
  <si>
    <t>Yang L.</t>
  </si>
  <si>
    <t>Adaptive space-time-spreading-assisted wideband CDMA systems communicating over dispersive Nakagami-m fading channels</t>
  </si>
  <si>
    <t>10.1155/WCN.2005.216</t>
  </si>
  <si>
    <t>2-s2.0-24344461380</t>
  </si>
  <si>
    <t>['snr levels', 'small number', 'proposed system', 'priori knowledge', 'matching pursuit', 'known directions', 'input signals', 'different branch', 'different angles', 'correlation levels', 'arrival separations', 'arrival estimation']</t>
  </si>
  <si>
    <t>Adaptive antennas | Directions of arrival estimation | Matching pursuit algorithm | Spatial resolution</t>
  </si>
  <si>
    <t>We propose a novel system architecture that employs a matching pursuit-based basis selection algorithm for directions of arrival estimation. The proposed system does not require a priori knowledge of the number of angles to be resolved and uses very small number of snapshots for convergence. The performance of the algorithm is not affected by correlation in the input signals. The algorithm is compared with well-known directions of arrival estimation methods with different branch-SNR levels, correlation levels, and different angles of arrival separations. ¬© 2005 Hindawi Publishing Corporation.</t>
  </si>
  <si>
    <t>197-205</t>
  </si>
  <si>
    <t>60028897;60028897;60028897</t>
  </si>
  <si>
    <t>57218419058;8672166900;7004741750</t>
  </si>
  <si>
    <t>Karabulut, G√ºne≈ü Z.;Kurt, Tolga;Yonga√ßogÃÉlu, Abbas</t>
  </si>
  <si>
    <t>University of Ottawa</t>
  </si>
  <si>
    <t>Karabulut G.Z.</t>
  </si>
  <si>
    <t>Estimation of directions of arrival by matching pursuit (EDAMP)</t>
  </si>
  <si>
    <t>10.1155/WCN.2005.197</t>
  </si>
  <si>
    <t>2-s2.0-24344480033</t>
  </si>
  <si>
    <t>['user capacity', 'rlstt along', 'rake receiver', 'effectively make', 'covariance matrices', 'comprehensive analysis', 'better estimation', 'ber analysis', 'antenna array', 'achievable capacity']</t>
  </si>
  <si>
    <t>Antenna arrays | Multipath Rician fading channel | Reverse-link synchronous DS-CDMA</t>
  </si>
  <si>
    <t>We present the BER analysis of antenna array (AA) receiver in reverse-link asynchronous multipath Rician channels and analyze the performance of an improved AA system which applies a reverse-link synchronous transmission technique (RLSTT) in order to effectively make a better estimation of covariance matrices at a beamformer-RAKE receiver. In this work, we provide a comprehensive analysis of user capacity which reflects several important factors such as the ratio of the specular component power to the Rayleigh fading power, the shape of multipath intensity profile, and the number of antennas. Theoretical analysis demonstrates that for the case of a strong specular path's power or for a high decay factor, the employment of RLSTT along with AA has the potential of improving the achievable capacity by an order of magnitude. ¬© 2005 Hindawi Publishing Corporation.</t>
  </si>
  <si>
    <t>260-269</t>
  </si>
  <si>
    <t>60016912-60003780;60016912</t>
  </si>
  <si>
    <t>57219206492;7102248263</t>
  </si>
  <si>
    <t>Kim, Yong Seok;Whang, Keum Chan</t>
  </si>
  <si>
    <t>Seoul;Suwon</t>
  </si>
  <si>
    <t>Yonsei University;Samsung Electronics Co. Ltd.</t>
  </si>
  <si>
    <t>60016912;60003780</t>
  </si>
  <si>
    <t>Kim Y.S.</t>
  </si>
  <si>
    <t>Analysis of a combined antenna arrays and reverse-link synchronous DS-CDMA system over multipath rician fading channels</t>
  </si>
  <si>
    <t>10.1155/WCN.2005.260</t>
  </si>
  <si>
    <t>2-s2.0-24344497393</t>
  </si>
  <si>
    <t>['whole experiment', 'treated nurses', 'total immobility', 'tested ants', 'test tube', 'suppressing effect', 'stimulating effect', 'social reward', 'social isolation', 'social hymenoptera', 'significant effect', 'reunion tests', 'resting accompanied', 'related phenomena', 'reduces isolation', 'reduced biting', 'profile characteristic', 'possible involvement', 'placed together', 'pharmacological treatment', 'never observed', 'never antagonistic', 'main aim', 'longer duration', 'inner surface', 'influenced significantly', 'induced trophallaxis', 'hypothetical phenomenon', 'hypothesis proposing', 'grooming behavior', 'drosophila flies', 'dominance behavior', 'behavioral profile', 'behavior displayed', 'antennal exploration', 'antennal contacts', 'antennae movements', 'abdominal injections', '20 days']</t>
  </si>
  <si>
    <t>Camponotus | Dopamine | Octopamine | Social reward | Trophallaxis | Tyramine</t>
  </si>
  <si>
    <t>The main aim of this study was to throw more light on neurobiological mechanisms underlying the phenomenon of ant social bonding, and in particular, on the possible involvement of the hypothetical phenomenon of social reward in the mediation of social behavior displayed by the ants when reunited with a nestmate after a period of social isolation. We tested the hypothesis proposing that the same basic neurochemical system is involved in two different reward-related phenomena: isolation-induced trophallaxis in ants, known to be reduced by octopamine (OA) treatment, and sensitization to cocaine in Drosophila fruit flies, known to involve both tyramine (TA) and dopamine (DA) systems. To that purpose, we investigated the effects of abdominal injections of DA, TA, and OA on the behavior of minor nurse workers of the carpenter ant Camponotus herculeanus L. during the nestmate reunion tests carried out after a period of social isolation lasting 5 or 20 days. During such a test, a dyad of nestmates was placed together in a set of two connected test tubes. Behavior of the tested ants was influenced significantly both by the duration of the social isolation period and by pharmacological treatment. Longer duration of the social isolation period (20 days) had a stimulating effect on trophallaxis, but a suppressing effect on self-grooming, biting/tearing of the moist cotton plug, resting accompanied by head and/or antennae movements, and total immobility. OA (but not TA) influenced significantly all forms of social interactions observed during the tests, exerting a suppressing effect on trophallaxis and on antennal contacts with the nestmate, and stimulating the frequency of allogrooming. Both OA and its metabolic precursor TA stimulated self-grooming behavior and resting behavior accompanied by head and/or antennae movements, but reduced biting/tearing of the moist cotton plug, and antennal exploration of the junction between the two test tubes. The effects of TA and OA were never antagonistic. TA (but not OA) stimulated jerking behavior and licking of the inner surface of the test tube. DA had no significant effect on behavior displayed by the ants during the nestmate reunion tests. Aggression/dominance behavior was never observed during the whole experiment. Our data confirm fully earlier findings demonstrating that OA injections reduce isolation-induced trophallaxis. The fact that only OA (but not TA) reduces isolation-induced trophallaxis implies that isolation-induced trophallaxis in ants and sensitization to cocaine in Drosophila flies are mediated by different neurochemical mechanisms. However, this does not exclude the possibility of involvement of the hypothetical phenomenon of social reward in the mediation of social behavior displayed by ants during the reunion tests, as OA, too, is implicated in reward-related phenomena in social Hymenoptera. Our data also demonstrate that the suppressing effect of OA on isolation-induced trophallaxis is not related to the transformation of the behavioral profile of OA-treated nurses into a profile characteristic for foragers.</t>
  </si>
  <si>
    <t>409-447</t>
  </si>
  <si>
    <t>Sociobiology</t>
  </si>
  <si>
    <t>60010678;60010678;60010678;60010678;60010678-60087493;60010678</t>
  </si>
  <si>
    <t>6602270436;56010921400;8301671900;6603214075;8301672100;55954268200</t>
  </si>
  <si>
    <t>Korczy≈Ñska, J.;Szczuka, A.;Kieruzel, M.;Majczy≈Ñski, H.;Khvorostova, N.;Godzi≈Ñska, E. J.</t>
  </si>
  <si>
    <t>Poland;Poland</t>
  </si>
  <si>
    <t>Lomianki;Warsaw</t>
  </si>
  <si>
    <t>Centre for Ecological Research of the Polish Academy of Sciences in Dziekan√≥w Lesny;Nencki Institute of Experimental Biology of the Polish Academy of Sciences</t>
  </si>
  <si>
    <t>60087493;60010678</t>
  </si>
  <si>
    <t>Korczy≈Ñska J.</t>
  </si>
  <si>
    <t>Effects of the biogenic amines, dopamine, tyramine and octopamine on the behavior of carpenter ant workers [Camponotus herculeanus (Hymenoptera: Formicidae)] during nestmate reunion tests carried out after a period of social isolation</t>
  </si>
  <si>
    <t>2-s2.0-16244380535</t>
  </si>
  <si>
    <t>['√ ö', 'œ ±', 'yields g', 'two cl', 'three unprecedented', 'substituted polyoxotungstate', 'six antenna', 'simple one', 'results suggest', 'ray analysis', 'pot procedure', 'polyanion 1', 'ph 5', 'magnetic measurements', 'hexagonal system', 'h 2o', 'free coii', 'elemental analysis', 'cyclic voltammetry', 'current intensity', 'crystal xrd', 'crystal x', 'coii ions', 'coii centers', 'co 6', 'central assembly', 'anisotropic kramer', '9 core', '5 cm', '4 ).', '120 ¬∞,', '1 keeps']</t>
  </si>
  <si>
    <t>The 15-cobalt-substituted polyoxotungstate [Co6(H 2O)30{Co9Cl2(OH)3(H 2O)9(Œ≤-SiW8O31) 3}]5- (1) has been characterized by single-crystal XRD, elemental analysis, IR, electrochemistry, magnetic measurements, and EPR. Single-crystal X-ray analysis was carried out on Na5[Co 6(H2O)30{Co9Cl2(OH) 3(H2O)9(Œ≤-SiW8O 31)3}]¬∑37H2O, which crystallizes in the hexagonal system, space group P63/m, with a = 19.8754(17) √Ö, b = 19.8754(17) √Ö, c = 22.344(4) √Ö, Œ± = 90¬∞, Œ≤ = 90¬∞, Œ≥ = 120¬∞, and Z = 2. The trimeric polyanion 1 has a core of nine CoII ions encapsulated by three unprecedented (Œ≤-SiW 8O31) fragments and two Cl- ligands. This central assembly {Co9Cl2(OH)3(H 2O)9(Œ≤-SiW8O31) 3}17- is surrounded by six antenna-like Co II(H2O)5 groups resulting in the satellite-like structure 1. Synthesis of 1 is accomplished in a simple one-pot procedure by interaction of CoII ions with [Œ≥-SiW10O 36]8- in aqueous, acidic NaCl medium (pH 5.4). Polyanion 1 was studied by cyclic voltammetry as a function of pH. The current intensity of its CoII centers was compared with that of free CoII in solution. Our results suggest that 1 keeps its integrity in solution. Magnetic susceptibility results show the presence of both antiferro- and ferromagnetic coupling within the (CoII)9 core. A fully anisotropic Ising model has been employed to describe the exchange-coupling and yields g = 2.42 ¬± 0.01, J1 = 17.0 ¬± 1.5 cm-1, and J2 = -13 ¬± 1 cm-1. Variable frequency EPR studies reveal an anisotropic Kramer's doublet. ¬© 2005 American Chemical Society.</t>
  </si>
  <si>
    <t>2659-2665</t>
  </si>
  <si>
    <t>60016458;60002092;60016458;60002092;;60002092;60106222;60106222</t>
  </si>
  <si>
    <t>6603114663;6508314603;7003603400;14023428300;21638027900;54790552300;7006318339;7006115098</t>
  </si>
  <si>
    <t>Bassil, Bassem S.;Nellutla, Saritha;Kortz, Ulrich;Stowe, Ashley C.;Van Tol, Johan;Dalal, Naresh S.;Keita, Bineta;Nadjo, Louis</t>
  </si>
  <si>
    <t>France;Germany;United States</t>
  </si>
  <si>
    <t>Orsay;Bremen;Tallahassee</t>
  </si>
  <si>
    <t>Institut de Chimie Physique;Jacobs University Bremen;Florida State University</t>
  </si>
  <si>
    <t>60106222;60016458;60002092</t>
  </si>
  <si>
    <t>Bassil B.S.</t>
  </si>
  <si>
    <t>The satellite-shaped Co-15 polyoxotungstate, [Co&lt;inf&gt;6&lt;/inf&gt;(H &lt;inf&gt;2&lt;/inf&gt;O)&lt;inf&gt;30&lt;/inf&gt;{Co&lt;inf&gt;9&lt;/inf&gt;Cl&lt;inf&gt;2&lt;/inf&gt;(OH)&lt;inf&gt;3&lt;/inf&gt;(H &lt;inf&gt;2&lt;/inf&gt;O)&lt;inf&gt;9&lt;/inf&gt;(Œ≤-SiW&lt;inf&gt;8&lt;/inf&gt;O&lt;inf&gt;31&lt;/inf&gt;) &lt;inf&gt;3&lt;/inf&gt;}]&lt;sup&gt;5-&lt;/sup&gt;</t>
  </si>
  <si>
    <t>10.1021/ic048269x</t>
  </si>
  <si>
    <t>2-s2.0-17444416081</t>
  </si>
  <si>
    <t>['thz pulses', 'theoretical study', 'theoretical predictions', 'sommerfeld wave', 'radial distance', 'optoelectronically generated', 'low attenuation', 'inversely proportional', 'experimental results']</t>
  </si>
  <si>
    <t>We report an experimental and theoretical study of THz Sommerfeld wave propagation on a single copper wire. THz pulses are optoelectronically generated and launched onto 0.52-mm-diam copper wire, and the guided THz pulses are detected at the end of the wire by a standard photoconductive antenna. Very low attenuation and group velocity dispersion are observed, and the measured radial field amplitude of the Sommerfeld wave is inversely proportional to the radial distance. These results are consistent with theoretical predictions. Experimental results from curved wires show the weakly guiding property of the THz Sommerfeld wave, which will limit its applications. ¬© 2005 American Institute of Physics.</t>
  </si>
  <si>
    <t>60006514-60013361;60006514;60006514</t>
  </si>
  <si>
    <t>7003831458;7601349797;7005233382</t>
  </si>
  <si>
    <t>Jeon, Tae In;Zhang, Jiangquan;Grischkowsky, D.</t>
  </si>
  <si>
    <t>Busan;Stillwater</t>
  </si>
  <si>
    <t>Korea Maritime and Ocean University;Oklahoma State University</t>
  </si>
  <si>
    <t>60013361;60006514</t>
  </si>
  <si>
    <t>Jeon T.I.</t>
  </si>
  <si>
    <t>THz Sommerfeld wave propagation on a single metal wire</t>
  </si>
  <si>
    <t>10.1063/1.1904718</t>
  </si>
  <si>
    <t>2-s2.0-20844452207</t>
  </si>
  <si>
    <t>MEXT</t>
  </si>
  <si>
    <t>['time domain', 'thz waves', 'successfully detected', 'peak amplitudes', 'frequency component', 'fe implantation', 'excitation wavelength', 'excitation power', '56 œºm']</t>
  </si>
  <si>
    <t>Performance of InGaAs photoconductive antennas at an excitation wavelength of 1.56 Œºm has been studied as a terahertz (THz) detector. THz waves in time domain are successfully detected, triggered with 1.56 Œºm femtosecond optical pulses, owing to Fe implantation and annealing at 400 and 580 ¬∞C. The peak amplitudes of the THz detected waves by the as-implanted and the low-temperature-annealed detectors saturate with increasing the excitation power. The thermal annealing affects both the frequency component and the amplitude of the THz detected waveforms. In particular, annealing at 580 ¬∞C induces twice the increase in the amplitude of the signals. ¬© 2005 American Institute of Physics.</t>
  </si>
  <si>
    <t>56127709100;7006497099</t>
  </si>
  <si>
    <t>Suzuki, Masato;Tonouchi, Masayoshi</t>
  </si>
  <si>
    <t>Suzuki M.</t>
  </si>
  <si>
    <t>Fe-implanted InGaAs photoconductive terahertz detectors triggered by 1.56 Œºm femtosecond optical pulses</t>
  </si>
  <si>
    <t>10.1063/1.1901817</t>
  </si>
  <si>
    <t>2-s2.0-20844452541</t>
  </si>
  <si>
    <t>['thin quarter', 'theoretical limit', 'small 1', 'resonant frequency', 'relative permittivity', 'dielectric substrate', '5 mm', '04 ghz']</t>
  </si>
  <si>
    <t>Balanced | Ground plane | Loop</t>
  </si>
  <si>
    <t>A small 1.1-cm 3 one-turn loop patch antenna located 2.5 mm above an 18 √ó 25 mm ground plane separated by a dielectric substrate with relative permittivity of 9.8 is presented. By varying the length of a thin quarter-wavelength matching line, it is possible to change the resonant frequency. An RLC circuit model is used to determine the minimum quality factor Q. It is shown that the proposed loop yields a bandwidth performance close to the theoretical limit. The antenna has a 14.5% bandwidth at the resonant frequency of 2.04 GHz. ¬© 2005 Wiley Periodicals, Inc.</t>
  </si>
  <si>
    <t>126-128</t>
  </si>
  <si>
    <t>60011373-118287213;60011373</t>
  </si>
  <si>
    <t>8906472700;7005413505</t>
  </si>
  <si>
    <t>Thaysen, J.;Jakobsen, K. B.</t>
  </si>
  <si>
    <t>Lyngby;</t>
  </si>
  <si>
    <t>Danmarks Tekniske Universitet;Denmark Nokia</t>
  </si>
  <si>
    <t>60011373;118287213</t>
  </si>
  <si>
    <t>Thaysen J.</t>
  </si>
  <si>
    <t>One-turn stub-loaded loop patch antenna on a small ground plane</t>
  </si>
  <si>
    <t>10.1002/mop.20745</t>
  </si>
  <si>
    <t>2-s2.0-17444367717</t>
  </si>
  <si>
    <t>['relevant features', 'reflector configurations', 'reflector antennas', 'radiation patterns', 'proposed dual', 'paper considers', 'omnidirectional coverage', 'maximum efficiency', 'go fields', 'easy identification', 'different dual', 'different configurations', 'design parameters', 'base stations', 'aperture method']</t>
  </si>
  <si>
    <t>Dual reflector antennas | Omnidirectional antennas</t>
  </si>
  <si>
    <t>This paper considers the use of dual-reflector antennas for omnidirectional coverage. The reflectors are axially symmetric surfaces generated by axis-displaced conic sections. By using geometrical optics (GO) principles, simple design equations for the different configurations are established. The simple equations allow an easy identification of the relevant features of the different dual-reflector configurations. The design parameters are explored to provide compact arrangements suited for use at base stations of point-to-multi-point radio links. The design for maximum efficiency is obtained by employing a combination of GO fields and an aperture method to evaluate the antenna-radiation patterns. Numerical simulations based on the method of moments (MoM) are presented to illustrate the usefulness and advantages of the proposed dual-reflector antennas. ¬© 2005 Wiley Periodicals, Inc.</t>
  </si>
  <si>
    <t>159-163</t>
  </si>
  <si>
    <t>60032361;60030074</t>
  </si>
  <si>
    <t>7203025842;56999960000</t>
  </si>
  <si>
    <t>Bergmann, Jos√© R.;Moreira, Fernando J.S.</t>
  </si>
  <si>
    <t>Rio de Janeiro;Belo Horizonte</t>
  </si>
  <si>
    <t>Pontif√≠cia Universidade Cat√≥lica do Rio de Janeiro;Universidade Federal de Minas Gerais</t>
  </si>
  <si>
    <t>Bergmann J.</t>
  </si>
  <si>
    <t>Simple design equations for omnidirectional axis-displaced dual-reflector antennas</t>
  </si>
  <si>
    <t>10.1002/mop.20756</t>
  </si>
  <si>
    <t>2-s2.0-17444369785</t>
  </si>
  <si>
    <t>['scanning capabilities', 'return loss', 'radiation patterns', 'patch stubs', 'paper presents', 'impedance bandwidth', 'db gain', '2d array']</t>
  </si>
  <si>
    <t>Coplanar waveguide | Phased arrays | Rectangular slot | Wideband antennas</t>
  </si>
  <si>
    <t>This paper presents a 2D array design composed of rectangular slot antennas tuned with patch stubs. The 2D array of 32 √ó 32 elements for phased-array applications achieves a 38-dB gain, 60% impedance bandwidth, and 65¬∞ scanning angle without grating lobes. The return loss, radiation patterns, scanning capabilities, and gain are presented. ¬© 2005 Wiley Periodicals, Inc.</t>
  </si>
  <si>
    <t>149-152</t>
  </si>
  <si>
    <t>6603341974;7005949569;35556538100</t>
  </si>
  <si>
    <t>Eldek, Abdelnasser A.;Elsherbeni, Atef Z.;Smith, Charles E.</t>
  </si>
  <si>
    <t>Eldek A.</t>
  </si>
  <si>
    <t>Two-dimensional array of rectangular slot antennas tuned with patch stubs for wide bandwidth and large scanning range</t>
  </si>
  <si>
    <t>10.1002/mop.20752</t>
  </si>
  <si>
    <t>2-s2.0-17444381600</t>
  </si>
  <si>
    <t>['resonance characteristics', 'rectangular dra', 'radiation characteristics', 'planar waveguide', 'maximum gain', 'low cross', 'effective excitation', 'cpw ).', 'coplanarfeed line', 'backed co']</t>
  </si>
  <si>
    <t>Broadband antennas | Conductor-backed co-planar waveguide (CB-CPW) | Rectangular dielectric resonator antenna (DRA)</t>
  </si>
  <si>
    <t>In this paper, we present an effective excitation of a rectangular dielectric resonator antenna (DRA) with a conductor-backed co-planar waveguide (CB-CPW). The radiation and resonance characteristics are found to vary, depending on the orientation of the DR on the coplanarfeed line. The effect of finite and infinite ground planes of CB-CPW on the radiation characteristics of the rectangular DRA is studied. The orientation and position of the DR are optimized for maximum gain and bandwidth. The optimized antenna geometry offers ‚àº 10.46 dBi gain and 7.5% bandwidth with low cross-polar radiation characteristics. ¬© 2005 Wiley Periodicals, Inc.</t>
  </si>
  <si>
    <t>60031544;60031544;60075894;60075894;60031544</t>
  </si>
  <si>
    <t>9239824600;57211466680;6602649786;35553813500;57218539158</t>
  </si>
  <si>
    <t>Suma, M. N.;Menon, Sreedevi K.;Bijumon, P. V.;Sebastian, M. T.;Mohanan, P.</t>
  </si>
  <si>
    <t>Suma M.N.</t>
  </si>
  <si>
    <t>Rectangular dielectric resonator antenna on a conductor-backed co-planar waveguide</t>
  </si>
  <si>
    <t>10.1002/mop.20754</t>
  </si>
  <si>
    <t>2-s2.0-17444384570</t>
  </si>
  <si>
    <t>['paper presents', 'new technique', 'impedance bandwidth', 'ground plane', 'feeding port', 'edges near', 'antenna retain']</t>
  </si>
  <si>
    <t>Planar monopole antenna | Ultra-wideband antenna | Wideband</t>
  </si>
  <si>
    <t>This paper presents a new technique to improve the impedance bandwidth of a rectangular planar monopole. The method involves beveling one part while keeping the other edges near the ground plane, which is connected to the antenna-feeding port. The measured impedance bandwidth of the monopole can reach a ratio of 14:1 for a voltage standing wave ratio (VSWR) equal to 2:1. The measured radiation patterns of the antenna retain the typical monopole characteristics throughout the bandwidth. ¬© 2005 Wiley Periodicals, Inc.</t>
  </si>
  <si>
    <t>37019778300;7402288557;7601561492;7007024222</t>
  </si>
  <si>
    <t>Qiu, Jianming;Du, Zhengwei;Lu, Jianhua;Gong, Ke</t>
  </si>
  <si>
    <t>Qiu J.</t>
  </si>
  <si>
    <t>A case study to improve the impedance bandwidth of a planar monopole</t>
  </si>
  <si>
    <t>10.1002/mop.20744</t>
  </si>
  <si>
    <t>2-s2.0-17444394503</t>
  </si>
  <si>
    <t>['paper proposes', 'notched characteristics']</t>
  </si>
  <si>
    <t>Antenna | Band-notched | UWB</t>
  </si>
  <si>
    <t>This paper proposes a novel planar antenna for ultra-wideband (UWB) applications, which has a voltage standing wave ratio (VSWR) of less than two and is exempt from interference with existing wireless systems with band-notched characteristics. ¬© 2005 Wiley Periodicals, Inc.</t>
  </si>
  <si>
    <t>152-154</t>
  </si>
  <si>
    <t>A band-notched UWB antenna</t>
  </si>
  <si>
    <t>10.1002/mop.20753</t>
  </si>
  <si>
    <t>2-s2.0-17444402116</t>
  </si>
  <si>
    <t>['wide bandwidth', 'ridged waveguide', 'measured results', 'calculated ones']</t>
  </si>
  <si>
    <t>Antenna arrays | Ridged waveguides | Slot arrays</t>
  </si>
  <si>
    <t>A symmetric rectangular single-ridged waveguide (SRSRW) longitudinal-slot antenna array fed by four-way SRSRW power divider is presented. The measured results are compared with the calculated ones, showing good agreement. The array has a compact transverse dimension and achieves a wide bandwidth. ¬© 2005 Wiley Periodicals, Inc.</t>
  </si>
  <si>
    <t>102-104</t>
  </si>
  <si>
    <t>60023813-60080657;60023813;60080657;60023813</t>
  </si>
  <si>
    <t>8356085900;7202152603;8225292900;26643246000</t>
  </si>
  <si>
    <t>Wang, Wei;Zhong, Shun Shi;Qi, Mei Qing;Liang, Xian Ling</t>
  </si>
  <si>
    <t>Hefei;Shanghai</t>
  </si>
  <si>
    <t>East China Research Institute of Electronic Engineering;Shanghai University</t>
  </si>
  <si>
    <t>60080657;60023813</t>
  </si>
  <si>
    <t>Broadband ridged-waveguide slot-antenna array fed by a back-to-back ridged waveguide</t>
  </si>
  <si>
    <t>10.1002/mop.20736</t>
  </si>
  <si>
    <t>2-s2.0-17444409994</t>
  </si>
  <si>
    <t>['wavelength selection', 'uniform reflectance', 'ttd feeders', 'ttd feeder', 'three directions', 'steering angles', 'optical fibers', 'one fbg', 'one end', 'metal film', 'film reflector', 'fbgs written', 'experimental results', 'different locations', 'cleaved ends', 'array antennas', '0 ¬∞']</t>
  </si>
  <si>
    <t>Beam forming networks | Fiber bragg gratings | Optical true time-delay | Phased-array antennas</t>
  </si>
  <si>
    <t>A novel optical true time-delay (TTD) feeder for phased-array antennas incorporating a fiber Bragg grating (FBG) prism and optical fibers with metal film deposited on their cleaved ends is proposed. By arranging a metal-film reflector at one end of the fiber delay line with FBGs written at different locations, one FBG for every fiber delay line can be saved (compared to FBG-only TTD feeders) and flexibility of wavelength selection is also provided due to the uniform reflectance of the metal film in a broad wavelength range. A TTD feeder with two fiber delay lines for 10-GHz linear phased-array antennas is built to steer a beam into three directions at 0¬∞ and ¬± 30¬∞. The experimental results of the time delays agree well with those calculated at all the steering angles. ¬© 2005 Wiley Periodicals, Inc.</t>
  </si>
  <si>
    <t>122-124</t>
  </si>
  <si>
    <t>60014156;60014156;60014156</t>
  </si>
  <si>
    <t>7402724475;8346588600;14031780900</t>
  </si>
  <si>
    <t>Shin, Jong Dug;Bae, Duk Hee;Kim, Boo Gyoun</t>
  </si>
  <si>
    <t>Soongsil University</t>
  </si>
  <si>
    <t>Shin J.</t>
  </si>
  <si>
    <t>Optical true time-delay feeder for phased array antennas using fiber Bragg gratings and metal-film reflectors</t>
  </si>
  <si>
    <t>10.1002/mop.20743</t>
  </si>
  <si>
    <t>2-s2.0-17444412310</t>
  </si>
  <si>
    <t>['uniplanar structure', 'slot cut', 'slot antenna', 'side length', 'compact area', 'circular stub', 'circular slot', '6 ghz', '5 ghz']</t>
  </si>
  <si>
    <t>Band-notched UWB antennas | Compact antennas | Printed wide slot antennas | Ultra-wideband (UWB) antennas</t>
  </si>
  <si>
    <t>A compact printed ultra-wideband (UWB, 3.1-10.6 GHz) circular-slot antenna with a notched frequency band at 5 GHz is presented. The antenna is a uniplanar structure and occupies a compact area of 25 √ó 26 mm2 only (the side length is less than 27% of the lower edge frequency at 3.1 GHz). The antenna has a U-slotted circular stub embedded inside the circular slot. By choosing the length of the U-slot cut in the circular stub to be about a half-wavelength of the desired notched frequency, band-notched UWB operation is obtained. ¬© 2005 Wiley Periodicals, Inc.</t>
  </si>
  <si>
    <t>7402029960;35460663000;7403648871</t>
  </si>
  <si>
    <t>Su, Saou Wen;Wong, Kin Lu;Chang, Fa Shian</t>
  </si>
  <si>
    <t>Compact printed ultra-wideband slot antenna with a band-notched operation</t>
  </si>
  <si>
    <t>10.1002/mop.20746</t>
  </si>
  <si>
    <t>2-s2.0-17444415349</t>
  </si>
  <si>
    <t>['wide bandwidth', 'wave antenna', 'reactivelty loading', 'periodic geometry', 'microstrip leaky', 'leaky slots', 'innovative phaseshifterless', 'improved bandwidth', 'fixed frequency', 'fan beam', 'beam pattern', 'antenna results', 'also steerable', '3 %.', '19 %.', '14 ¬∞']</t>
  </si>
  <si>
    <t>Beam steering | Leaky-wave antenna | Log-periodic leaky slots | Wide bandwidth</t>
  </si>
  <si>
    <t>An innovative phaseshifterless, wideband, microstrip leaky-wave antenna with an electronically steerable dual-pencil-beam pattern in the H-plane is presented. The log-periodic geometry of the leaky slots of the antenna results in a wide bandwidth of 25.19%. The fan beam can be steered up to 14¬∞ over the wide resonating band of the antenna. The beam is also steerable at a fixed frequency, by reactivelty loading the slots and a maximum steering angle of about 14¬∞ is observed for different capacitor values with an improved bandwidth of 33.3%. This concept is studied using passive components, but it can be extended to varactors. ¬© 2005 Wiley Periodicals, Inc.</t>
  </si>
  <si>
    <t>163-165</t>
  </si>
  <si>
    <t>8716291600;8336585300;7004362848;57218539158;7006249330</t>
  </si>
  <si>
    <t>Augustin, Gijo;Shynu, S. V.;Aanandan, C. K.;Mohanan, P.;Vasudevan, K.</t>
  </si>
  <si>
    <t>Augustin G.</t>
  </si>
  <si>
    <t>A novel electronically scannable log-periodic leaky-wave antenna</t>
  </si>
  <si>
    <t>10.1002/mop.20757</t>
  </si>
  <si>
    <t>2-s2.0-17444416122</t>
  </si>
  <si>
    <t>['slab waveguide', 'series allowing', 'new approach', 'layered medium', 'layered media', 'improved convergence', 'floquet modes', 'convergence rate', '2d green']</t>
  </si>
  <si>
    <t>Green's functions for multilayered media | Integral-equation techniques | Perfectly matched layers</t>
  </si>
  <si>
    <t>A new formalism combining modal expansions based on perfectly matched layers (PMLs) and on Floquet modes is proposed to derive a fast-converging series expansion for the 2D Green's function of layered media. The PML-based modal expansion is obtained by terminating the waveguide, formed by the layered medium, with PMLs. The convergence of this series is improved by adding an expansion of Floquet modes corresponding to an auxiliary periodic problem. The period of this auxiliary problem acts as a parameter, the convergence rate of both series allowing to be controlled. The formalism is applied to a di-electric-slab waveguide to illustrate the improved convergence and the efficiency of the new approach. ¬© 2005 Wiley Periodicals, Inc.</t>
  </si>
  <si>
    <t>Rogier, Hendrik</t>
  </si>
  <si>
    <t>A hybrid fast converging series expansion for the 2D green's function of a multilayered medium</t>
  </si>
  <si>
    <t>10.1002/mop.20747</t>
  </si>
  <si>
    <t>2-s2.0-17444420342</t>
  </si>
  <si>
    <t>['structure utilized', 'slot antenna', 'significantly improve', 'results suggest', 'radiation characteristics', 'plane pattern', 'impedance surface', 'ground plane', 'electromagnetic bandgap', 'back lobes', 'antenna gain']</t>
  </si>
  <si>
    <t>EBG | FDTD | HIGP | Radiation pattern | Waveguide-fed slot antenna</t>
  </si>
  <si>
    <t>High-impedance surface (HIS) is a kind of electromagnetic bandgap (EBG) structure utilized as a ground plane for a waveguide-fed slot antenna in order to improve its radiation characteristics. As compared to a solid metal ground plane, the results suggest that a high-impedance ground plane (HICP) can significantly improve the pattern of the slot antenna. The ripples in the E-plane pattern of the slot antenna with a metal ground plane are found to vanish, the back lobes are reduced, and the antenna gain is increased. ¬© 2005 Wiley Periodicals, Inc.</t>
  </si>
  <si>
    <t>176-179</t>
  </si>
  <si>
    <t>60024350;60024350</t>
  </si>
  <si>
    <t>56170523200;7005006477</t>
  </si>
  <si>
    <t>Zhang, Guohua;Yuan, Naichang</t>
  </si>
  <si>
    <t>Changsha</t>
  </si>
  <si>
    <t>National University of Defense Technology</t>
  </si>
  <si>
    <t>Zhang G.</t>
  </si>
  <si>
    <t>Radiation characteristics improvement in waveguide-fed slot antenna with a High-Impedance Ground Plane (HIGP)</t>
  </si>
  <si>
    <t>10.1002/mop.20762</t>
  </si>
  <si>
    <t>2-s2.0-17444423269</t>
  </si>
  <si>
    <t>['¬© 2005', 'widespread distribution', 'wave telescope', 'v distribution', 'two groups', 'tangential points', 'systematic trend', 'structure transition', 'spiral arms', 'scale structure', 'rights reserved', 'region l', 'potential well', 'post18 ).', 'neutral gas', 'narrow range', 'mechanism related', 'j c', 'gas condensations', 'galactic scale', 'galactic radius', 'galactic disk', 'early stages', 'co j', 'co 0', 'bulk emissivity', 'atomic carbon', 'areas reside', 'antenna temperatures', 'analysis shows', ']), observed', '0 ¬∞', '0 emission']</t>
  </si>
  <si>
    <t>Galaxy: structure | ISM: abundances | ISM: atoms</t>
  </si>
  <si>
    <t>We present a coarsely sampled longitude-velocity (l-V) map of the region l = 300¬∞-354¬∞, b = 0¬∞ in the 492 GHz fine-structure transition of neutral atomic carbon (C03P1- 3P0; [C I]), observed with the Portable 18 cm Submillimeter-wave Telescope (POST18). The l- V distribution of the [C I] emission resembles closely that of the CO J=1-0 emission, snowing a widespread distribution of atomic carbon on the Galactic scale. The ratio of the antenna temperatures, RC I/CO, concentrates on the narrow range from 0.05 to 0.3. A large velocity gradient (LVG) analysis shows that the [C I] emission from the Galactic disk is dominated by a population of neutral gas with high C 0/CO abundance ratios and moderate column densities, which can be categorized as diffuse translucent clouds. The ratio of bulk emissivity, J C I/JCO, shows a systematic trend, suggesting the bulk C¬∞/CO abundance ratio increasing with the Galactic radius. A mechanism related to kiloparsec-scale structure of the Galaxy may control the bulk C 0/CO abundance ratio in the Galactic disk. Two groups of high-ratio (RC I/CO &gt;co 0.3) areas reside in the l-V loci several degrees inside of tangential points of the Galactic spiral arms. These could be gas condensations just accumulated in the potential well of spiral arms and be in the early stages of molecular cloud formation. ¬© 2005. The American Astronomical Society. All rights reserved.</t>
  </si>
  <si>
    <t>889-896</t>
  </si>
  <si>
    <t>60103895;60103895-60025272;60103895;60103895;60029701-60021116;60103895;60103895;60012464;60103895</t>
  </si>
  <si>
    <t>7401462566;8527773500;35274970000;36879233000;57207148391;8527774100;55340320200;6701665578;55582687400</t>
  </si>
  <si>
    <t>Oka, Tomoharu;Kamegai, Kazuhisa;Hayashida, Masaaki;Nagai, Makoto;Ikeda, Masafumi;Kuboi, Nobuyuki;Tanaka, Kunihiko;Bronfman, Leonardo;Yamamoto, Satoshi</t>
  </si>
  <si>
    <t>Japan;Japan;Japan;Japan;Chile</t>
  </si>
  <si>
    <t>Tokyo;Mitaka;Tokyo;Wako;Santiago</t>
  </si>
  <si>
    <t>Research Center for the Early Universe;National Institutes of Natural Sciences - National Astronomical Observatory of Japan;The University of Tokyo;RIKEN (The Institute of Physical and Chemical Research);Universidad de Chile</t>
  </si>
  <si>
    <t>60103895;60029701;60025272;60021116;60012464</t>
  </si>
  <si>
    <t>Oka T.</t>
  </si>
  <si>
    <t>Atomic carbon in the southern milky way</t>
  </si>
  <si>
    <t>10.1086/428707</t>
  </si>
  <si>
    <t>2-s2.0-20444376595</t>
  </si>
  <si>
    <t>NNG04GK98G</t>
  </si>
  <si>
    <t>['‚ àº4', '‚ àº2', '‚ àº15', '‚ àº10', '¬© 2005', 'sight extent', 'rights reserved', 'observational durations', 'mean distance', 'lmc distance', 'independent parameter', 'gravitational waves', 'gravitational radiation', 'estimates based', 'data collected', 'confusion noise', 'chirp mass', 'binary parameters', '3 yr', '2 mhz', '10 yr', '1 yr']</t>
  </si>
  <si>
    <t>Binaries: general | Gravitation | Gravitational waves</t>
  </si>
  <si>
    <t>The Laser Interferometer Space Antenna (LISA) is expected to detect N ‚àº 22 √ó 10¬±1 close white dwarf binaries in the Large Magellanic Cloud (LMC) through their gravitational radiation with signal-to-noise ratios greater than ‚àº10 in observational durations of 3 yr or more. In addition to chirp mass, location on the sky, and other binary parameters, the distance to each binary is an independent parameter that can be extracted from an analysis of gravitational waves from these binaries. Using a sample of binaries, one can establish the mean distance to the LMC as well as the variance of this distance. Assuming no confusion noise at frequencies above 2 mHz, for data collected over 10 yr, LISA might determine the LMC distance to ‚àº4.5(N/22)1/2(1 yr/Tobs)1/2% and the line-of-sight extent of the LMC to ‚àº15(N/22)1/4%, relative to its distance, at the 1 a confidence. For a 3 yr observational window, these estimates are degraded by a factor of ‚àº2.5. In general, the estimates based on LISA are competitive with some of the proposed direct geometric techniques of measuring the LMC distance in the future with missions such as the Space Interferometry Mission and the Global Astrometric Interferometer for Astrophysics. ¬© 2005. The American Astronomical Society. All rights reserved.</t>
  </si>
  <si>
    <t>60007278;60031581</t>
  </si>
  <si>
    <t>35112881300;7006329449</t>
  </si>
  <si>
    <t>Cooray, Asantha;Seto, Naoki</t>
  </si>
  <si>
    <t>Pasadena;Irvine</t>
  </si>
  <si>
    <t>California Institute of Technology;University of California, Irvine</t>
  </si>
  <si>
    <t>60031581;60007278</t>
  </si>
  <si>
    <t>Cooray A.</t>
  </si>
  <si>
    <t>Can the laser interferometer space antenna resolve the distance to the large magellanic cloud?</t>
  </si>
  <si>
    <t>10.1086/430132</t>
  </si>
  <si>
    <t>2-s2.0-20444385532</t>
  </si>
  <si>
    <t>['wing venation', 'short antennae', 'morphological characters', 'connexival coloration']</t>
  </si>
  <si>
    <t>Neotropical region | Physoderinae | Reduviinae | Taxonomy</t>
  </si>
  <si>
    <t>Harpinoderes cicheroi Mart√≠nez &amp; Carcavallo (Physoderinae) is here synonymyzed with Aradomorpha crassipes Champion (Reduviinae) based on similarity of morphological characters as the short antennae, elongated maxillary plates, wing venation, and hemelytral and connexival coloration. Copyright ¬© 2005 Magnolia Press.</t>
  </si>
  <si>
    <t>60007776;60011425</t>
  </si>
  <si>
    <t>14015370100;6506138226</t>
  </si>
  <si>
    <t>Forero, Dimitri;Weirauch, Christiane</t>
  </si>
  <si>
    <t>New York;Ithaca</t>
  </si>
  <si>
    <t>American Museum of Natural History;Cornell University</t>
  </si>
  <si>
    <t>60011425;60007776</t>
  </si>
  <si>
    <t>Forero D.</t>
  </si>
  <si>
    <t>Synonymy of Harpinoderes cicheroi Mart√≠nez &amp; Carcavallo, 1989 with Aradomorpha crassipes Champion, 1899 (Hemiptera: Heteroptera: Reduviidae)</t>
  </si>
  <si>
    <t>10.11646/zootaxa.950.1.1</t>
  </si>
  <si>
    <t>2-s2.0-33745122183</t>
  </si>
  <si>
    <t>['¬© vsp', 'structures crushed', 'several sensors', 'robotics society', 'research develops', 'rescue activities', 'parallel cable', 'paper proposes', 'paper illustrates', 'multiple cables', 'mobile devices', 'landslides caused', 'japan 2005', 'information collection', 'information acquisition', 'important processes', 'human search', 'huge earthquakes']</t>
  </si>
  <si>
    <t>Cable-driven robot | Cell phones | Electric wave direction finder | Human search | Rescue robot</t>
  </si>
  <si>
    <t>At large-scale urban earthquake disasters, human search and information collection are the most important processes in rescue activities. This research develops a parallel cable-driven robot focusing on information acquisition from above at structures crushed by landslides caused by huge earthquakes. The tip of each cable of this robot is attached to a comparatively strong structure and this robot, mounted with several sensors, is driven by multiple cables. This paper proposes the human search system. Recently, a lot of people have acquired cell phones or other mobile devices. Our proposed search system is designed to identify the position of a human body using this robot with an electromagnetic wave direction finder (ESPAR antenna). This paper illustrates the usefulness of the human body searching strategy through several experimental results. ¬© VSP and Robotics Society of Japan 2005.</t>
  </si>
  <si>
    <t>331-347</t>
  </si>
  <si>
    <t>Advanced Robotics</t>
  </si>
  <si>
    <t>101394570;101394570;101394570;101394570;101394570;101394570</t>
  </si>
  <si>
    <t>9044901200;36830656800;8403653000;6602904500;8403653200;7102728054</t>
  </si>
  <si>
    <t>Takemura, Fumiaki;Enomoto, Masaya;Denou, Kazuya;Erbatur, Kemalettin;Zwiers, Ulrike;Tadokoro, Satoshi</t>
  </si>
  <si>
    <t>Kobe</t>
  </si>
  <si>
    <t>Intl. Rescuse System Institute</t>
  </si>
  <si>
    <t>Takemura F.</t>
  </si>
  <si>
    <t>A human body searching strategy using a cable-driven robot with an electromagnetic wave direction finder at major disasters</t>
  </si>
  <si>
    <t>10.1163/1568553053583698</t>
  </si>
  <si>
    <t>2-s2.0-17044373261</t>
  </si>
  <si>
    <t>['two baluns', 'standard site', 'resonant dipole', 'radiation characteristics', 'proposed formula', 'nec software', 'mutual effects', 'loss wide', 'good agreement', 'frequency range', 'francis inc', 'first time', 'experimental results', 'current density', 'case could', 'calculated ones', 'antenna factor', 'alternative method', '350 mhz', '30 mhz', '2 ghz']</t>
  </si>
  <si>
    <t>Calculable dipole | EMC measurement | Method of Moments (MoM) | Self and mutual impedance | Standard antenna | Standard Site Method (SSM)</t>
  </si>
  <si>
    <t>A half-wavelength calculable dipole antenna has been developed. The Antenna Factor (AF) of this dipole is evaluated between 30 MHz and 2 GHz. Generally the proposed formula by ANSI-63.5 (ANSI, 1988) method for EMI antenna calibration is for a resonant dipole and assumes a perfect sinusoidal current density along the dipole. Indeed, the mutual effects on AF in this case could be taken into account with some approximate correction factors. The perfect sinusoidal form of current density is not correct for the real thick dipoles. For these dipoles, i.e., nonresonant and thick, assuming a perfect sinusoidal current density introduces errors around 1 dB/m on AF. An alternative method is presented: an analytical method based on a simple new current distribution along the dipoles to evaluate their radiation characteristics, and this is compared with a numerical approach based on MoM (the Method of Moments) by NEC software, to model two dipoles in a standard site. The entire frequency range, 30 MHz to 2 GHz, is covered by only two baluns. For the frequency range, 350 MHz to 2 GHz, we have used for the first time a low-loss wide-band tapered balun. The experimental results are presented where a good agreement is observed with the calculated ones. Copyright ¬© 2005 Taylor &amp; Francis Inc.</t>
  </si>
  <si>
    <t>187-202</t>
  </si>
  <si>
    <t>60084316;60084316-60029116</t>
  </si>
  <si>
    <t>8629097800;57203908624</t>
  </si>
  <si>
    <t>Kazemipour, Alireza;Begaud, Xavier</t>
  </si>
  <si>
    <t>Paris;Palaiseau</t>
  </si>
  <si>
    <t>Laboratoire National de Metrologie et d'Essais;T√©l√©com Paris</t>
  </si>
  <si>
    <t>60084316;60029116</t>
  </si>
  <si>
    <t>Kazemipour A.</t>
  </si>
  <si>
    <t>Calculable dipole antenna for EMC measurements with low-loss wide-band balun from 30 MHz to 2 GHz</t>
  </si>
  <si>
    <t>10.1080/02726340590915584</t>
  </si>
  <si>
    <t>2-s2.0-17044379373</t>
  </si>
  <si>
    <t>RFBR</t>
  </si>
  <si>
    <t>['ultrasound fields', 'two types', 'nonlinear interaction', 'multielement arrays', 'measured characteristics', 'laboratory sources', 'frequency waves', 'capacitor type', 'air due']</t>
  </si>
  <si>
    <t>The results of research into the design and optimization of laboratory sources of intense airborne ultrasound are reported. Two types of sources are studied: multielement arrays of small-size piezoelectric radiators and single membrane transducers of a capacitor type. The measured characteristics of the ultrasound fields and the audible sound fields generated in air due to the nonlinear interaction of high-frequency waves are presented. Applications of nonlinear acoustic problems in air are discussed. ¬© 2005 Pleiades Publishing, Inc.</t>
  </si>
  <si>
    <t>60007457;60007457;60007457;60007457;60007457;60007457;60007457</t>
  </si>
  <si>
    <t>8400239200;8400238600;7005348571;8400238800;55904817100;6603718953;8400239100</t>
  </si>
  <si>
    <t>Vinogradov, N. S.;Dorofeev, M. S.;Korobov, A. I.;Mikha«êlov, S. G.;Rudenko, O. V.;Shanin, A. V.;Shilkin, A. O.</t>
  </si>
  <si>
    <t>Vinogradov N.</t>
  </si>
  <si>
    <t>Nonlinear generation of airborne sound by waves of ultrasonic frequencies</t>
  </si>
  <si>
    <t>10.1134/1.1884489</t>
  </si>
  <si>
    <t>2-s2.0-17044417328</t>
  </si>
  <si>
    <t>02-02-17056</t>
  </si>
  <si>
    <t>['time processing', 'several procedures', 'proposed approach', 'propagation path', 'lake experiment', 'inhomogeneity observations', 'inhomogeneity crossing', 'etc .).', 'detailed description', 'comparative analysis', 'coherent space', 'characteristic features', 'bottom parameters', 'antenna arrays', 'analyzed within', 'allow one', 'acoustic signal']</t>
  </si>
  <si>
    <t>Several procedures are proposed that allow one to determine the parameters of motion of an inhomogeneity crossing the propagation path between a source of an acoustic signal and a receiving array without the use of any detailed description of the medium (the sound velocity profile, the bottom parameters, etc.). The potentialities and characteristic features of the proposed approach are analyzed within the framework of a one-dimensional waveguide propagation model. A comparative analysis of the reliability of inhomogeneity observations is performed on the basis of a representative experimental data set obtained from a lake experiment for the cases of using the procedures of coherent space-time processing of signals in antenna arrays and the procedures with a spatial and temporal incoherent accumulation. ¬© 2005 Pleiades Publishing, Inc.</t>
  </si>
  <si>
    <t>218-229</t>
  </si>
  <si>
    <t>60011774;60011774;60011774;60011774;60011774</t>
  </si>
  <si>
    <t>7004344048;7005092945;17344619000;6602700333;55354871700</t>
  </si>
  <si>
    <t>Matveev, A. L.;Orlov, D. A.;Rodionov, A. A.;Salin, B. M.;Turchin, V. I.</t>
  </si>
  <si>
    <t>Matveev A.L.</t>
  </si>
  <si>
    <t>Comparative analysis of tomographic methods for the observation of inhomogeneities in a shallow sea</t>
  </si>
  <si>
    <t>10.1134/1.1884497</t>
  </si>
  <si>
    <t>2-s2.0-17044428069</t>
  </si>
  <si>
    <t>['wave field', 'statistical treatment', 'small variations', 'significantly affect', 'reflected wave', 'magnetic field', 'large tokamaks', 'faraday screens', 'different antennas', 'decreasing width', 'coupling properties', 'broad spectra', 'antenna voltage']</t>
  </si>
  <si>
    <t>Coupling to broad spectra of weakly damped magnetosonic eigenmodes in the ion cyclotron range of frequencies is analyzed. Small variations in density or magnetic field can significantly affect the phase of the reflected wave and hence the coupling in large tokamaks. Under such conditions a statistical treatment is appropriate for predictions of coupling properties. Although the average coupling resistance is independent of single pass damping the antenna voltage, the wave field at the walls and the average power absorbed in the plasma are affected. The average losses caused by rectified rf sheath potentials increase with decreasing single pass damping and with decreasing width of the toroidal mode spectrum. The losses are sensitive to the misalignment between the equilibrium magnetic field and the Faraday screens of the antennas. These effects can at least partly explain the reduced heating efficiencies observed in scenarios with weak single pass damping and the differences in performance between different antennas and phasings. ¬© 2005 American Institute of Physics.</t>
  </si>
  <si>
    <t>60002014;60002014</t>
  </si>
  <si>
    <t>7003475833;8707289400</t>
  </si>
  <si>
    <t>Hellsten, T.;Lax√•back, M.</t>
  </si>
  <si>
    <t>Hellsten T.</t>
  </si>
  <si>
    <t>Influence of coupling to spectra of weakly damped eigenmodes in the ion cyclotron range of frequencies on parasitic absorption in rectified radio frequency sheaths</t>
  </si>
  <si>
    <t>10.1063/1.1851988</t>
  </si>
  <si>
    <t>2-s2.0-17044428884</t>
  </si>
  <si>
    <t>['photosensitive phenotype', 'photoprotective role', 'photooxidative stress', 'isib ),', 'isiab transcription', 'isiab resulted', 'isiab operon', 'induced transiently', 'high light', 'genetic deletion', 'flavodoxin accumulation', 'first example', 'elsevier b', 'cyanobacteria grown', 'cell bleaching']</t>
  </si>
  <si>
    <t>Chlorophyll antenna | Photooxidative stress | Photoprotection | Photosynthetic pigments | Stress protein | Synechocystis</t>
  </si>
  <si>
    <t>The products of the isiAB operon are a chlorophyll antenna protein (IsiA) and flavodoxin (IsiB), which accumulate in cyanobacteria grown under iron starvation conditions. Here we show that strong light triggers de-repression of isiAB transcription and leads to IsiA and flavodoxin accumulation under iron replete conditions. Genetic deletion of isiAB resulted in a photosensitive phenotype, with accumulation of reactive oxygen species and cell bleaching in high light, while the flavodoxin-deficient isiB null mutant expressing isiA was phototolerant. We conclude that IsiA protects cyanobacteria from photooxidative stress. IsiA is the first example of a chlorophyll antenna protein outside the extended LHC family that is induced transiently by high light and that fulfills a photoprotective role. ¬© 2005 Published by Elsevier B.V. on behalf of the Federation of European Biochemical Societies.</t>
  </si>
  <si>
    <t>2289-2293</t>
  </si>
  <si>
    <t>60003729;60003729;60003615;60028596;60028596;60004560</t>
  </si>
  <si>
    <t>57207602542;36881656100;7007133351;7801576155;7004127941;7003946650</t>
  </si>
  <si>
    <t>Havaux, Michel;Guedeney, Genevi√®ve;Hagemann, Martin;Yeremenko, Nataliya;Matthijs, Hans C.P.;Jeanjean, Robert</t>
  </si>
  <si>
    <t>Netherlands;France;France;Germany</t>
  </si>
  <si>
    <t>Amsterdam;Marseille;Saint Paul lez Durance;Rostock</t>
  </si>
  <si>
    <t>Institute for Biodiversity and Ecosystem Dynamics - Amsterdam;IBSM Institut de Biologie Structurale et Microbiologie;CEA Cadarache;Universit√§t Rostock</t>
  </si>
  <si>
    <t>60028596;60004560;60003729;60003615</t>
  </si>
  <si>
    <t>Havaux M.</t>
  </si>
  <si>
    <t>The chlorophyll-binding protein IsiA is inducible by high light and protects the cyanobacterium Synechocystis PCC6803 from photooxidative stress</t>
  </si>
  <si>
    <t>S0014579305003509</t>
  </si>
  <si>
    <t>10.1016/j.febslet.2005.03.021</t>
  </si>
  <si>
    <t>2-s2.0-17644407698</t>
  </si>
  <si>
    <t>['triethoxysilyl propylamide', 'triethoxysilyl group', 'scarcely observed', 'pyropheo b', 'pyrochl b', 'photocurrent density', 'pheophytin b', 'model systems', 'mesostructured films', 'layered silica', 'ito electrode', 'important role', 'immobilized pigments', 'higher plants', 'fold increases', 'energy transfer', 'electrode grafted', 'coincided well', 'chlorophyll b', 'chla plays', 'c13 2', 'antenna pigments', 'antenna pigment', 'absorption spectra']</t>
  </si>
  <si>
    <t>Layered silica/surfactant mesostructured thin films containing chlorophyllous pigments [C13 2-demethoxycarbonyl-pheophytin b (pyroPheo b) or zinc C 13 2-demethoxycarbonyl-chlorophyll b (Zn-pyroChl b)] have been prepared on an indium tin oxide (ITO) electrode grafted with a chlorophyll derivative possessing a triethoxysilyl group (copper C13 2-demethoxycarbonyl-chlorophyllide a 3-triethoxysilyl propylamide, Cu-APTES-Chl a) to achieve effective light harvesting and successive photocurrent generation by the mesostructured films. The incorporation of pyroPheo b and Zn-pyroChl b in the mesostructured film resulted in 1.2- and 1.6-fold increases of the photocurrent density, respectively, as compared to the case of an antenna pigment-free film also grafted to a surface-modified ITO electrode. The difference action spectra, between the electrodes with and without the antenna pigments, coincided well with the absorption spectra of the immobilized pigments. Because direct electron injection from the antenna pigments in the mesostructured films to the ITO electrode was scarcely observed, the energy transfer from the antenna pigments to Cu-APTES-Chla plays an important role for the increase in photocurrent density. The usefulness of the mesostructured films as model systems is discussed in relation to the photosynthetic primary processes of higher plants. ¬© 2005 American Chemical Society.</t>
  </si>
  <si>
    <t>3992-3997</t>
  </si>
  <si>
    <t>Langmuir</t>
  </si>
  <si>
    <t>60024621-60025778;60023462;60180342;60023462-60015682</t>
  </si>
  <si>
    <t>7401781486;8368765100;8609482600;7402775660</t>
  </si>
  <si>
    <t>Furukawa, Hiroyasu;Inoue, Natsuka;Watanabe, Tadashi;Kuroda, Kazuyuki</t>
  </si>
  <si>
    <t>Japan;United States;Japan;Japan;Japan</t>
  </si>
  <si>
    <t>Tokyo;Ann Arbor;Tsukuba;Tokyo;Kawaguchi</t>
  </si>
  <si>
    <t>Institute of Industrial Science;University of Michigan, Ann Arbor;National Institute of Advanced Industrial Science and Technology;Waseda University;Japan Science and Technology Agency</t>
  </si>
  <si>
    <t>60180342;60025778;60024621;60023462;60015682</t>
  </si>
  <si>
    <t>Furukawa H.</t>
  </si>
  <si>
    <t>Energy transfer between chlorophyll derivatives in silica mesostructured films and photocurrent generation</t>
  </si>
  <si>
    <t>10.1021/la047845z</t>
  </si>
  <si>
    <t>2-s2.0-18544375170</t>
  </si>
  <si>
    <t>['terminal seta', 'pigmented region', 'pereonite 4', 'new species', 'nebalia kensleyi', 'fourth pleopod', 'central california', 'caudal furca', 'carapace covers', 'abdominal somites']</t>
  </si>
  <si>
    <t>A new species of leptostracan, Nebalia kensleyi, is described from the coast of central California. It differs from other species of Nebalia most notably in the shape and color of the pigmented region of the eyes, armature of the antennule and antenna, extent that the carapace covers the abdominal somites, epimeron of pereonite 4, dentition of the protopod of the third and fourth pleopod, details of the pleonite border spination, and length of the terminal seta of the caudal furca.</t>
  </si>
  <si>
    <t>0006324X</t>
  </si>
  <si>
    <t>Proceedings of the Biological Society of Washington</t>
  </si>
  <si>
    <t>60022238-60027550;60022238</t>
  </si>
  <si>
    <t>7003551715;7501555960</t>
  </si>
  <si>
    <t>Haney, Todd A.;Martin, Joel W.</t>
  </si>
  <si>
    <t>Los Angeles;Los Angeles</t>
  </si>
  <si>
    <t>University of California, Los Angeles;Natural History Museum of Los Angeles County</t>
  </si>
  <si>
    <t>60027550;60022238</t>
  </si>
  <si>
    <t>Haney T.</t>
  </si>
  <si>
    <t>Nebalia kensleyi, a new species of leptostracan (Crustacea: Phyllocarida) from Tomales Bay, California</t>
  </si>
  <si>
    <t>10.2988/0006-324X(2005)118[3:NKANSO]2.0.CO;2</t>
  </si>
  <si>
    <t>2-s2.0-18744392248</t>
  </si>
  <si>
    <t>['√¶ ther', 'wing sheath', 'thienemanniella kieffer', 'tergal conjunctives', 'tempisquitoneura epler', 'taeniate macroseta', 'sister group', 'pupa differs', 'posterior rows', 'one third', 'one fourth', 'new combination', 'median area', 'larva differs', 'labia large', 'hooklets ).', 'genus includes', 'genus belongs', 'following combination', 'dorsal keel', 'corynoneura winnertz', 'corynoneura group', 'bare eyes', 'apodeme lobe', 'antenna shorter', '7 rows']</t>
  </si>
  <si>
    <t>Chironomidae | Neotropical | New genus | New species | Onconeura | Orthocladiinae | Systematics</t>
  </si>
  <si>
    <t>Diagnoses of all stages of the new genus Onconeura are given. The genus includes O. undecimata new species, from Chile, described as male, female, and pupa, and O. semifimbriata (S√¶ther) new combination from the Caribbean and Mexico. The genus belongs to the Corynoneura group of genera and appears to form the sister group of Corynoneura Winnertz, Tempisquitoneura Epler, Thienemanniella Kieffer, and perhaps Notocladius Harrison combined. The following combination of characters will separate the genus from the other members of the group: bare eyes; tergites without raised, median area of setae; all trochanters with dorsal keel; hind tibial apex not broadened; male transverse sternapodeme well developed with strong oral projections; female gonocoxite IX well developed but adpressed, with a few setae; coxosternapodeme with a few spine-like anterior projections; and apodeme lobe and labia large. The pupa differs by having 4-7 rows of pearls on the wing sheath, one weak non-taeniate macroseta, and tergal conjunctives with posterior rows of up to 10 strong recurved spines (hooklets). The larva differs from that of Corynoneura and Thienemanniella by having the antenna shorter than half the length of the head, but about one third the length, as opposed to one fourth in Tempisquitoneura. Copyright ¬© 2005 Magnolia Press.</t>
  </si>
  <si>
    <t>60029622;60029622</t>
  </si>
  <si>
    <t>55326113400;7005423057</t>
  </si>
  <si>
    <t>Andersen, Trond;S√¶ther, Ole A.</t>
  </si>
  <si>
    <t>Bergen</t>
  </si>
  <si>
    <t>Universitetet i Bergen</t>
  </si>
  <si>
    <t>Andersen T.</t>
  </si>
  <si>
    <t>Onconeura, a new Neotropical orthoclad genus (Chironomidae, Orthocladiinae)</t>
  </si>
  <si>
    <t>10.11646/zootaxa.957.1.1</t>
  </si>
  <si>
    <t>2-s2.0-33745172462</t>
  </si>
  <si>
    <t>['wintering stages', 'rugulosa lomnickii', 'pupal size', 'pronotum surface', 'one another', 'morphological structure', 'monovoltine species', 'life history', 'larval instars', 'larval instar', 'important sex', 'following year', 'first time', 'egg bursters', 'differentiating features', 'cuticula reflection', 'climatic conditions', 'characteristic feature', 'body size', 'body mass', 'also given', 'adult stages']</t>
  </si>
  <si>
    <t>Adult | Biology | Chrysomelidae | Coleoptera | Developmental stages | Egg | Larva | Life cycle | Morphology | Prepupa | Pupa | Timarcha | Timarcha rugulosa lomnickii</t>
  </si>
  <si>
    <t>Egg, larval instars I-III, prepupa and pupa of Timarcha rugulosa lomnickii Miller, 1867 are described and illustrated for the first time. Some details of the adult stages are also given. The life history of the species is presented. The larval instars differ from one another in terms of body size, body mass and in the intensity of colour of some structures as well as in the morphological structure of antennae, mouthparts (labrum, mandible) and microstructure of the head capsule surface. A characteristic feature of larval instar I is the presence of egg bursters. Pupal size and urogomphi are important sex-differentiating features. The adult stage shows variation mainly in respect of body size, the colour of cuticula reflection, the intensity and depth of microstructure on the head and pronotum surface. T. rugulosa lomnickii under the climatic conditions of Poland is a monovoltine species. The wintering stages are adult and egg. Oviposition occurs twice a year - in spring and autumn. Spring eggs develop without diapause, while autumn ones undergo diapause and larvae do not hatch before the spring of the following year.</t>
  </si>
  <si>
    <t>29-44</t>
  </si>
  <si>
    <t>Annales Zoologici</t>
  </si>
  <si>
    <t>Pietrykowska, Ewa</t>
  </si>
  <si>
    <t>Pietrykowska E.</t>
  </si>
  <si>
    <t>Descriptions of the developmental stages and notes on biology of Timarcha rugulosa lomnickii Mill. (Coleoptera: Chrysomelidae)</t>
  </si>
  <si>
    <t>2-s2.0-17144369533</t>
  </si>
  <si>
    <t>['two batches', 'total drop', 'significantly modify', 'related effects', 'reaction centre', 'psii activity', 'photosystem ii', 'photosynthetic mechanism', 'pfd ).', 'one batch', 'net photosynthesis', 'neotyphodium lolii', 'limited evidence', 'interactive effects', 'infected plants', 'indirect effects', 'host plant', 'grass infection', 'fungal infection', 'free plants', 'energy dissipation', 'endophyte fungi', 'different types', 'constant rate', 'apollo plants', 'antenna complexes']</t>
  </si>
  <si>
    <t>Heavy metal | Lolium perenne | Photosynthesis | Photosystem II | Zinc</t>
  </si>
  <si>
    <t>Grass infection by endophyte fungi can confer host resistance to different types of stress, but limited evidence is available on the related effects on the photosynthetic mechanism of the grasses. Zinc has direct and indirect effects on this mechanism and is one of the more important environmental pollutants. To measure whether photosynthesis of the host plant is affected by fungal infection when endophyte-free and endophyte-infected grasses contain similar excess zinc concentrations in their leaves, two batches of Lolium perenne L. cv. Apollo plants were established, one batch was infected with Neotyphodium lolii, the other was not. Both batches were then treated for 8 d with a nutrient solution containing 0, 1, 5, 10 or 20 mM ZnSO4. The increase in zinc concentration induced some reduction in photosystem II (PSII) activity but not enough to account for the total drop in the net photosynthetic rate. Endophyte fungus favoured maintenance of the PSII activity, but did not significantly modify the net photosynthesis and similar zinc concentration levels were observed in leaves of both types of plant. Interactive effects of zinc and light induced less photodamage to the PSII of the host, which is able to react to an increase in photon flux density (PFD). In endophyte-free plants, the reaction centre contributed more than antenna complexes to energy dissipation. In endophyte-infected plants, the quenching of the reaction centre and antenna complexes rose simultaneously and at a constant rate, as zinc concentrations increased. ¬© CSIRO 2005.</t>
  </si>
  <si>
    <t>131-139</t>
  </si>
  <si>
    <t>Functional Plant Biology</t>
  </si>
  <si>
    <t>60031214;60138276;60138276;60031214</t>
  </si>
  <si>
    <t>56241007800;15840971800;6603469038;6603978358</t>
  </si>
  <si>
    <t>Monnet, Fabien;Vaillant, Nathalie;Hitmi, Adnane;Sallanon, Huguette</t>
  </si>
  <si>
    <t>Clermont-Ferrand;Avignon</t>
  </si>
  <si>
    <t>Universit√© Clermont Auvergne;Universit√© d'Avignon et des Pays du Vaucluse</t>
  </si>
  <si>
    <t>60138276;60031214</t>
  </si>
  <si>
    <t>Monnet F.</t>
  </si>
  <si>
    <t>Photosynthetic activity of Lolium perenne as a function of endophyte status and zinc nutrition</t>
  </si>
  <si>
    <t>10.1071/FP04129</t>
  </si>
  <si>
    <t>2-s2.0-17144414553</t>
  </si>
  <si>
    <t>['structure called', 'showing significantly', 'radiating bandwidth', 'feed leg', 'conventional dual', 'band pifa']</t>
  </si>
  <si>
    <t>A new internal antenna for multiband cellphones comprises a U-shaped elongated flat conductor featuring a closed meandered slot, a ground and a feed leg. A benchmark on a Motorola T192 handset is conducted to illustrate the operation of this structure called a folded inverted conformal antenna - showing significantly more radiating bandwidth than a conventional dual-band PIFA. ¬© IEE 2005.</t>
  </si>
  <si>
    <t>514-515</t>
  </si>
  <si>
    <t>60024590;60024590</t>
  </si>
  <si>
    <t>7003566312;14061738200</t>
  </si>
  <si>
    <t>Di Nallo, C.;Faraone, A.</t>
  </si>
  <si>
    <t>Schaumburg</t>
  </si>
  <si>
    <t>Motorola</t>
  </si>
  <si>
    <t>Di Nallo C.</t>
  </si>
  <si>
    <t>Multiband internal antenna for mobile phones</t>
  </si>
  <si>
    <t>10.1049/el:20058356</t>
  </si>
  <si>
    <t>2-s2.0-18744372753</t>
  </si>
  <si>
    <t>['imperfect selection', 'antenna within', 'antenna subset', 'alamouti scheme']</t>
  </si>
  <si>
    <t>The asymptotic bit error performance of the Alamouti scheme with transmit antenna selection is investigated for imperfect selection of antenna subset. It is shown that the transmit diversity order is equal to the largest ordinal number of the antenna within the selected antenna subset. ¬© IEE 2005.</t>
  </si>
  <si>
    <t>538-540</t>
  </si>
  <si>
    <t>60090755;60090755;60028333</t>
  </si>
  <si>
    <t>55558053100;7004279281;55549083700</t>
  </si>
  <si>
    <t>Chen, Z.;Vucetic, B.;Yuan, J.</t>
  </si>
  <si>
    <t>Sydney;Sydney</t>
  </si>
  <si>
    <t>Faculty of Engineering;UNSW Sydney</t>
  </si>
  <si>
    <t>60090755;60028333</t>
  </si>
  <si>
    <t>Asymptotic performance of space-time block codes with imperfect transmit antenna selection</t>
  </si>
  <si>
    <t>10.1049/el:20050258</t>
  </si>
  <si>
    <t>2-s2.0-18744407597</t>
  </si>
  <si>
    <t>['simplified model', 'plasma instabilities', 'external circuit']</t>
  </si>
  <si>
    <t>The effects of the external circuit on plasma instabilities in an inductive plasma source are investigated. The instabilities are found to be asymmetric with respect to the circuit input impedance. A simplified model of the antenna-plasma coupling provides an explanation of the asymetry. ¬© IEE 2005.</t>
  </si>
  <si>
    <t>525-526</t>
  </si>
  <si>
    <t>60025059;60025059;60025059;60029738;60029738</t>
  </si>
  <si>
    <t>6603888153;35262188000;8216892400;56779436300;7201510994</t>
  </si>
  <si>
    <t>Ellingboe, A. R.;Law, V. J.;Soberon, F.;Garcia, F.;Graham, W.</t>
  </si>
  <si>
    <t>United Kingdom;Ireland</t>
  </si>
  <si>
    <t>Belfast;Dublin</t>
  </si>
  <si>
    <t>Queen's University Belfast;Dublin City University</t>
  </si>
  <si>
    <t>60029738;60025059</t>
  </si>
  <si>
    <t>Ellingboe A.</t>
  </si>
  <si>
    <t>External circuit system effects on chlorine plasma instabilities</t>
  </si>
  <si>
    <t>10.1049/el:20050424</t>
  </si>
  <si>
    <t>2-s2.0-18744410396</t>
  </si>
  <si>
    <t>SFB 429</t>
  </si>
  <si>
    <t>['simultaneous fitting', 'rights reserved', 'proposed method', 'model spectrum', 'main light', 'initial spectrum', 'improved method', 'higher plants', 'harvesting complex']</t>
  </si>
  <si>
    <t>Absorption | Derivative spectroscopy | Light-harvesting complex | Spectral decomposition | Spectral substructure</t>
  </si>
  <si>
    <t>An improved method for spectral subband decomposition based on simultaneous fitting of the initial spectrum and a set of its derivatives is introduced. Additionally, a procedure for finding an optimal smoothing filter to obtain undistorted derivatives is suggested. The proposed method is demonstrated with a model spectrum as well as with experimental absorption spectra of the photosynthetic antenna complexes, peridinin-chlorophyll a-protein (PCP) and the main light-harvesting complex of higher plants (LHC II). ¬© 2005 Elsevier B.V. All rights reserved.</t>
  </si>
  <si>
    <t>0165022X</t>
  </si>
  <si>
    <t>Journal of Biochemical and Biophysical Methods</t>
  </si>
  <si>
    <t>60007457;60000762-60021763;60007457</t>
  </si>
  <si>
    <t>6508163109;6701736302;6603794637</t>
  </si>
  <si>
    <t>Mikhailyuk, Igor K.;Lokstein, Heiko;Razjivin, Andrej P.</t>
  </si>
  <si>
    <t>Germany;Russian Federation;Germany</t>
  </si>
  <si>
    <t>Potsdam;Moscow;Berlin</t>
  </si>
  <si>
    <t>Universit√§t Potsdam;Lomonosov Moscow State University;Humboldt-Universit√§t zu Berlin</t>
  </si>
  <si>
    <t>60021763;60007457;60000762</t>
  </si>
  <si>
    <t>Mikhailyuk I.</t>
  </si>
  <si>
    <t>A method of spectral subband decomposition by simultaneous fitting the initial spectrum and a set of its derivatives</t>
  </si>
  <si>
    <t>S0165022X04002453</t>
  </si>
  <si>
    <t>10.1016/j.jbbm.2004.12.004</t>
  </si>
  <si>
    <t>2-s2.0-18844388745</t>
  </si>
  <si>
    <t>['slight amount', 'simple configuration', 'phase fashion', 'paper reports', 'oscillator array', 'new method', 'locking experiment', 'locking effect', 'generated signal', 'five oscillators', 'external disturbances', 'experimentally verified', 'bef used', 'bef circuits', 'also research']</t>
  </si>
  <si>
    <t>DC-RF conversion efficiency | Microwave power transmission | Mutual coupling locking | Oscillator array</t>
  </si>
  <si>
    <t>This paper reports the development of oscillators for low-power microwave transmission and also research on an oscillator array based on the newly developed oscillators. The oscillators have a simple configuration with an antenna directly connected to the output. For synchronization in an array, a new method is developed in which the oscillators are connected by band elimination filters (BEF) with specific phase characteristics. This structure is experimentally verified. The BEF used here has the characteristic of reflecting most of the generated signal while only a slight amount is leaked to other oscillators in an out-of-phase fashion. A locking experiment was performed with an oscillator array in which five oscillators are connected through BEF circuits, and the locking effect of the oscillators was observed. In addition, it was shown that the robustness to external disturbances and power supply voltage variations was improved. ¬© 2005 Wiley Periodicals, Inc.</t>
  </si>
  <si>
    <t>60017901;60119341;60119341</t>
  </si>
  <si>
    <t>57192140512;7102309284;7404313846</t>
  </si>
  <si>
    <t>Takechi, Osamu;Shinohara, Naoki;Matsumoto, Hiroshi</t>
  </si>
  <si>
    <t>Uji;Kochi</t>
  </si>
  <si>
    <t>Research Institute for Sustainable Humanosphere;Kochi Prefecture Industrial Technology Center</t>
  </si>
  <si>
    <t>60119341;60017901</t>
  </si>
  <si>
    <t>Spatial power combining oscillator array with band elimination filter connection method for microwave power transmission</t>
  </si>
  <si>
    <t>10.1002/ecja.20193</t>
  </si>
  <si>
    <t>2-s2.0-14344264240</t>
  </si>
  <si>
    <t>GR3/11500</t>
  </si>
  <si>
    <t>['water table', 'water flow', 'water across', 'vertical scale', 'vadose zone', 'uniquely identified', 'travel time', 'spatially heterogeneous', 'simulation results', 'simulated using', 'rights reserved', 'ray logs', 'radar profiles', 'possible range', 'offset radar', 'nearly stationary', 'monthly cross', 'moisture content', 'less permeable', 'layered structure', 'layer structure', 'lapse monitoring', 'laminated sandstone', 'key issues', 'information content', 'infiltration process', 'hydraulic parameters', 'hole zero', 'groundwater vulnerability', 'february 2001', 'equation parameters', 'equation modeling', 'dimensional richards', 'calibrate models', 'borehole geophysical', 'august 1999', 'antenna length']</t>
  </si>
  <si>
    <t>Cross-hole radar | Gamma logs | Monte Carlo simulations | Richards' equation | Sherwood Sandstone</t>
  </si>
  <si>
    <t>The identification of vadose zone flow parameters and solute travel time from the surface to the water table are key issues for the assessment of groundwater vulnerability. In this paper we use the results of time-lapse monitoring of the vadose zone in a UK consolidated sandstone aquifer using cross-hole zero-offset radar to assess and calibrate models of water flow in the vadose zone. The site under investigation is characterized by a layered structure, with permeable medium sandstone intercalated by finer, less permeable, laminated sandstone. Information on this structure is available from borehole geophysical (gamma-ray) logs. Monthly cross-hole radar monitoring was performed from August 1999 to February 2001, and shows small changes of moisture content over time and fairly large spatial variability with depth. One-dimensional Richards' equation modeling of the infiltration process was performed under spatially heterogeneous, steady state conditions. Both layer structure and Richards' equation parameters were simulated using a nested Monte Carlo approach, constrained via geostatistical analysis on the gamma-ray logs and on a priori information regarding the possible range of hydraulic parameters. The results of the Monte Carlo analysis show that, in order to match the radar-derived moisture content profiles, it is necessary to take into account the vertical scale of measurements, with an averaging window size of the order of the antenna length and the Fresnel zone width. Flow parameters cannot be uniquely identified, showing that the system is over parameterized with respect to the information content of the (nearly stationary) radar profiles. Estimates of travel time of water across the vadose zone are derived from the simulation results. ¬© 2005 Elsevier Ltd. All rights reserved.</t>
  </si>
  <si>
    <t>467-477</t>
  </si>
  <si>
    <t>Advances in Water Resources</t>
  </si>
  <si>
    <t>60012306;60023643</t>
  </si>
  <si>
    <t>6701561174;7004203549</t>
  </si>
  <si>
    <t>Cassiani, Giorgio;Binley, Andrew</t>
  </si>
  <si>
    <t>Lancaster;Milan</t>
  </si>
  <si>
    <t>Lancaster University;Universit√† degli Studi di Milano-Bicocca</t>
  </si>
  <si>
    <t>60023643;60012306</t>
  </si>
  <si>
    <t>Cassiani G.</t>
  </si>
  <si>
    <t>Modeling unsaturated flow in a layered formation under quasi-steady state conditions using geophysical data constraints</t>
  </si>
  <si>
    <t>S0309170805000084</t>
  </si>
  <si>
    <t>10.1016/j.advwatres.2004.12.007</t>
  </si>
  <si>
    <t>2-s2.0-14844349735</t>
  </si>
  <si>
    <t>['theory presented', 'solid cylinders', 'rights reserved', 'results indicate', 'radiation force', 'particular emphasis', 'paper extends', 'object placed', 'numerical calculations', 'incident field', 'hollow regions', 'hollow region', 'force due', 'field incident', 'existing theory', 'continuous wave', 'constant amplitude', 'acoustic field']</t>
  </si>
  <si>
    <t>An object placed in an acoustic field is known to experience a force due to the transfer of momentum from the wave to the object itself. This force is known to be steady when the incident field is considered to be continuous with constant amplitude. One may define the dynamic (oscillatory) radiation force for a continuous wave-field whose intensity varies slowly with time. This paper extends the theory of the dynamic acoustic radiation force resulting from an amplitude-modulated progressive plane wave-field incident on solid cylinders to the case of solid cylindrical shells with particular emphasis on their thickness and contents of their hollow regions. A new factor corresponding to the dynamic radiation force is defined as Yd and stands for the dynamic radiation force per unit energy density and unit cross sectional surface. The results of numerical calculations are presented, indicating the ways in which the form of the dynamic radiation force function curves are affected by variations in the material mechanical parameters and by changes in the interior fluid inside the shell's hollow region. It was shown that the dynamic radiation force function Yd deviates from the static radiation force function for progressive waves Yp when the modulation frequency increases. These results indicate that the theory presented here is broader than the existing theory on cylinders. ¬© 2004 Elsevier B.V. All rights reserved.</t>
  </si>
  <si>
    <t>435-445</t>
  </si>
  <si>
    <t>0041624X</t>
  </si>
  <si>
    <t>Ultrasonics</t>
  </si>
  <si>
    <t>60000905-60005558;60005558</t>
  </si>
  <si>
    <t>8391002400;56187928400</t>
  </si>
  <si>
    <t>Mitri, F. G.;Fatemi, M.</t>
  </si>
  <si>
    <t>United States;France</t>
  </si>
  <si>
    <t>Rochester;Paris</t>
  </si>
  <si>
    <t>Mayo Clinic;Inserm</t>
  </si>
  <si>
    <t>60005558;60000905</t>
  </si>
  <si>
    <t>Mitri F.</t>
  </si>
  <si>
    <t>Dynamic acoustic radiation force acting on cylindrical shells: Theory and simulations</t>
  </si>
  <si>
    <t>S0041624X04003014</t>
  </si>
  <si>
    <t>10.1016/j.ultras.2004.10.003</t>
  </si>
  <si>
    <t>2-s2.0-16244367417</t>
  </si>
  <si>
    <t>['simplified using', 'simple technique', 'signal power', 'rights reserved', 'optical fiber', 'conversion based', 'also presented', 'also demonstrated']</t>
  </si>
  <si>
    <t>Microwave frequency conversion | Microwave photonics | Radio over fiber | Stimulated Brillouin scattering</t>
  </si>
  <si>
    <t>A novel and simple technique for microwave photonic signal up and down conversion based on stimulated Brillouin scattering is presented. The optic-link is simplified using a fiber Bragg grating to extract Stokes wave to mix with 11 GHz microwave photonic signal for down conversion. The down converted intermediate frequency (IF) signal power can be controlled by tuning the reflectivity of fiber Bragg grating. It is also demonstrated that this technique can be used for up converting IF signal to around 11 GHz microwave. The technique for 22 GHz microwave photonic signals down conversion is also presented. It is based on second order Stokes wave resulted from stimulated Brillouin scattering in optical fiber. ¬© 2004 Elsevier B.V. All rights reserved.</t>
  </si>
  <si>
    <t>109-115</t>
  </si>
  <si>
    <t>7404766730;7410264846;8336095200;55926005500</t>
  </si>
  <si>
    <t>Shen, Yichun;Zhang, Xianmin;Shen, Guofeng;Chen, Kangsheng</t>
  </si>
  <si>
    <t>Shen Y.</t>
  </si>
  <si>
    <t>Microwave photonic signals conversion using stimulated Brillouin scattering</t>
  </si>
  <si>
    <t>S0030401804013379</t>
  </si>
  <si>
    <t>10.1016/j.optcom.2004.12.034</t>
  </si>
  <si>
    <t>2-s2.0-17044368769</t>
  </si>
  <si>
    <t>P01GM045344</t>
  </si>
  <si>
    <t>['specific defects', 'smi21f mutant', 'smi21f flies', 'smell impaired', 'select group', 'predicted gene', 'pino )".', 'phenotypic reversion', 'organisms depend', 'olfactory behavior', 'insertion site', 'flanking sequences', 'encode proteins', 'element excision', 'electroantennogram amplitudes', 'complementation mapping', 'chemosensory receptors', 'cg4710 gene', 'avoidance responses']</t>
  </si>
  <si>
    <t>Behavioral genetics | Chemoreception | Olfaction | P-element mutagenesis</t>
  </si>
  <si>
    <t>Most organisms depend on chemoreception for survival and reproduction. In Drosophila melanogaster multigene families of chemosensory receptors and putative odorant binding proteins have been identified. Here, we introduce an additional distinct protein, encoded by the CG4710 gene, that contributes to olfactory behavior. Previously, we identified through P[lArB]-element mutagenesis a smell impaired (smi) mutant, smi21F, with odorant-specific defects in avoidance responses. Here, we show that the smi21F mutant also exhibits reduced attractant responses to some, but not all, of a select group of odorants. Furthermore, electroantennogram amplitudes are increased in smi21F flies. Characterization of flanking sequences of the P[lArB] insertion site, complementation mapping, phenotypic reversion through P-element excision, and expression analysis implicate a predicted gene, CG4710, as the candidate smi gene. CG4710 produces two transcripts that encode proteins that contain conserved cyst eines and which are reduced in the smi21F mutant. Furthermore, in situ hybridization reveals CG4710 expression in the third antennal segment. We have named this gene of previously unknown function and its product "Pinocchio (Pino)". ¬© 2005 Wiley Periodicals, Inc.</t>
  </si>
  <si>
    <t>146-158</t>
  </si>
  <si>
    <t>60004923;60004923;60004923</t>
  </si>
  <si>
    <t>35611551200;7005966607;7006537281</t>
  </si>
  <si>
    <t>Rollmann, Stephanie M.;Mackay, Trudy F.C.;Anholt, Robert R.H.</t>
  </si>
  <si>
    <t>Rollmann S.</t>
  </si>
  <si>
    <t>Pinocchio, a novel protein expressed in the antenna, contributes to olfactory behavior in Drosophila melanogaster</t>
  </si>
  <si>
    <t>10.1002/neu.20123</t>
  </si>
  <si>
    <t>2-s2.0-17144428061</t>
  </si>
  <si>
    <t>['visible absorption', 'spectra reveal', 'rights reserved', 'results demonstrate', 'residues exposed', 'psi reconstitution', 'polar environment', 'plant spinach', 'photosynthetic membrane', 'pg liposomes', 'peaks characterized', 'peak bands', 'particles obtained', 'less blue', 'intensity decrease', 'fluorescence emission', 'excitonic interactions', 'disordered conformations', 'decrease particularly', 'circular dichroism', 'chl b', 'carotenoid molecules', 'anionic phospholipid', 'also occurred']</t>
  </si>
  <si>
    <t>Molecular organization | Phosphatidylglycerol | Photosystem I | Pigment | Protein secondary structure | Tryptophan residues</t>
  </si>
  <si>
    <t>Phosphatidylglycerol (PG) is the only anionic phospholipid in photosynthetic membrane. In this study, photosystem I (PSI) particles obtained from plant spinach were reconstituted into PG liposomes at a relatively high concentration. The results from visible absorption, fluorescence emission, and circular dichroism (CD) spectra reveal an existence of the interactions of PSI with PG. PG effect causes blue-shift and intensity decrease of Chl a peak bands in the absorption and 77 K fluorescence emission. The visible CD spectra indicate that the excitonic interactions for Chl a and Chl b molecules were enhanced upon reconstitution. Furthermore, more or less blue- or red-shift of the peaks characterized by Chl a, Chl b, and carotenoid molecules are also occurred. Simultaneously, an increase in Œ±-helix and a decrease particularly in the disordered conformations of protein secondary structures are observed. In addition, the same effect also leads to somewhat more tryptophan (Trp) residues exposed to the polar environment. These results demonstrate that some alteration of molecular organization occurs within both the external antenna LHCI and PSI core complex after PSI reconstitution. ¬© 2005 Elsevier B.V. All rights reserved.</t>
  </si>
  <si>
    <t>19-27</t>
  </si>
  <si>
    <t>Biophysical Chemistry</t>
  </si>
  <si>
    <t>60014773;60014773;60014773;60025278;60014773</t>
  </si>
  <si>
    <t>8353687500;8611554500;57206881433;7402475226;7004899916</t>
  </si>
  <si>
    <t>Yang, Zhenle;Su, Xinhua;Wu, Feng;Gong, Yandao;Kuang, Tingyun</t>
  </si>
  <si>
    <t>Tsinghua University;Institute of Botany Chinese Academy of Sciences</t>
  </si>
  <si>
    <t>60025278;60014773</t>
  </si>
  <si>
    <t>Effect of phosphatidylglycerol on molecular organization of photosystem I</t>
  </si>
  <si>
    <t>S0301462205000074</t>
  </si>
  <si>
    <t>10.1016/j.bpc.2005.01.004</t>
  </si>
  <si>
    <t>2-s2.0-17444414188</t>
  </si>
  <si>
    <t>NSF-ITR CCR-0326628</t>
  </si>
  <si>
    <t>['‚ ñò', 'unified construction', 'trellis codes', 'transmit diversity', 'transmit antennas', 'transmission rate', 'st codes', 'special cases', 'snr ).', 'signal constellations', 'results presented', 'qam ),', 'polynomial decay', 'noise ratio', 'mapped version', 'items ii', 'familiar pulse', 'diversity tradeoff', 'constructing space', 'block interval', 'block codes', 'ary phase']</t>
  </si>
  <si>
    <t>Diversity gain advantage | Multiple antennas | Multiple-input multiple-output (MIMO) | Rate-diversity tradeoff | Space-time (ST) codes | Unified construction</t>
  </si>
  <si>
    <t>The problem of constructing space-time (ST) block codes over a fixed, desired signal constellation is considered. In this situation, there is a tradeoff between the transmission rate as measured in constellation symbols per channel use and the transmit diversity gain achieved by the code. The transmit diversity is a measure of the rate of polynomial decay of pairwise error probability of the code with increase in the signal-to-noise ratio (SNR). In the setting of a quasi-static channel model, let nt denote the number of transmit antennas and T the block interval. For any nt ‚â§ T, a unified construction of (nt √ó T) ST codes is provided here, for a class of signal constellations that includes the familiar pulse-amplitude (PAM), quadrature-amplitude (QAM), and 2K-ary phase-shift-keying (PSK) modulations as special cases. The construction is optimal as measured by the rate-diversity tradeoff and can achieve any given integer point on the rate-diversity tradeoff curve. An estimate of the coding gain realized is given. Other results presented here include i) an extension of the optimal unified construction to the multiple fading block case, ii) a version of the optimal unified construction in which the underlying binary block codes are replaced by trellis codes, iii) the providing of a linear dispersion form for the underlying binary block codes, iv) a Gray-mapped version of the unified construction, and v) a generalization of construction of the ‚Ñò-ary case corresponding to constellations of size ‚ÑòK. Items ii) and iii) are aimed at simplifying the decoding of this class of ST codes. ¬© 2005 IEEE.</t>
  </si>
  <si>
    <t>1709-1730</t>
  </si>
  <si>
    <t>60029311-60007954;60029311-60014097</t>
  </si>
  <si>
    <t>57133251900;6602917735</t>
  </si>
  <si>
    <t>Lu, Hsiao Feng;Kumar, P. Vijay</t>
  </si>
  <si>
    <t>United States;India;Taiwan</t>
  </si>
  <si>
    <t>Los Angeles;Bengaluru;Min-Hsiung</t>
  </si>
  <si>
    <t>University of Southern California;Indian Institute of Science;National Chung Cheng University</t>
  </si>
  <si>
    <t>60029311;60014097;60007954</t>
  </si>
  <si>
    <t>Lu H.F.</t>
  </si>
  <si>
    <t>A unified construction of space-time codes with optimal rate-diversity tradeoff</t>
  </si>
  <si>
    <t>10.1109/TIT.2005.846403</t>
  </si>
  <si>
    <t>2-s2.0-18544371645</t>
  </si>
  <si>
    <t>CCF-0434410</t>
  </si>
  <si>
    <t>['tast code', 'proposed codes', 'pmepr reduction', 'performance improvement', 'performance identical', 'obtained using', 'numerical examples', 'new class', 'lpst codes', 'low values', 'high rates', 'guaranteed amount', 'good performance', 'design requirements', 'comparable complexity', 'also lead']</t>
  </si>
  <si>
    <t>Algebraic number theory | Diversity methods | Peak-to-mean power ratio | Rayleigh fading | Space-time codes | Space-time modulation | Sphere decoding</t>
  </si>
  <si>
    <t>The design requirements for space - time coding typically involves achieving the goals of good performance, high rates, and low decoding complexity. In this paper, we introduce a further constraint on space-time code design in that the code should also lead to low values of the peak-to-mean envelope power ratio (PMEPR) for each antenna. Towards that end, we propose a new class of space - time codes called the "low PMEPR space - time" (LPST) codes. The LPST codes are obtained using the properties of certain cyclotomic number fields. The LPST codes achieve a performance identical to that of the threaded algebraic space-time (TAST) codes but at a much smaller PMEPR. With M antennas and a rate of one symbol per channel use, the LPST codes lead to a decrease in PMEPR by at least a factor of M relative to a Hadamard spread version of the TAST code. For rates beyond one symbol per channel use and up to a guaranteed amount, the LPST codes have provably smaller PMEPR than the corresponding TAST codes. Additionally, with the concept of punctured LPST codes proposed in this paper, significant performance improvement is obtained over the full diversity TAST schemes of comparable complexity. Numerical examples are provided to illustrate the advantage of the proposed codes in terms of PMEPR reduction and performance improvement for very high rate wireless communications. ¬© 2005 IEEE.</t>
  </si>
  <si>
    <t>1691-1708</t>
  </si>
  <si>
    <t>60000221;60000221</t>
  </si>
  <si>
    <t>7006518023;7005070484</t>
  </si>
  <si>
    <t>Dayal, Pranav;Varanasi, Mahesh K.</t>
  </si>
  <si>
    <t>Dayal P.</t>
  </si>
  <si>
    <t>Maximal diversity algebraic space-time codes with low peak-to-mean power ratio</t>
  </si>
  <si>
    <t>10.1109/TIT.2005.846398</t>
  </si>
  <si>
    <t>2-s2.0-18544372139</t>
  </si>
  <si>
    <t>['receive antennas', 'qam constellations', 'practical values', 'orthogonal space', 'nt nr', 'interleaved space', 'free feedback', 'fast rayleigh', 'fading channels', 'design criterion', 'constellation labeling', 'complete set', 'arbitrary number']</t>
  </si>
  <si>
    <t>Bit-interleaved coded modulation (BICM) | Constellation labeling | Multiple antennas | Optimal code search | Quadratic assignment problem (QAP) | Space-time coding</t>
  </si>
  <si>
    <t>We consider the design of iteratively decoded bit-interleaved space-time coded modulation (BI-STCM) over fast Rayleigh-fading channels with Nt, transmit and Nr receive antennas. We propose the design criterion to achieve the largest asymptotic coding gain inherited in the constellation labeling. In particular, for orthogonal space-time block codes, the labeling design criterion reduces to maximizing the ( - Nt Nr)th power mean of the complete set of squared Euclidean distances associated with all "error-free feedback" events in the constellation. Based on this power mean criterion, we show that the labeling optimization problem falls into the category of quadratic assigmnent problems for constellations of any shape and with an arbitrary number of transmit and receive antennas. For a set of practical values of Nt and Nr, we present optimal labeling maps for 8-PSK, 16-QAM, and 64-QAM constellations. ¬© 2005 IEEE.</t>
  </si>
  <si>
    <t>1865-1871</t>
  </si>
  <si>
    <t>Optimal constellation labeling for iteratively decoded bit-interleaved space-time coded modulation</t>
  </si>
  <si>
    <t>10.1109/TIT.2005.846409</t>
  </si>
  <si>
    <t>2-s2.0-18544384096</t>
  </si>
  <si>
    <t>['transmit antennas', 'snrs ).', 'similar performance', 'required number', 'opportunistic multiple', 'opportunistic cophasing', 'opportunistic beamforming', 'noise ratios', 'multiuser diversity', 'low signal', 'loop schemes', 'large numbers', 'large number', 'input multiple', 'give closed', 'form expressions', 'closely approximate', 'best linear', 'beneficially employed', 'asymptotic dependence', 'antenna selection', 'antenna receivers', 'additionally examine']</t>
  </si>
  <si>
    <t>Multiple antennas | Multiuser diversity | Opportunistic beamforming | Scheduling | Wireless system design</t>
  </si>
  <si>
    <t>Recently proposed opportunistic beamforming exploits the multiuser diversity to reduce the feedback by not requiring the precoding information used for closed-loop schemes to be known at the transmitter. Opportunism could also be beneficially employed for other multiple-antenna transmission techniques like cophasing and antenna selection. For opportunistic beamforming and antenna selection, we give closed-form expressions for throughput that closely approximate the performance of these schemes with a Proportionally Fair scheduler (PFS) at low signal-to-noise ratios (SNRs). For large number of transmit antennas, opportunistic cophasing has similar performance as opportunistic beamforming. Asymptotic dependence of the required number of users to achieve the gains of opportunism on the number of transmit antennas is exponential for opportunistic beamforming (and cophasing for large numbers of transmit antennas), and at best linear for opportunistic antenna selection. For multiple-antenna receivers, we additionally examine an opportunistic multiple-input multiple-output (MIMO) scheme that transmits multiple data streams simultaneously to the same user. ¬© 2005 IEEE.</t>
  </si>
  <si>
    <t>1804-1814</t>
  </si>
  <si>
    <t>60026638;60026638</t>
  </si>
  <si>
    <t>35811298900;57208765838</t>
  </si>
  <si>
    <t>Sharma, Naresh;Ozarow, Lawrence H.</t>
  </si>
  <si>
    <t>Nokia Corporation</t>
  </si>
  <si>
    <t>Sharma N.</t>
  </si>
  <si>
    <t>A study of opportunism for multiple-antenna systems</t>
  </si>
  <si>
    <t>10.1109/TIT.2005.846410</t>
  </si>
  <si>
    <t>2-s2.0-18544386551</t>
  </si>
  <si>
    <t>N00014-02-1-0003</t>
  </si>
  <si>
    <t>['varying channel', 'user capacity', 'uplink channel', 'transmit antennas', 'tdma sum', 'successive decoding', 'snrs ).', 'receive antennas', 'rate gain', 'rate capacity', 'paper coding', 'noise ratios', 'largest single', 'input multiple', 'e .,', 'bc ).', 'base station', 'antenna bc', 'also show']</t>
  </si>
  <si>
    <t>Broadcast channel (BC) | Channel capacity | Dirty-paper coding (DPC) | Multiple-input multiple-output (MIMO) systems | Time-division multiple access (TDMA)</t>
  </si>
  <si>
    <t>We compare the capacity of dirty-paper coding (DPC) to that of time-division multiple access (TDMA) for a multiple-antenna (multiple-input multiple-output (MIMO)) Gaussian broadcast channel (BC). We find that the sum-rate capacity (achievable using DPC) of the multiple-antenna BC is at most min(M, K) times the largest single-user capacity (i.e., the TDMA sum-rate) in the system, where M is the number of transmit antennas and K is the number of receivers. This result is independent of the number of receive antennas and the channel gain matrix, and is valid at all signal-to-noise ratios (SNRs). We investigate the tightness of this bound in a time-varying channel (assuming perfect channel knowledge at receivers and transmitters) where the channel experiences uncorrelated Rayleigh fading and in some situations we find that the dirty paper gain is upper-bounded by the ratio of transmit-to-receive antennas. We also show that min(M, K) upper-bounds the sum-rate gain of successive decoding over TDMA for the uplink channel, where M is the number of receive antennas at the base station and K is the number of transmitters. ¬© 2005 IEEE.</t>
  </si>
  <si>
    <t>1783-1794</t>
  </si>
  <si>
    <t>60029445;60012708</t>
  </si>
  <si>
    <t>8417882000;7102737091</t>
  </si>
  <si>
    <t>Jindal, Nihar;Goldsmith, Andrea</t>
  </si>
  <si>
    <t>Minneapolis;Palo Alto</t>
  </si>
  <si>
    <t>University of Minnesota Twin Cities;Stanford University</t>
  </si>
  <si>
    <t>Dirty-paper coding versus TDMA for MIMO broadcast channels</t>
  </si>
  <si>
    <t>10.1109/TIT.2005.846425</t>
  </si>
  <si>
    <t>2-s2.0-18544388547</t>
  </si>
  <si>
    <t>['theoretic tools', 'systems based', 'system based', 'parameter estimation', 'paper provides', 'optimizing transmissions', 'mutual information', 'multiuser networks', 'input multiple', 'general method', 'fruitfully explored', 'finite case', 'channel model', 'asymptotic behavior', 'asymptotic analysis']</t>
  </si>
  <si>
    <t>Antenna arrays | Bayesian probability theory | Channel modeling | Entropy | Multiple-input multiple-output (MIMO) | Random matrices</t>
  </si>
  <si>
    <t>We devise theoretical grounds for constructing channel models for multiple-input multiple-output (MIMO) systems based on information-theoretic tools. The paper provides a general method to derive a channel model which is consistent with one's state of knowledge. The framework we give here has already been fruitfully explored with success in the context of Bayesian spectrum analysis and parameter estimation. For each channel model, we conduct an asymptotic analysis (in the number of antennas) of the achievable transmission rate using tools from random matrix theory. A central limit theorem is provided on the asymptotic behavior of the mutual information and validated in the finite case by simulations. The results are useful both in terms of designing a system based on criteria such as quality of service and in optimizing transmissions in multiuser networks. ¬© 2005 IEEE.</t>
  </si>
  <si>
    <t>1667-1690</t>
  </si>
  <si>
    <t>60029859;60013141</t>
  </si>
  <si>
    <t>35588784300;7404245964</t>
  </si>
  <si>
    <t>Debbah, M√©rouane;M√ºller, Ralf R.</t>
  </si>
  <si>
    <t>France;Norway</t>
  </si>
  <si>
    <t>Sophia Antipolis;Trondheim</t>
  </si>
  <si>
    <t>EURECOM Ecole d'Ing√©nieur et Centre de Recherche en Sciences du Num√©rique;Norges Teknisk-Naturvitenskapelige Universitet</t>
  </si>
  <si>
    <t>Debbah M.</t>
  </si>
  <si>
    <t>MIMO channel modeling and the principle of maximum entropy</t>
  </si>
  <si>
    <t>10.1109/TIT.2005.846388</t>
  </si>
  <si>
    <t>2-s2.0-18644372679</t>
  </si>
  <si>
    <t>['vector multiplication', 'traditional method', 'scale problems', 'resultant system', 'proposed method', 'property makes', 'numerical results', 'mpie ).', 'good candidate', 'experimental results', 'business media', 'arbitrary wide', 'arbitrary terminations']</t>
  </si>
  <si>
    <t>Method of moment | MPIE | P-FFT | Scattering of a large array</t>
  </si>
  <si>
    <t>We present an effective numerical technique to characterize the scattering of wide-slot antennas fed by waveguides with arbitrary terminations in terms of the method of moment (MoM) and the mixed potential integral equation (MPIE). In particular, the precorrected-fast Fourier transform (P-FFT) eliminates the need to generate and store the usual square impedance matrix andthus leads to speed up the matrix-vector multiplication in the resultant system. This property makes the Rao-Wilton-Glisson (RWG) functions to be useful in simulating electrically large-scale problems. In addition, the scattering from the finite ground surfaces is accounted for in the total scattered field by using the method of equivalent edge currents. The numerical results are presented and compared with both the traditional method of moment results obtained using the entire-domain basis functions and the experimental results, to demonstrate the proposed method to be a good candidate for study on the scattering of arbitrary wide-slot large array. ¬© 2005 Springer Science+Business Media, Inc.</t>
  </si>
  <si>
    <t>701-713</t>
  </si>
  <si>
    <t>60025578;60025578;60025578;60017161;60025578</t>
  </si>
  <si>
    <t>55704503100;57206039680;8717268300;7501449136;13103988200</t>
  </si>
  <si>
    <t>Zhang, Min;Ma, Aanying;Bai, Lu;Li, Lewei;Wu, Zhensen</t>
  </si>
  <si>
    <t>Studies on fast algorithm for the ccattering of a large array of waveguide-fed wide-slot antennas in millimeter wave region</t>
  </si>
  <si>
    <t>10.1007/s10762-005-4979-4</t>
  </si>
  <si>
    <t>2-s2.0-18644374636</t>
  </si>
  <si>
    <t>['practical designs', 'numerical solution', 'numerical method', 'new set', 'good agreement', 'computational efficiency', 'commonly employed', 'also presented', 'allow improvement']</t>
  </si>
  <si>
    <t>Corner-truncated patch | Entire-domain basis functions | Method of moments | Patch antennas</t>
  </si>
  <si>
    <t>A new set of entire-domain basis functions for the numerical solution of corner-truncated patch antennas via a method of moments (MoM) algorithm is proposed in this article. The basis functions used here allow improvement of the computational efficiency and/or the accuracy of the numerical method, compared to the analysis techniques previously presented in the literature and commonly employed in practical designs. Some numerical results showing the capabilities of the new basis functions proposed here and good agreement with the measurements are also presented. ¬© 2005 Wiley Periodicals, Inc.</t>
  </si>
  <si>
    <t>272-277</t>
  </si>
  <si>
    <t>60012630;60073283</t>
  </si>
  <si>
    <t>7004207954;56627149300</t>
  </si>
  <si>
    <t>Bilotti, Filiberto;Vegni, Claudio</t>
  </si>
  <si>
    <t>Alenia Aeronautica;Universit√† degli Studi Roma Tre</t>
  </si>
  <si>
    <t>60073283;60012630</t>
  </si>
  <si>
    <t>Bilotti F.</t>
  </si>
  <si>
    <t>Basis functions for an MoM solution of a corner-truncated patch antenna</t>
  </si>
  <si>
    <t>10.1002/mmce.20079</t>
  </si>
  <si>
    <t>2-s2.0-18744380059</t>
  </si>
  <si>
    <t>['uniformly assigned', 'thus causes', 'significantly reduced', 'resistive load', 'reflection errors', 'proper proportion', 'novel scheme', 'microstrip line', 'microstrip circuits', 'line model', 'impedance scheme', 'electromagnetic distribution', 'efficient matched', 'effective impedance', 'difference time', 'assigning scheme']</t>
  </si>
  <si>
    <t>FDTD modeling | Matched resistive load | Microstrip circuits</t>
  </si>
  <si>
    <t>An efficient matched-impedance scheme for the finite-difference time-domain (FDTD) analysis of microstrip circuits is presented. In conventional extended FDTD schemes, the resistive load is introduced as a thin-line model or is uniformly assigned into a number of cells. The assigning scheme does not agree with the electromagnetic distribution in the microstrip line, and thus causes some reflection errors. The proposed scheme uses the effective impedance of the microstrip line as the value of matched resistive load and assigns it into the resistive-load mesh region in a proper proportion in order to reduce the reflection errors. The results of the numerical examples show that the reflections can be significantly reduced by this novel scheme. ¬© 2005 Wiley Periodicals, Inc.</t>
  </si>
  <si>
    <t>325-328</t>
  </si>
  <si>
    <t>60024542;60025578;60005510</t>
  </si>
  <si>
    <t>55554965100;56099157400;33167854700</t>
  </si>
  <si>
    <t>Chu, Qing Xin;Chen, Zhi Hui;Zhang, Y. P.</t>
  </si>
  <si>
    <t>China;China;Singapore</t>
  </si>
  <si>
    <t>Xi'an;Guangzhou;Singapore City</t>
  </si>
  <si>
    <t>Xidian University;South China University of Technology;Nanyang Technological University</t>
  </si>
  <si>
    <t>60025578;60024542;60005510</t>
  </si>
  <si>
    <t>Chu Q.</t>
  </si>
  <si>
    <t>FDTD modeling of matched impedance terminating a microstrip line</t>
  </si>
  <si>
    <t>10.1002/mmce.20078</t>
  </si>
  <si>
    <t>2-s2.0-18744399308</t>
  </si>
  <si>
    <t>['water cooling', 'vacuum pressure', 'successfully tested', 'successfully performed', 'successfully coated', 'successfully achieved', 'stationary temperature', 'poor cu', 'molybdenum film', 'lhcd antenna', 'high rf', 'four waveguides', 'factor 2', 'copper film', 'cipg surfaces', 'cipg module', 'cipg materials', '50 œºm', '5 kvcm', '250 kw', '206 mm']</t>
  </si>
  <si>
    <t>Development of a plasma facing module using Cold Isostatic Pressing Graphite (CIPG) was successfully achieved for use in driving a heat-resistant Lower Hybrid Current Drive (LHCD) antenna. A thin stainless film (10 Œºm), a molybdenum film (10 Œºm), and a copper film (50 Œºm) were overlaid on the CIPG materials, the CIPG surfaces were successfully coated with the Cu-layer by diffusion bonding method. This module whose length is 206 mm, has four waveguides, and a water cooling channel. High rf-power long pulse operations with water cooling were successfully tested up to 250 kW (125 MW m2) 700 s, a stationary temperature and vacuum pressure was performed. But the maximum rf transmission power was limited to 47 MW m2 for a plasma facing module using Carbon Fiber Composite (CFC) due to poor Cu-plating, a power density large by more than a factor 2.5 was achieved with the CIPG module. The rf power density which meets the requirement of the rf electric field of 5 kVcm for a design of the LHCD antenna in International Thermonuclear Experimental Reactor (ITER) was successfully performed. ¬© 2005 American Institute of Physics.</t>
  </si>
  <si>
    <t>60012288;60003729;60003729;60012288;60012288;60012288;60003729</t>
  </si>
  <si>
    <t>55884856200;8306830000;9237011200;57212478757;25624866400;7403618682;7102277628</t>
  </si>
  <si>
    <t>Maebara, Sunao;Goniche, Marc;Kazarian, Fabienne;Seki, Masami;Ikeda, Yoshitaka;Imai, Tsuyoshi;Beaumont, Bertrand</t>
  </si>
  <si>
    <t>Maebara S.</t>
  </si>
  <si>
    <t>Development of cold isostatic pressing graphite module for a heat-resistant lower hybrid current drive antenna</t>
  </si>
  <si>
    <t>10.1063/1.1891465</t>
  </si>
  <si>
    <t>2-s2.0-18744410964</t>
  </si>
  <si>
    <t>['two capacitors', 'sided pcb', 'phase imbalance', 'new design', 'mode impedance', 'measured amplitude', 'marchand balun', 'increased substantially', 'ground plane', 'frequency band', 'design theory', 'coupled lines', 'around 100', '3 ghz', '10 db']</t>
  </si>
  <si>
    <t>Baluns | Coupled lines | Marchand balun | Patterned ground plane | Planar balun | Wideband balun</t>
  </si>
  <si>
    <t>In this article, a novel planar Marchand balun using a patterned ground plane is presented. This new design has a slot under the coupled lines cut on the ground plane so that the even-mode impedance can be increased substantially. Meanwhile, we propose that two additional separated rectangular conductors be placed under the coupled lines in order to act as two capacitors, so that the odd-mode impedance will be decreased. The design theory and procedure for optimizing the Marchand balun are presented. As an example, one Marchand balun on a double-sided PCB is designed, simulated, fabricated, and measured. The measured return loss is found to be better than -10 dB over the frequency band from 1.2 to 3.3 GHz, or around 100% bandwidth. The measured amplitude and phase imbalance between the two balanced output ports are within l dB and 4¬∞, respectively, over the operating frequency band. ¬© 2005 Wiley Periodicals, Inc.</t>
  </si>
  <si>
    <t>307-316</t>
  </si>
  <si>
    <t>60002668-60017161;60002668;60002668;60002668</t>
  </si>
  <si>
    <t>56978296500;57198926864;8627857400;7004839408</t>
  </si>
  <si>
    <t>Zhang, Zhenyu;Guo, Yong Xin;Ong, Ling Chuen;Chia, Michael Yan Wah</t>
  </si>
  <si>
    <t>National University of Singapore;A-Star, Institute for Infocomm Research</t>
  </si>
  <si>
    <t>60017161;60002668</t>
  </si>
  <si>
    <t>Improved planar Marchand balun using a patterned ground plane</t>
  </si>
  <si>
    <t>10.1002/mmce.20084</t>
  </si>
  <si>
    <t>2-s2.0-18744412385</t>
  </si>
  <si>
    <t>['unambiguous unit', 'simultaneously active', 'satellite resources', 'projector matrix', 'optimal use', 'often transponders', 'novel method', 'easily generated', 'activation state']</t>
  </si>
  <si>
    <t>Communications satellite | Inventory management | Logical channel configuration | Transponder interdependencies</t>
  </si>
  <si>
    <t>As a result of the increased switching complexity of many communications satellites, often transponders are available with a variety of configuration options offering flexibility in power, bandwidth, and coverage. Many of these configurations share resources that prevent them from being simultaneously active, making it a challenge to understand and manage the satellite capacity inventory. In this paper we define the logical channel configuration (LCC) as an unambiguous unit of the inventory and present a novel method of modelling the interdependencies between these LCCs using linear algebra. In particular, a projector matrix is defined which can be used to update the activation state of all LCCs when the state of one or more of these is changed. As a result, a number of valid LCC scenarios can be easily generated and evaluated for optimal use of the satellite resources. Copyright ¬© 2005 John Wiley &amp; Sons, Ltd.</t>
  </si>
  <si>
    <t>191-201</t>
  </si>
  <si>
    <t>Ramos, Carlos L.</t>
  </si>
  <si>
    <t>Telesat</t>
  </si>
  <si>
    <t>Ramos C.</t>
  </si>
  <si>
    <t>Managing logical channel configurations in complex satellite architectures</t>
  </si>
  <si>
    <t>10.1002/sat.814</t>
  </si>
  <si>
    <t>2-s2.0-18844362889</t>
  </si>
  <si>
    <t>ECS-0218207</t>
  </si>
  <si>
    <t>['target rate', 'optimum strategy', 'mean feedback', 'feedback csi', 'fading channel', 'covariance feedback', 'closely related', 'also related', 'affects significantly']</t>
  </si>
  <si>
    <t>Channel capacity | Channel state information | Fading channel | Multiple antennas</t>
  </si>
  <si>
    <t>We study optimal transmission strategies in terms of minimum outage probability for a fading channel with multiple transmit antennas and a single receive antenna. We consider two cases of imperfect channel state information (CSI) feedback: mean feedback and covariance feedback. In both cases, the optimum strategy is shown to be transmission of multiple data streams to the same directions as when maximizing the ergodic channel capacity, but with different power allocation strategies which are closely related to the target rate. In the mean feedback case, the optimal power allocation strategy is also related to the accuracy of the feedback CSI, which affects significantly the achievable outage capacity. ¬© 2005 IEEE.</t>
  </si>
  <si>
    <t>1084-1091</t>
  </si>
  <si>
    <t>60029708;60020547;60013372</t>
  </si>
  <si>
    <t>7403949128;8396631300;35564910300</t>
  </si>
  <si>
    <t>Xie, Yongzhe;Georghiades, Costas N.;Arapostathis, Ari</t>
  </si>
  <si>
    <t>Santa Fe;College Station;Austin</t>
  </si>
  <si>
    <t>Prediction Company;Texas A&amp;M University;The University of Texas at Austin</t>
  </si>
  <si>
    <t>Minimum outage probability transmission with imperfect feedback for MISO fading channels</t>
  </si>
  <si>
    <t>10.1109/TWC.2005.847030</t>
  </si>
  <si>
    <t>2-s2.0-18844366950</t>
  </si>
  <si>
    <t>Australian Seafood Cooperative Research Centre</t>
  </si>
  <si>
    <t>DP0451111</t>
  </si>
  <si>
    <t>['mimo dfe', 'length multiple', 'investigated herein', 'input multiple', 'global search', 'genetic algorithm', 'decision delays', 'computational complexity', 'computational burden', 'average improvement', '1 db']</t>
  </si>
  <si>
    <t>Decision delay | Decision feedback equalizers | Genetic algorithm | MIMO systems | MMSE</t>
  </si>
  <si>
    <t>Finite-length multiple-input multiple-output (MIMO) decision feedback equalizers (DFEs) that optimize the decision delays are investigated herein. The mean square error (MSE) of each output with respect to the decision delays is derived to form the basis of the optimization cost function. A genetic algorithm (GA) is implemented to reduce the computational burden of the search. Simulation results show that the GA successfully tracks the optimum decision delays with only a fraction of the computational complexity of the global search. Moreover, the use of optimized decision delays in the MIMO DFE for simulated fading MIMO channels provides an average improvement of 4.1 dB for the combined output MSE. ¬© 2005 IEEE.</t>
  </si>
  <si>
    <t>391-394</t>
  </si>
  <si>
    <t>60031226;60031226;60031226</t>
  </si>
  <si>
    <t>8335376600;7005690573;35099996100</t>
  </si>
  <si>
    <t>Day, Greg;Nordholm, Sven;Dam, Hai Huyen</t>
  </si>
  <si>
    <t>Perth</t>
  </si>
  <si>
    <t>Curtin University</t>
  </si>
  <si>
    <t>Day G.</t>
  </si>
  <si>
    <t>Optimized decision delays in finite-length MIMO DFE</t>
  </si>
  <si>
    <t>10.1109/LSP.2005.845591</t>
  </si>
  <si>
    <t>2-s2.0-18844375058</t>
  </si>
  <si>
    <t>['time codes', 'state codes', 'special cases', 'shift keying', 'several super', 'rates 2', 'psk signals', 'orthogonal space', 'obtained constellations', 'mtcm ).', 'full diversity', 'existing ones', 'existing mtcm', 'diversity products', 'cgd ),', '4 bits']</t>
  </si>
  <si>
    <t>Alamouti's scheme | Coding gain distance (CGD) | Lattices | Multiple trellis coded modulation (MTCM) | Orthogonal design | Space-time trellis codes</t>
  </si>
  <si>
    <t>Super-orthogonal space-time trellis codes recently proposed in the literature are space-time trellis codes of full diversity and high rates systematically constructed by concatenating orthogonal space-time codes and multiple trellis coded modulation (MTCM). However, the existing MTCM only has designs for phase-shift keying (PSK) signals. In this paper, MTCM is extended from PSK signals to non-PSK signals in some special cases. With obtained constellations of MTCM, several super-orthogonal space-time trellis codes for two transmit antennas are presented. The 2- and 4-state codes have a simple mathematical expression for the coding gain distance (CGD), or diversity products. At rates 2.5, 3, 3.5, 4 bits/s/Hz, the newly proposed codes outperform the existing ones. ¬© 2005 IEEE.</t>
  </si>
  <si>
    <t>1214-1221</t>
  </si>
  <si>
    <t>60023004;60000009;60023004</t>
  </si>
  <si>
    <t>16040294200;7407144033;7402179288</t>
  </si>
  <si>
    <t>Song, Aijun;Wang, Genyuan;Xia, Xiang Gen</t>
  </si>
  <si>
    <t>Newark;Villanova</t>
  </si>
  <si>
    <t>University of Delaware;Villanova University</t>
  </si>
  <si>
    <t>60023004;60000009</t>
  </si>
  <si>
    <t>Song A.</t>
  </si>
  <si>
    <t>Some super-orthogonal space-time trellis codes based on non-PSK MTCM</t>
  </si>
  <si>
    <t>10.1109/TWC.2005.847110</t>
  </si>
  <si>
    <t>2-s2.0-18844378655</t>
  </si>
  <si>
    <t>ECS-9979448</t>
  </si>
  <si>
    <t>['two elements', 'time structure', 'time extension', 'temporal processing', 'state trellis', 'rssd proposed', 'performance tradeoff', 'partitioning principle', 'partitioned subsets', 'parallel transitions', 'os algorithm', 'ordered successive', 'joint reduced', 'input single', 'input multiple', 'equalization problem', 'efficient space', 'effectively decouples', 'desired complexity', 'ddfse ).', 'complexity jrssd']</t>
  </si>
  <si>
    <t>Delayed decision feedback sequence estimator (DDFSE) | DFE | Enhanced data rates for GSM evolution (EDGE) | Minimum mean square error (MMSE) | Multiple-input multiple-output (MIMO) | Prefilter | Receiver | Reduced-state sequence detector (RSSD)</t>
  </si>
  <si>
    <t>In this paper we propose a joint reduced-state sequence detector (JRSSD) for a multiple-input multiple-output (MIMO) system. The proposed JRSSD incorporates the set-partitioning principle to obtain a reduced-state trellis and is the space-time extension of the RSSD proposed in [1] for a single-input single-output (SISO) equalization problem. We show that two elements are essential in achieving the desired complexity and performance tradeoff for the proposed JRSSD algorithm: 1) a proper multisymbol set-partition and 2) an efficient space-time structure that effectively decouples the spatial and temporal processing. We propose a simple multisymbol uniform set-partition (USP) that retains certain geometric symmetry in the partitioned subsets. We also develop two suboptimal algorithms, namely the decorrelating (DC) and ordered successive (OS) algorithms, to decouple the spatial multisymbol detection problem inherent in the processing of parallel transitions, into single-symbol detection problems. The symmetry in USP, together with the DC or OS algorithm, guarantees efficient processing of parallel transitions and leads to a low-complexity JRSSD. Furthermore, numerical simulations show that the performance of JRSSD is near that of the more complex delayed decision feedback sequence estimator (DDFSE). ¬© 2005 IEEE.</t>
  </si>
  <si>
    <t>1040-1049</t>
  </si>
  <si>
    <t>60023290;60032179;60032179</t>
  </si>
  <si>
    <t>55973381400;7006280121;7006765697</t>
  </si>
  <si>
    <t>Zhang, Jianzhong;Sayeed, Akbar M.;Van Veen, Barry D.</t>
  </si>
  <si>
    <t>Madison;Murray</t>
  </si>
  <si>
    <t>University of Wisconsin-Madison;Nokia USA</t>
  </si>
  <si>
    <t>60032179;60023290</t>
  </si>
  <si>
    <t>Reduced-state MIMO sequence detection with application to EDGE systems</t>
  </si>
  <si>
    <t>10.1109/TWC.2005.847021</t>
  </si>
  <si>
    <t>2-s2.0-18844381895</t>
  </si>
  <si>
    <t>['wireless systems', 'ultrahigh frequency', 'temporal profile', 'systematic analysis', 'sufficiently adaptive', 'single room', 'section representation', 'pedestrian movement', 'otherwise line', 'multipath propagation', 'mimo systems', 'mimo system', 'mean capacity', 'input multiple', 'indoor environments', 'human body', 'geometrical optics', 'fundamental requirement', 'four pedestrians', 'first time', 'dynamic conditions', 'channel capacity', 'capacity results', 'antenna combination', 'also introduced', '9 b', '3 b']</t>
  </si>
  <si>
    <t>Antenna arrays | Channel capacity | Diversity methods | Fading | Finite difference time domain (FDTD) | Modeling | Multipath channels | Multiple-input multiple-output (MIMO) | Radar cross section (RCS) | Radio propagation | Ray tracing | Simulation</t>
  </si>
  <si>
    <t>Multipath propagation is a fundamental requirement for the operation of multiple-input multiple-output (MIMO) wireless systems. However, at ultrahigh frequency (UHF) and above, pedestrian movement may significantly affect the multipath propagation conditions in indoor environments. For the first time, a systematic analysis of the effect of pedestrian movement on channel capacity for an otherwise line-of-sight MEMO link in a single room is presented. A novel channel model for the populated indoor environment is also introduced, based on geometrical optics and a detailed radar cross-section representation of the human body. The new model generates a temporal profile for the complex transfer function of each antenna combination in the MIMO system in the presence of specified pedestrian movement. Channel capacity values derived from this data are important in terms of understanding the limitations and possibilities for MIMO systems. Capacity results are presented for a 42-m2 single room environment, using a 2.45-GHz narrowband 8√ó8 MIMO array with 0.4Œª element spacing. Although the model predicts significant increases in the peak channel capacity due to pedestrian movement, the improvement in mean capacity values was more modest. For the static empty room case, the channel capacity was 10.9 b/s/Hz, while the mean capacity under dynamic conditions was 12.3 b/s/Hz for four pedestrians, each moving at the same speed (0.5 m/s). The results presented suggest that practical MIMO systems must be sufficiently adaptive if they are to benefit from the capacity enhancement caused by pedestrian movement. ¬© 2005 IEEE.</t>
  </si>
  <si>
    <t>1186-1194</t>
  </si>
  <si>
    <t>60029738;60029738;60020730</t>
  </si>
  <si>
    <t>8369159500;7003566126;7401559260</t>
  </si>
  <si>
    <t>Ziri-Castro, Karla I.;Scanlon, William G.;Evans, Noel E.</t>
  </si>
  <si>
    <t>Belfast;Coleraine</t>
  </si>
  <si>
    <t>Queen's University Belfast;Ulster University</t>
  </si>
  <si>
    <t>60029738;60020730</t>
  </si>
  <si>
    <t>Ziri-Castro K.</t>
  </si>
  <si>
    <t>Prediction of variation in MIMO channel capacity for the populated indoor environment using a radar cross-section-based pedestrian model</t>
  </si>
  <si>
    <t>10.1109/TWC.2005.846974</t>
  </si>
  <si>
    <t>2-s2.0-18844382953</t>
  </si>
  <si>
    <t>01KJB510002</t>
  </si>
  <si>
    <t>['unified expression', 'stbc transmissions', 'stbc ).', 'receive antennas', 'decoding algorithm', 'channel correlation']</t>
  </si>
  <si>
    <t>Multiple-input multiple-output (MIMO) | Space-time block codes | Transmit diversity</t>
  </si>
  <si>
    <t>In this letter, we present a unified mathematical expression for the decoding algorithm of space-time block codes (STBC). Based on the unified expression, we make a comparison of the STBC transmit diversity and the maximal-ratio combining MRC receive diversity, and analyze the symbol error probability for the STBC transmissions. The effects of the channel correlation and the number of transmit and receive antennas on the performance of the STBC are discussed. ¬© 2005 IEEE.</t>
  </si>
  <si>
    <t>825-829</t>
  </si>
  <si>
    <t>60009400;60028876</t>
  </si>
  <si>
    <t>35357225300;55427670400</t>
  </si>
  <si>
    <t>Xu, Changjiang;Kwak, Kyung Sup</t>
  </si>
  <si>
    <t>South Korea;China</t>
  </si>
  <si>
    <t>Incheon;Nanjing</t>
  </si>
  <si>
    <t>Inha University;Nanjing University of Post and TeleCommunications</t>
  </si>
  <si>
    <t>60028876;60009400</t>
  </si>
  <si>
    <t>Xu C.</t>
  </si>
  <si>
    <t>On decoding algorithm and performance of space-time block codes</t>
  </si>
  <si>
    <t>10.1109/TWC.2005.847098</t>
  </si>
  <si>
    <t>2-s2.0-18844386027</t>
  </si>
  <si>
    <t>['year 2004', 'vswr 3', 'vswr 1', 'tore supra', 'thermal design', 'second half', 'output power', 'output cavity', 'matched load', 'kw rf', 'kw min', 'kw klystron', 'kw dc', 'ghz 750', 'final prototype', 'duty cycle', 'diode regime', 'cw operation', 'beam voltage', 'beam power', 'beam current', 'around 400', '770 kw', '75 kv', '680 kw', '660 kw', '54 db', '12 mw']</t>
  </si>
  <si>
    <t>Beam tunnel | BeO window | Electron gun | High-power microwave | Klystron</t>
  </si>
  <si>
    <t>A 3.7-GHz 750-kW klystron in continuous-wave (CW) operation is under development to upgrade the lower hybrid RF power of Tore Supra up to 12 MW. Four different operating modes are required: diode regime (1680-kW dc of beam power in the collector), 750-kW RF on matched load, 700-kW min all phases on voltage standing wave ratio (VSWR) 1.4:1 (plasma conditions), and around 400-kW pulsed mode on VSWR 3.0:1 (for antenna conditioning phase). The klystron is equipped with a diode type electron gun, a five-cavity RF structure with a highly efficient cooling system for the output cavity, a single tapered waveguide, a single BeO disc RF window, and a large diameter hypervapotron collector. Two breadboard models have been built and tested. At 50% duty cycle (with 5-ms pulse length), an RF output power of 770 kW has been measured at a beam voltage of 75 kV and a beam current of 22 A. The efficiency is 46.6% and the gain is 54 dB. On VSWR 1.4, a minimum output power of 660 kW has been obtained and the klystron is stable at all phases. In CW operation the klystron has produced an output power of 680 kW. The limitation is due to excessive body power. The final prototype with an improved beam optics and thermal design will be ready in the second half of the year 2004. ¬© 2005 IEEE.</t>
  </si>
  <si>
    <t>878-883</t>
  </si>
  <si>
    <t>IEEE Transactions on Electron Devices</t>
  </si>
  <si>
    <t>60019269;60019269;60019269;;;</t>
  </si>
  <si>
    <t>8522241100;6505880147;9272147600;7102277628;16308741700;9237011200</t>
  </si>
  <si>
    <t>Peauger, Franck;Beunas, Armel;Thouvenin, Philippe;Beaumont, Bertrand;Delpech, Lena;Kazarian, Fabienne</t>
  </si>
  <si>
    <t>Puteaux</t>
  </si>
  <si>
    <t>Thales Group</t>
  </si>
  <si>
    <t>Peauger F.</t>
  </si>
  <si>
    <t>Development of a 3.7-GHz 750-kW CW klystron for tore supra</t>
  </si>
  <si>
    <t>10.1109/TED.2005.846340</t>
  </si>
  <si>
    <t>2-s2.0-18844390025</t>
  </si>
  <si>
    <t>['update formulation', 'tracking performance', 'system utilizes', 'slower fading', 'simulations confirming', 'receiver defines', 'power delivery', 'power delivered', 'perturbation probing', 'paper describes', 'multiuser multiple', 'multiantenna transmitter', 'input single', 'feedback provides', 'delivered power', 'communication system', 'coarse estimate', 'algorithm applied']</t>
  </si>
  <si>
    <t>Adaptive arrays | Gradient methods | Transmitting antennas</t>
  </si>
  <si>
    <t>This paper describes a feedback assisted stochastic gradient algorithm for adapting the weights of a multiantenna transmitter in a multiuser multiple-input single-output per user (MISO) communication system, which yields both a power delivery (aperture) gain and a fading channel diversity gain from the multiple transmit antennas. Feedback from the receiver is used to attain partial channel state information at the transmitter, which attempts to maximize the power delivered to the receiver. The system utilizes a perturbation probing and update formulation: a vector perturbation probe is transmitted and perturbation sign feedback from the receiver defines the transmitter weight vector additive update. This feedback provides a coarse estimate of the gradient of the delivered power and is used to adapt the multiantenna baseband weights of the transmitter. The second moment update of the algorithm is derived, and the tracking performance of the algorithm applied to a dynamic AR1 fading channel is analyzed, with simulations confirming the analysis. Bit-error rate simulations in a dynamic fading channel show that the algorithm can perform as well or better than previously proposed vector selection feedback, and in slower fading the algorithm substantially outperforms diversity space time coding. ¬© 2005 IEEE.</t>
  </si>
  <si>
    <t>1121-1135</t>
  </si>
  <si>
    <t>60121655-101919999;60121655</t>
  </si>
  <si>
    <t>6602740591;35602298100</t>
  </si>
  <si>
    <t>Banister, Brian Clarke;Zeidler, James R.</t>
  </si>
  <si>
    <t>The Electrical and Computer Engineering Department;Quilcomm Inc.</t>
  </si>
  <si>
    <t>60121655;101919999</t>
  </si>
  <si>
    <t>Banister B.</t>
  </si>
  <si>
    <t>Feedback assisted stochastic gradient adaptation of multiantenna transmission</t>
  </si>
  <si>
    <t>10.1109/TWC.2005.846995</t>
  </si>
  <si>
    <t>2-s2.0-18844395650</t>
  </si>
  <si>
    <t>['sufficiently robust', 'standard kalman', 'sequence code', 'receiver structure', 'received signal', 'proposed structure', 'paper presents', 'noise ratio', 'mai ).', 'kalman filtering', 'incorporate multiple', 'division multiple', 'correlation model', 'channel estimation', 'channel auto', 'based receiver', 'antenna combining', 'also generalized']</t>
  </si>
  <si>
    <t>Antenna-rake combiner | Channel auto-correlation model | Channel tracking | Post-correlation state-space model | Robust Kalman estimation | Uplink code-division multiple-access (CDMA)</t>
  </si>
  <si>
    <t>Kalman filtering has been proposed in the literature for wireless channel estimation, however, it is not sufficiently robust to uncertainties in the channel auto-correlation model as well as to multiple access interference (MAI). This paper presents a receiver structure for direct-sequence code-division multiple-access (DS-CDMA) systems by using robust Kalman estimation and post-correlation (i.e., symbol rate) processing for channel estimation. The proposed structure is also generalized to incorporate multiple-antenna combining and interference cancellation techniques. The resulting receiver outperforms earlier structures in the presence of channel modeling uncertainties, MAI, and low-received signal-to-noise ratio. The enhancement in performance is achieved at the same order of complexity as a standard Kalman-based receiver. ¬© 2005 IEEE.</t>
  </si>
  <si>
    <t>847-854</t>
  </si>
  <si>
    <t>9276145600;7102892072;7103385183</t>
  </si>
  <si>
    <t>Tarighat, Alireza;Subramanian, Ananth;Sayed, Ali H.</t>
  </si>
  <si>
    <t>Tarighat A.</t>
  </si>
  <si>
    <t>An uplink DS-CDMA receiver using a robust post-correlation Kalman structure</t>
  </si>
  <si>
    <t>10.1109/TWC.2005.846973</t>
  </si>
  <si>
    <t>2-s2.0-18844401934</t>
  </si>
  <si>
    <t>['transmit antennas', 'symbol periods', 'spatially correlated', 'input signal', 'increase capacity', 'fast hopping', 'convex function', 'coherence interval', 'channel coefficients', 'channel capacity', 'also show', 'achieves capacity', '10 log']</t>
  </si>
  <si>
    <t>Antenna correlation | Channel capacity | Channel state information (CSI) | Multielement antenna arrays | Wireless communications</t>
  </si>
  <si>
    <t>We analyze a mobile multiple input multiple output wireless link with M transmit and N receive antennas operating in a spatially correlated Rayleigh flat fading environment. Only the correlations between the channel coefficients are assumed to be known at the transmitter and the receiver. The channel coefficients are correlated in space and uncorrelated in time from one coherence interval to another. These coefficients remain constant for a coherence interval of T symbol periods after which they change to another independent realization according to the spatial correlation model. For this system we characterize the structure of the input signal that achieves capacity. The capacity achieving transmit signal is expressed as the product of an isotropically distributed unitary matrix, an independent nonnegative diagonal matrix and a unitary matrix whose columns are the eigenvectors of the transmit fade covariance matrix. For the case where the number of transmit antennas M is larger than the channel coherence interval T, we show that the channel capacity is independent of the smallest M - T eigenvalues of the transmit fade covariance matrix. In contrast to the previously reported results for the spatially white fading model where adding more transmit antennas beyond the coherence interval length (M &gt; T) does not increase capacity, we find that additional transmit antennas always increase capacity as long as their channel fading coefficients are spatially correlated with the other antennas. We show that for fast hopping or fast fading systems (T = 1) with only channel covariance information available to the transmitter and receiver, transmit fade correlations are beneficial. Mathematically, we prove this by showing that capacity is a Schur-convex function of the vector of eigenvalues of the transmit fade correlation matrix. We also show that the maximum possible capacity gain due to transmitter fade correlations is 10 log M dB. ¬© 2005 IEEE.</t>
  </si>
  <si>
    <t>990-997</t>
  </si>
  <si>
    <t>Jafar, Syed Ali;Goldsmith, Andrea</t>
  </si>
  <si>
    <t>Multiple-antenna capacity in correlated rayleigh fading with channel covariance information</t>
  </si>
  <si>
    <t>10.1109/TWC.2005.847029</t>
  </si>
  <si>
    <t>2-s2.0-18844405741</t>
  </si>
  <si>
    <t>Stiftelsen f√∂r¬†Strategisk Forskning</t>
  </si>
  <si>
    <t>SSF</t>
  </si>
  <si>
    <t>['well approximated', 'transmitter side', 'sufficiently rich', 'receiver side', 'possible increase', 'multiple transmitters', 'kronecker product', 'investigation shows', 'indoor scenario', 'element spacing', 'covariance structure', 'channel coefficients', 'channel capacity', '8 ghz']</t>
  </si>
  <si>
    <t>Array antennas | Channel capacity | Channel measurements | Channel modeling | Dual arrays | Multiple-input-multiple-output (MIMO) channel | Wireless communication | Wireless local-area network (WLAN)</t>
  </si>
  <si>
    <t>Multiple transmitters and receivers can be used to provide high link capacity in future wireless systems. Herein, an analysis of indoor environment multiple-input-multiple-output (MIMO) measurements in the idustrial, scientific, and medical (ISM) band at 5.8 GHz is performed and the possible increase in capacity, utilizing multiple transmitters and receivers is examined. The investigation shows that in the measured indoor environment, the scattering is sufficiently rich to provide substantial link capacity increases. Furthermore, the effect of intra-element spacing on the channel capacity is studied. Our investigation also shows that the envelope of the channel coefficients for this obstructed-line-of-sight (OLOS) indoor scenario is approximately Rayleigh distributed and the MIMO channel covariance matrix can be well approximated by a Kronecker product of the covariance matrices describing the correlation at the transmitter side and the receiver side, respectively. A statistical narrowband model for the OLOS indoor MIMO channel based on this covariance structure is presented. ¬© 2005 IEEE.</t>
  </si>
  <si>
    <t>895-903</t>
  </si>
  <si>
    <t>60002014;60002014;60002014;100355761</t>
  </si>
  <si>
    <t>6507579512;55231883100;7007005676;7102445851</t>
  </si>
  <si>
    <t>Stridh, Rickard;Yu, Kai;√ñttersten, Bj√∂rn;Karlsson, Peter</t>
  </si>
  <si>
    <t>Stockholm;Malmo</t>
  </si>
  <si>
    <t>The Royal Institute of Technology (KTH);TeliaSonera AB</t>
  </si>
  <si>
    <t>60002014;100355761</t>
  </si>
  <si>
    <t>Stridh R.</t>
  </si>
  <si>
    <t>MIMO channel capacity and modeling issues on a measured Indoor radio channel at 5.8 GHz</t>
  </si>
  <si>
    <t>10.1109/TWC.2005.847100</t>
  </si>
  <si>
    <t>2-s2.0-18844408391</t>
  </si>
  <si>
    <t>['wise products', 'single point', 'signal path', 'robust beamforming', 'possible values', 'paper introduces', 'method coincides', 'explicitly takes', 'exceed unity', 'ellipsoid reduces', 'choose weights', 'array responses', 'array response', 'array manifold', 'account variation']</t>
  </si>
  <si>
    <t>Ellipsoidal calculus | Hadamard product | Robust beamforming | Second-order cone programming</t>
  </si>
  <si>
    <t>This paper introduces an extension of minimum variance beamforming that explicitly takes into account variation or uncertainty in the array response. Sources of this uncertainty include imprecise knowledge of the angle of arrival and uncertainty in the array manifold. In our method, uncertainty in the array manifold is explicitly modeled via an ellipsoid that gives the possible values of the array for a particular look direction. We choose weights that minimize the total weighted power output of the array, subject to the constraint that the gain should exceed unity for all array responses in this ellipsoid. The robust weight selection process can be cast as a second-order cone program that can be solved efficiently using Lagrange multiplier techniques. If the ellipsoid reduces to a single point, the method coincides with Capon's method. We describe in detail several methods th at can be used to derive an appropriate uncertainty ellipsoid for the array response. We form separate uncertainty ellipsoids for each component in the signal path (e.g., antenna, electronics) and then determine an aggregate uncertainty ellipsoid from these. We give new results for modeling the element-wise products of ellipsoids. We demonstrate the robust beamforming and the ellipsoidal modeling methods with several numerical examples. ¬© 2005 IEEE.</t>
  </si>
  <si>
    <t>1684-1696</t>
  </si>
  <si>
    <t>60095752;60012708</t>
  </si>
  <si>
    <t>7402095326;35509523300</t>
  </si>
  <si>
    <t>Lorenz, Robert G.;Boyd, Stephen P.</t>
  </si>
  <si>
    <t>Santa Clara;Palo Alto</t>
  </si>
  <si>
    <t>Beceem Communications Inc.;Stanford University</t>
  </si>
  <si>
    <t>Lorenz R.G.</t>
  </si>
  <si>
    <t>Robust minimum variance beamforming</t>
  </si>
  <si>
    <t>10.1109/TSP.2005.845436</t>
  </si>
  <si>
    <t>2-s2.0-18844410304</t>
  </si>
  <si>
    <t>['thereby increasing', 'spectral efficiency', 'simultaneously transmitted', 'several substreams', 'psk signals', 'parallel conversion', 'flat rayleigh', 'fading environment', 'eventually followed', 'coherent detection', 'arbitrary number', 'approximate expressions', 'antenna array', 'analytical methodology']</t>
  </si>
  <si>
    <t>Error propagation | Minimum mean-square-error (MMSE) methods | Multiple-input-multiple-output (MIMO) sys-tems | Rayleigh channels | Successive interference cancellation</t>
  </si>
  <si>
    <t>In this paper, we investigate the performance in terms of symbol error probability (SEP) of multiple-input-multiple-output (MIMO) systems with high spectral efficiency. In particular, we consider the coherent detection of M-PSK signals in a flat Rayleigh-fading environment. We focus on spectrally efficient MIMO systems where, after serial-to-parallel conversion, several substreams of symbols are simultaneously transmitted by using an antenna array, thereby increasing the spectral efficiency. The reception is based on linear minimum mean-square-error (MMSE) combining, eventually followed by successive interference cancellation. Exact and approximate expressions are derived for an arbitrary number of transmitting and receiving antenna elements. Simulation results confirm the validity of our analytical methodology. ¬© 2005 IEEE.</t>
  </si>
  <si>
    <t>1244-1252</t>
  </si>
  <si>
    <t>60028218;60028218;60022195</t>
  </si>
  <si>
    <t>57201412747;7005447453;7005052803</t>
  </si>
  <si>
    <t>Zanella, Alberto;Chiani, Marco;Win, Moe Z.</t>
  </si>
  <si>
    <t>Zanella A.</t>
  </si>
  <si>
    <t>MMSE reception and successive interference cancellation for MIMO systems with high spectral efficiency</t>
  </si>
  <si>
    <t>10.1109/TWC.2005.847103</t>
  </si>
  <si>
    <t>2-s2.0-18844410311</t>
  </si>
  <si>
    <t>['two space', 'transmitter antennas', 'system performance', 'residual noise', 'receiver antennas', 'proposed model', 'promising technique', 'polynomial model', 'multiple transmitter', 'multicarrier modulation', 'model error', 'mcm system', 'identification condition', 'broadband communications', 'based model', 'also show']</t>
  </si>
  <si>
    <t>Channel estimation | Multicarrier | Multiple-input multiple-output (MIMO)</t>
  </si>
  <si>
    <t>The multicarrier modulation (MCM) using multiple antennas is a promising technique for broadband communications over mobile wireless channels. In this work, we investigate the channel estimation problem for the MCM system with multiple transmitter and receiver antennas. The difficulty of such a problem is that the number of the channel parameters increases proportionally with the number of transmitter antennas while the observations at the receiver do not. A model-based channel estimation framework is proposed to identify the multiple channels simultaneously. Based on this framework, we further discuss the identification condition and the training sequence design by taking into account both the model error and residual noise. Finally, we show the performance of the proposed model-based channel estimation scheme using two types of models, Fourier-transform-based model and polynomial model. We also show the system performance of two space-time codes using the proposed channel estimation algorithm. ¬© 2005 IEEE.</t>
  </si>
  <si>
    <t>1050-1062</t>
  </si>
  <si>
    <t>60018708;60078684</t>
  </si>
  <si>
    <t>7501877427;7404200118</t>
  </si>
  <si>
    <t>Wang, Xiaowen;Ray Liu, K. J.</t>
  </si>
  <si>
    <t>College Park;Milpitas</t>
  </si>
  <si>
    <t>A. James Clark School of Engineering;LSI Corporation</t>
  </si>
  <si>
    <t>60078684;60018708</t>
  </si>
  <si>
    <t>Wang X.</t>
  </si>
  <si>
    <t>Model-based channel estimation framework for MIMO multicarrier communication systems</t>
  </si>
  <si>
    <t>10.1109/TWC.2005.847020</t>
  </si>
  <si>
    <t>2-s2.0-18844415363</t>
  </si>
  <si>
    <t>['worldwide demand', 'twt may', 'steadily increasing', 'satcom division', 'power industries', 'power amplifiers', 'operated saturated', 'mount applications', 'linear response', 'linear mode', 'high degree', 'band frequencies', 'antenna hub', '31 ghz', '30 ghz', '2003 ).']</t>
  </si>
  <si>
    <t>Coupled-cavity traveling wave tube (CCTWT) | Microwave amplifiers | Traveling wave tubes (TWT) | Vacumn electron devices</t>
  </si>
  <si>
    <t>Worldwide demand for high-power amplifiers for digital satellite communication at Ka-band frequencies between 27 and 31 GHz is steadily increasing (2003). Communication and Power Industries (CPI) has developed a 500-W periodic permanent magnet focused coupled-cavity traveling wave tube (TWT) for conduction-cooled amplifier systems, which is being introduced into the commercial satellite communication market. The TWT is capable of greater than 500-MHz instantaneous bandwidth and is cathode voltage tunable from 28.3 to 30 GHz. The TWT may be operated saturated at the 500-W output power level or backed off from saturation in the linear mode. CPI's Satcom Division has integrated the TWT into a conduction-cooled transmitter box suitable for antenna hub-mount applications. The amplifier uses predistortion networks to provide a high degree of linear response when operated in output power back-off mode. ¬© 2005 IEEE.</t>
  </si>
  <si>
    <t>665-668</t>
  </si>
  <si>
    <t>100735763;100735763;100735763;100735763;100735763</t>
  </si>
  <si>
    <t>6603864523;7005238877;7006534029;6506810343;16023712500</t>
  </si>
  <si>
    <t>Legarra, James R.;Cusick, Jennifer;Begum, Rasheda;Kolda, Peter;Cascone, Michael</t>
  </si>
  <si>
    <t>Communication and Power Industries</t>
  </si>
  <si>
    <t>Legarra J.</t>
  </si>
  <si>
    <t>A 500-W coupled-cavity TWT for Ka-band communication</t>
  </si>
  <si>
    <t>10.1109/TED.2005.845867</t>
  </si>
  <si>
    <t>2-s2.0-18844420306</t>
  </si>
  <si>
    <t>CCR-0086017</t>
  </si>
  <si>
    <t>['transmitter via', 'signaling scheme', 'representative situations', 'multipleantenna systems', 'latter case', 'instantaneous csi', 'former case', 'fading process', 'exact capacity', 'evaluated explicitly', 'constrained capacity', 'capacity bounds', 'available knowledge', 'also proposed']</t>
  </si>
  <si>
    <t>MIMO capacity | Multiple-antenna systems | Non-central Wishart distribution | Rician fading | Wishart distribution</t>
  </si>
  <si>
    <t>The effect of Rician-ness on the capacity of multipleantenna systems is investigated under the assumption that channel state information (CSI) is available only at the receiver. The average-power-constrained capacity of such systems is considered under two different assumptions on the available knowledge about fading at the transmitter: the case in which the transmitter has no knowledge of fading at all, and the case in which the transmitter has knowledge of the distribution of the fading process but not the instantaneous CSI. The exact capacity is given for the former case, while capacity bounds are derived for the latter case. A new signaling scheme is also proposed for the latter case and it is shown that by exploiting the knowledge of Rician-ness at the transmitter via this signaling scheme, significant capacity gain can be achieved. The derived capacity bounds are evaluated explicitly to provide numerical results in some representative situations. ¬© 2005 IEEE.</t>
  </si>
  <si>
    <t>1102-1111</t>
  </si>
  <si>
    <t>60003269-60017742;60003269</t>
  </si>
  <si>
    <t>6701665728;55665272100</t>
  </si>
  <si>
    <t>Jayaweera, Sudharman K.;Poor, H. Vincent</t>
  </si>
  <si>
    <t>Wichita;Princeton</t>
  </si>
  <si>
    <t>Wichita State University;Princeton University</t>
  </si>
  <si>
    <t>60017742;60003269</t>
  </si>
  <si>
    <t>Jayaweera S.</t>
  </si>
  <si>
    <t>On the capacity of multiple-antenna systems in Rician fading</t>
  </si>
  <si>
    <t>10.1109/TWC.2005.846970</t>
  </si>
  <si>
    <t>2-s2.0-18844426805</t>
  </si>
  <si>
    <t>['received signal', 'rake weights', 'oimc scheme', 'noise ratio', 'new scheme', 'letter presents', 'interference power', 'finger output', 'division multiple', 'directly related', '1 db']</t>
  </si>
  <si>
    <t>Maximal ratio combining (MRC) | Optimum combining | RAKE | Signal-to-interference ratio</t>
  </si>
  <si>
    <t>This letter presents a new optimum interference mitigating combining (OIMC) scheme for the code-division multiple-access downlink RAKE receiver. The OIMC scheme optimizes the RAKE weights and maximizes the signal-to-interference-plus- noise ratio (SINR) at the RAKE combiner output. Unlike other interference mitigation schemes, the new scheme does not need to estimate the interference or data correlation matrix (and its inverse) of the received signal to render a reliable and low complexity receiver. The OIMC scheme mitigates interference by inversely proportionately weighting the finger output by its associated interference power, while simultaneously mitigating multipath fading. The interference power is found to be directly related to the finger's associated multipath channel gain, rendering the OIMC scheme with the same order of complexity as a maximal ratio combining (MRC) scheme. Under realistic channel conditions, simulation results show that the proposed OIMC scheme always outperforms MRC with a gain of up to more than 1 dB. ¬© 2005 IEEE.</t>
  </si>
  <si>
    <t>866-871</t>
  </si>
  <si>
    <t>60110605;60110605;60110605;60110605</t>
  </si>
  <si>
    <t>12801575600;8409432000;7006079995;7004071808</t>
  </si>
  <si>
    <t>Kong, Ning;Riphagen, Ian;Lotter, Michiel;Van Rooyen, Pieter</t>
  </si>
  <si>
    <t>San Jose</t>
  </si>
  <si>
    <t>Broadcom Inc., San Jose</t>
  </si>
  <si>
    <t>Kong N.</t>
  </si>
  <si>
    <t>An optimum interference mitigating combining scheme for the CDMA downlink with the same complexity as MRC</t>
  </si>
  <si>
    <t>10.1109/TWC.2005.846998</t>
  </si>
  <si>
    <t>2-s2.0-18844433102</t>
  </si>
  <si>
    <t>CCR-0098273</t>
  </si>
  <si>
    <t>['signal decorrelation', 'receiving antenna', 'multiple antennas', 'division multiple', 'distributed decorrelator', 'collectively ).', 'centralized decorrelator', 'access systems']</t>
  </si>
  <si>
    <t>Antenna array | Code division multiple access (CDMA) | Decorrelation | Fading channels | Multiuser detection</t>
  </si>
  <si>
    <t>In this letter, we have analyzed and compared two different multiuser detection receiver structures that are appropriate for code-division multiple-access systems with multiple antennas. We compare the distributed decorrelator (where signal decorrelation is performed at each receiving antenna) and the centralized decorrelator (where decorrelation is performed once collectively). We show that they provide the same performance in additive Gaussian noise channels. The distributed decorrelator provides better performance in flat fading channels. ¬© 2005 IEEE.</t>
  </si>
  <si>
    <t>855-860</t>
  </si>
  <si>
    <t>Distributed and centralized multiuser detection with antenna arrays</t>
  </si>
  <si>
    <t>10.1109/TWC.2005.846972</t>
  </si>
  <si>
    <t>2-s2.0-18844439444</t>
  </si>
  <si>
    <t>['suitably designed', 'parallel processing', 'often used', 'null space', 'large number', 'direction finding', 'beamspace matrix', 'ambiguity within']</t>
  </si>
  <si>
    <t>Antenna arrays | Direction of arrival (DOA) estimation | Spectral analysis</t>
  </si>
  <si>
    <t>In direction finding of narrow-band signals using antenna arrays with a large number of elements, the so-called beamspace matrix is often used to project the measurements into a lower dimension subspace. This reduces computation time and allows for parallel processing. On the other hand, beamspace preprocessing may introduce ambiguity, i.e., spurious estimated directions. We show that when the null space of the beamspace matrix is suitably designed, ambiguity within any sector of interest can be avoided. ¬© 2005 IEEE.</t>
  </si>
  <si>
    <t>372-375</t>
  </si>
  <si>
    <t>55665878500;7005895774</t>
  </si>
  <si>
    <t>Amini, Ali Nasiri;Georgiou, Tryphon T.</t>
  </si>
  <si>
    <t>Amini A.</t>
  </si>
  <si>
    <t>Avoiding ambiguity in beamspace processing</t>
  </si>
  <si>
    <t>10.1109/LSP.2005.845596</t>
  </si>
  <si>
    <t>2-s2.0-18844441410</t>
  </si>
  <si>
    <t>['user transmission', 'time domains', 'theoretical analyses', 'sufficiently exploited', 'space domain', 'significantly increase', 'proposed approach', 'properly schedule', 'one user', 'multiuser macro', 'much lower', 'limited feedback', 'large amount', 'key advantage', 'input multiple', 'greatly boosted', 'easily identified', 'data streams', 'corresponding angle', 'computer simulations', 'channel capacity', 'afcs ),']</t>
  </si>
  <si>
    <t>Clustered multipath channels | Multiple-input multiple-output (MIMO) system | Multiuser | Orthogonal frequency-division multiplexing (OFDM)</t>
  </si>
  <si>
    <t>Exploiting the Fourier basis structure both in the space and the time domains, we develop a low-complexity multiuser space-time coding scheme, multiuser (MU) angle-frequency coding scheme (MU-AFCS), to properly schedule the data streams of each user with respect to its corresponding angle-frequency channel structure for downlink wireless systems. With the proposed approach, a large amount of space resource left over by one user, in clustered multipath wireless channels, can be easily identified and used by the others without serious signal collision in the space domain. In doing so, low channel capacity resulting from poor channel structures in systems, allowing only single-user transmission at a time, can be greatly boosted. The key advantage of this approach is that only limited feedback of channel state information to the transmitter is required while multiuser macro-diversity is sufficiently exploited. In addition, the complexity of the proposed approach is much lower than that of the existing ones serving similar purposes. Through theoretical analyses and computer simulations, we demonstrate that the MU-AFCS can significantly increase the channel capacity as compared to the traditional orthogonal resource division MU multiple-input multiple-output (MIMO) systems. ¬© 2005 IEEE.</t>
  </si>
  <si>
    <t>998-1007</t>
  </si>
  <si>
    <t>60022847;60007362;60018029</t>
  </si>
  <si>
    <t>7201367144;7601494443;7501878936</t>
  </si>
  <si>
    <t>Wen, Chao Kai;Wang, Yung Yi;Chen, Jiunn Tsair</t>
  </si>
  <si>
    <t>Hsinchu;Hsinchu;Tamsui</t>
  </si>
  <si>
    <t>Industrial Technology Research Institute of Taiwan;National Tsing Hua University;St. John's University Taiwan</t>
  </si>
  <si>
    <t>60022847;60018029;60007362</t>
  </si>
  <si>
    <t>Wen C.</t>
  </si>
  <si>
    <t>A low-complexity space-time OFDM multiuser system</t>
  </si>
  <si>
    <t>10.1109/TWC.2005.847025</t>
  </si>
  <si>
    <t>2-s2.0-18844447000</t>
  </si>
  <si>
    <t>['transmit power', 'satellite direction', 'return link', 'pfd limit', 'link budgets', 'geostationary satellites', 'frequency sharing', 'forward link', 'diameter antenna', '9 mhz', '86 kbps', '64 kbps', '6 kbps', '44 kbps', '384 kbps', '326 mhz', '30 mhz', '2 w', '149 kbps', '125 mhz', '1 mbps', '1 dbi']</t>
  </si>
  <si>
    <t>Link budget | Mobile communications | Non-tracking antenna | PFD limit | Quasi-zenithal satellite | User terminal</t>
  </si>
  <si>
    <t>Link budgets between the mobile user terminal and a feeder link station (2-m-diameter antenna) through the quasi-zenithal satellite system (QZSS) (7-m-diameter antenna for Tx, 5-m-diameter antenna for Rx) under the power flux density (PFD) limit were calculated for the Ka- and Ku-band. The PFD limit for non-geostationary satellites is applied for frequency sharing between QZSS and geostationary satellites. The maximum data rate in the Ka-band was 1.7 times higher than in the Ku-band in the forward link, while the maximum data rate at Ku-band is nine times higher than that in the Ka-band in the return link when the transmit power derived from the regulations of the PFD is applied. And it is more than three times higher than that in the Ka-band when transmit power is fixed to 2 W. In the forward link, maximum data rates are 149 kbps in the Ka-band and 86 kbps in the Ku-band when the user terminal antenna is non-tracking (gain at the satellite direction is 7.1 dBi) and the frequency bandwidth per beam is 30 MHz. Required bandwidth per channel for a certain data rate is large, e.g. in Ka-band, 20.9 MHz for 64 kbps, 125 MHz for 384 kbps, and 326 MHz for 1 Mbps. In the return link, the maximum data rates are 44 kbps in the Ku-band and 13.6 kbps in the Ka-band when the user terminal antenna gain in the satellite direction is 7.1 dBi and transmit power is 2 W. Copyright ¬© 2005 John Wiley &amp; Sons, Ltd.</t>
  </si>
  <si>
    <t>7202880227;57200782015</t>
  </si>
  <si>
    <t>Miura, A.;Tanaka, M.</t>
  </si>
  <si>
    <t>Miura A.</t>
  </si>
  <si>
    <t>Examination of the data rate obtainable with low-gain non-tracking antenna applied to user terminal used for mobile communications and broadcasting services provided by quasi-zenithal satellites</t>
  </si>
  <si>
    <t>10.1002/sat.813</t>
  </si>
  <si>
    <t>2-s2.0-18844452647</t>
  </si>
  <si>
    <t>['wavelength dipole', 'theoretical capacity', 'side length', 'polarization diversity', 'noise ratio', 'mimo cube', 'input single', 'input multi', 'indoor channel', 'cube antenna', 'conventional single', 'compact cube', '5 db', '5 b', '34 b', '20 db']</t>
  </si>
  <si>
    <t>Capacity | Cube | Eigenmodes | Mean gain | Multi-input multi-output (MEMO)</t>
  </si>
  <si>
    <t>In this paper, we suggest a multi-input multi-output (MIMO) cube antenna to be used in a wide angular spread environment like an indoor channel. Both space and polarization diversity has been used to constitute the MIMO cube where all the 12 edges consist of electrical dipole antennas. There exist 12 parallel orthogonal transmission links, also called eigenmodes. For a half-wavelength dipole, nine of the eigenmodes have a mean gain higher than the conventional single-input single-output (SISO) system; the highest mean gain is about 8.5 dB/cube, and the theoretical capacity is about 62.5 b/s/Hz for a signal-to-noise ratio (SNR) of 20 dB. The number of essentially active eigenmodes, which is about 11 for a side length of Œª/2, reduces to six for a very compact cube with a side length of Œª/20. With the latter side length, the theoretical capacity is about 34 b/s/Hz. The compact MIMO system promises to give high capacity in a rich scattering environment and may be used for high data rate communications like wireless local area network systems. ¬© 2005 IEEE.</t>
  </si>
  <si>
    <t>1136-1141</t>
  </si>
  <si>
    <t>9437420900;7403571081</t>
  </si>
  <si>
    <t>Getu, Beza Negash;Andersen, J√∏rgen Bach</t>
  </si>
  <si>
    <t>Getu B.N.</t>
  </si>
  <si>
    <t>The MIMO cube - A compact MIMO antenna</t>
  </si>
  <si>
    <t>10.1109/TWC.2005.846997</t>
  </si>
  <si>
    <t>2-s2.0-18844453736</t>
  </si>
  <si>
    <t>Alexander von Humboldt-Stiftung</t>
  </si>
  <si>
    <t>DADD19-01-2-0011</t>
  </si>
  <si>
    <t>['wireless communications', 'uplink mode', 'regression procedure', 'rao bound', 'propagation channel', 'parallel factor', 'parafac analysis', 'model identifiable', 'identifiability issues', 'general class', 'form expressions', 'first technique', 'enable application', 'earlier approaches', 'analysis model']</t>
  </si>
  <si>
    <t>Blind spatial signature estimation | Parallel factor analysis | Sensor array processing</t>
  </si>
  <si>
    <t>In this paper, the problem of blind spatial signature estimation using the parallel factor (PARAFAC) analysis model is addressed in application to wireless communications. A time-varying user power loading in the uplink mode is proposed to make the model identifiable and to enable application of PARAFAC analysis. Then, identifiability issues are studied in detail and closed-form expressions for the corresponding modified Cram√°er-Rao bound (CRB) are obtained. Furthermore, two blind spatial signature estimation algorithms are developed. The first technique is based on the PARAFAC fitting trilinear alternating least squares (TALS) regression procedure, whereas the second one makes use of the joint approximate diagonalization algorithm. These techniques do not require any knowledge of the propagation channel and/or sensor array manifold and are applicable to a more general class of scenarios than earlier approaches to blind spatial signature estimation. ¬© 2005 IEEE.</t>
  </si>
  <si>
    <t>1697-1710</t>
  </si>
  <si>
    <t>60014264;60014264;60014264-60031828;60022461-60029445</t>
  </si>
  <si>
    <t>10044788600;7003829828;7006198109;35555347100</t>
  </si>
  <si>
    <t>Rong, Yue;Vorobyov, Sergiy A.;Gershman, Alex B.;Sidiropoulos, Nicholas D.</t>
  </si>
  <si>
    <t>Canada;United States;Greece;Germany</t>
  </si>
  <si>
    <t>Hamilton;Minneapolis;Chania;Duisburg</t>
  </si>
  <si>
    <t>McMaster University;University of Minnesota Twin Cities;Technical University of Crete;Universit√§t Duisburg-Essen</t>
  </si>
  <si>
    <t>60031828;60029445;60022461;60014264</t>
  </si>
  <si>
    <t>Rong Y.</t>
  </si>
  <si>
    <t>Blind spatial signature estimation via time-varying user power loading and parallel factor analysis</t>
  </si>
  <si>
    <t>10.1109/TSP.2005.845441</t>
  </si>
  <si>
    <t>2-s2.0-18844461688</t>
  </si>
  <si>
    <t>['plane wave', 'locked oscillator', 'locked mode', 'horn array', 'gaussian beam', 'field pattern', 'experimentally investigated', 'even though', 'element spacing', 'combiner consists', '5 œª', '150 ghz', '1 %.', '0 mw']</t>
  </si>
  <si>
    <t>Dual offset reflector | Holography | In-line oscillator array | Phase grating | Quasi-optical oscillator | Spatial power combining</t>
  </si>
  <si>
    <t>A quasi-optical power combiner for a five-element in-line oscillator array is experimentally investigated at 150 GHz. The combiner consists of a periodic dielectric phase grating (hologram) which transforms the near-field of a rectangular horn antenna array into a pseudo-plane wave. The horn array is excited by IMPATT oscillators operating uniformly in both amplitude and phase. A dual offset reflector set-up transforms the pseudo-plane wave to a Gaussian beam which matches the field pattern of a dual mode receiving antenna. Even though an inter-element spacing of 9.5 Œª has been chosen, the passive structure gives a power combining efficiency of 74.1%. The power combining oscillator has been operated in both free-running and injection-locked mode. A CW output power of 78.0 mW and 83.5 m W was measured for the free-running and injection-locked oscillator, respectively, which is corresponding to a power combining efficiency of 66.5% and 71.2%, respectively. ¬© 2005 IEEE.</t>
  </si>
  <si>
    <t>300-302</t>
  </si>
  <si>
    <t>60010338;60010338-100521149;60010338</t>
  </si>
  <si>
    <t>35588175000;6602611131;7003548609</t>
  </si>
  <si>
    <t>Judaschke, Rolf;H√∂ft, Michael;Sch√ºnemann, Klaus</t>
  </si>
  <si>
    <t>Hamburg;Luneburg</t>
  </si>
  <si>
    <t>Hamburg University of Technology;Matsushita Electron. Components GmbH</t>
  </si>
  <si>
    <t>60010338;100521149</t>
  </si>
  <si>
    <t>Judaschke R.</t>
  </si>
  <si>
    <t>Quasi-optical 150-GHz power combining oscillator</t>
  </si>
  <si>
    <t>10.1109/LMWC.2005.847660</t>
  </si>
  <si>
    <t>2-s2.0-18944379826</t>
  </si>
  <si>
    <t>['twin antenna', 'taper contour', 'standard substrate', 'slot antenna', 'single tsas', 'simulation results', 'radiation pattern', 'opposite sides', 'circuited stubs', 'broadband finline']</t>
  </si>
  <si>
    <t>Finline-to-slotline power splitter | Slot antennas | Twin tapered-slot antenna (TSA)</t>
  </si>
  <si>
    <t>A millimeter-wave twin tapered-slot antenna on standard substrate is presented. The twin antenna is constructed by single tapered slot antennas (TSA), printed on opposite sides of a low dielectric constant (Œµr =2.2) substrate. The structure is fed by a rectangular waveguide followed by a broadband finline-to-slot-line power splitter. The radiation pattern of the single TSAs is improved by corrugating the taper contour by a series of short-circuited stubs. With this method, antennas three tunes thicker compared with conventional TSA designs can be realized with an almost unchanged performance. Experimental radiation patterns of a 65-GHz twin TSA in comparison to both simulation results and corresponding single TSA measurements are presented. A measured twin antenna gain of 17.5 dB indicates efficient radiation. ¬© 2005 IEEE.</t>
  </si>
  <si>
    <t>60010338-60010962</t>
  </si>
  <si>
    <t>Judaschke, Rolf</t>
  </si>
  <si>
    <t>Braunschweig;Hamburg</t>
  </si>
  <si>
    <t>Physikalisch-Technische Bundesanstalt;Hamburg University of Technology</t>
  </si>
  <si>
    <t>60010962;60010338</t>
  </si>
  <si>
    <t>Millimeter-wave twin tapered-slot antenna</t>
  </si>
  <si>
    <t>10.1109/LMWC.2005.847704</t>
  </si>
  <si>
    <t>2-s2.0-18944388082</t>
  </si>
  <si>
    <t>['spillover loss', 'slot lines', 'rotman lens', 'proposed lens', 'new form', 'mutual coupling', 'measurements show', 'higher frequency', 'dielectric lens', '10 ghz']</t>
  </si>
  <si>
    <t>Dielectric slab waveguide | Rotman lens</t>
  </si>
  <si>
    <t>A new form of a Rotman lens has been proposed for applications above 10 GHz, such as a collision avoidance radar. The proposed lens can be described as a dielectric slab fed by slot lines. The new form is expected to show lower loss and lower mutual coupling than the conventional Rotman lenses at higher frequency than 10 GHz. The prototype was implemented with nine beam ports and nine array ports. The measurements show that the mutual coupling can be lowered at higher frequency, and that the efficiency of the dielectric slab lens of about 30% can be obtained. We conclude that the dielectric lens is comparable to the conducting plate lens even though a spillover loss is presumed at frequency of the implementation. ¬© 2005 IEEE.</t>
  </si>
  <si>
    <t>348-350</t>
  </si>
  <si>
    <t>60000872;60080732;60000221</t>
  </si>
  <si>
    <t>23992713800;8675470800;7102634158</t>
  </si>
  <si>
    <t>Kim, Jaeheung;Cho, Choon Sik;Barnes, Frank S.</t>
  </si>
  <si>
    <t>Goyang;Chuncheon;Boulder</t>
  </si>
  <si>
    <t>Korea Aerospace University;Kangwon National University;University of Colorado Boulder</t>
  </si>
  <si>
    <t>60080732;60000872;60000221</t>
  </si>
  <si>
    <t>Dielectric slab Rotman lens</t>
  </si>
  <si>
    <t>10.1109/LMWC.2005.847706</t>
  </si>
  <si>
    <t>2-s2.0-18944389528</t>
  </si>
  <si>
    <t>['rigorous solution', 'radiation patterns', 'nine slits', 'mode matching', 'measurement data', 'magnetic loss', 'fourier transform', 'filled waveguide', 'ferrite linewidth', '33 ¬∞', '1400 oe', '100 oe']</t>
  </si>
  <si>
    <t>Ferrite-filled rectangular waveguide | Fourier transform | Mode matching | Multiple slits</t>
  </si>
  <si>
    <t>Radiation from a ferrite-filled waveguide with multiple thick slits is investigated. The Fourier transform and mode matching are utilized to obtain a rigorous solution. The effect of the ferrite linewidth is included to account for the magnetic loss of ferrite. The maximum beam steering ratio 4.33¬∞ /100 oe is achieved with the magnetic bias field ranging from 1000 to 1400 oe. The ferrite-filled rectangular waveguide with nine slits is fabricated and its radiation patterns are measured at X-band. Our computational results agree with measurement data. ¬© 2005 IEEE.</t>
  </si>
  <si>
    <t>345-347</t>
  </si>
  <si>
    <t>56380923200;55112893800</t>
  </si>
  <si>
    <t>Hwang, Keum C.;Eom, Hyo J.</t>
  </si>
  <si>
    <t>Hwang K.C.</t>
  </si>
  <si>
    <t>Radiation from a ferrite-filled rectangular waveguide with multiple slits</t>
  </si>
  <si>
    <t>10.1109/LMWC.2005.847651</t>
  </si>
  <si>
    <t>2-s2.0-18944395321</t>
  </si>
  <si>
    <t>['v supply', 'receiver front', 'noise figure', 'letter describes', 'ieee 802', 'ghz bands', 'g standards', 'end provides', 'end compliant', '7 db', '5 db', '30 db', '1 dbm', '1 db']</t>
  </si>
  <si>
    <t>Front-end | IEEE 802.11a/b/g | Low noise amplifiers (LNAs) | Mixers | Multistandard receiver | Radio frequency (RF) CMOS | Wireless local area network (WLAN)</t>
  </si>
  <si>
    <t>This letter describes the design and performance of a dual band tri-mode receiver front-end compliant with the IEEE 802.11a, b, and g standards. The receiver front-end was built in a 0.18-Œºm CMOS process and achieves a noise figure of 4.7 dB/5.1 dB for the 2.4-GHz/5-GHz bands, respectively. The receiver front-end provides a dual gain mode of 5 dB/30 dB with an IIP3 of - 1 dBm for the low gain mode. The front-end draws 25 mA/27 mA from a 1.8-V supply for the 2.4-GHz/5-GHz bands, respectively. ¬© 2005 IEEE.</t>
  </si>
  <si>
    <t>321-323</t>
  </si>
  <si>
    <t>60003500-100454808;60003500-100801468;60003500</t>
  </si>
  <si>
    <t>57199696305;55725874700;7401908735</t>
  </si>
  <si>
    <t>Rao, Kishore Rama;Wilson, James;Ismail, Mohammed</t>
  </si>
  <si>
    <t>Columbus;Dublin;San Diego</t>
  </si>
  <si>
    <t>The Ohio State University;Firstpass Technologies, Inc.;Staccato Communications</t>
  </si>
  <si>
    <t>60003500;100801468;100454808</t>
  </si>
  <si>
    <t>Rao K.</t>
  </si>
  <si>
    <t>A CMOS RF front-end for a multistandard WLAN receiver</t>
  </si>
  <si>
    <t>10.1109/LMWC.2005.847689</t>
  </si>
  <si>
    <t>2-s2.0-18944397060</t>
  </si>
  <si>
    <t>['well suited', 'wave system', 'top layer', 'temperature co', 'space wavelength', 'sop ).', 'rf probe', 'multilayer low', 'mpmaa ).', 'mmic chips', 'loss derived', 'letter describes', 'fired ceramic', 'feeding parts', 'chip size', 'antenna performance', '10 mm2']</t>
  </si>
  <si>
    <t>Active integrated antenna | Broadband mobile wireless access | Low-temperature co-fired ceramic (LTCC) substrate | Millimeter-wave frequency band | System-on-package (SOP)</t>
  </si>
  <si>
    <t>This letter describes a compact and high-gain multilayer parasitic microstrip array antenna (MPMAA). The design and performance of the proposed array antenna are presented. The antenna employs three layers with a 2 √ó 2 parasitic array on each layer. The developed prototype MPMAA employs a multilayer low-temperature co-fired ceramic (LTCC) substrate that is well suited to the assembly of MMIC chips. The fabricated MPMAA achieves a 7.17 dBi absolute gain at 60 GHz including the loss derived from the feeding parts and RF probe to measure its antenna performance. The spacing of the top layer of the parasitic array constructed by 2 √ó 2 elements has a free-space wavelength of 0.36 and the chip size is 10 mm2. The fabricated MPMAA achieves both compact and high directional gain and satisfies the requirements for a millimeter-wave system-on-package (SOP). ¬© 2005 IEEE.</t>
  </si>
  <si>
    <t>339-341</t>
  </si>
  <si>
    <t>60025555;60025555;60025555;60025555</t>
  </si>
  <si>
    <t>7401920152;7005146839;7403216313;55585630900</t>
  </si>
  <si>
    <t>Seki, Tomohiro;Honma, Naoki;Nishikawa, Kenjiro;Tsunekawa, Kouichi</t>
  </si>
  <si>
    <t>Seki T.</t>
  </si>
  <si>
    <t>A 60-GHz multilayer parasitic microstrip array antenna on LTCC substrate for system-on-package</t>
  </si>
  <si>
    <t>10.1109/LMWC.2005.847702</t>
  </si>
  <si>
    <t>2-s2.0-18944397985</t>
  </si>
  <si>
    <t>['since cdma', 'sensitivity improvement', 'receive antenna', 'field experiments', 'data collected', 'cellular system', 'base station', 'analytical model', 'adjacent cells']</t>
  </si>
  <si>
    <t>Code division multiple access (CDMA) | Coverage | Low noise amplifier (LNA) | Spread spectrum systems</t>
  </si>
  <si>
    <t>We examine the effect of higher receiver sensitivity on coverage of a code division multiple access (CDMA) cellular system. The reduced system noise figure of a base station is achieved by placing low noise amplifier (LNA) between receive antenna and base station radio. Using noise figure theory, we develop an analytical model of sensitivity improvement which is a function of reverse-link noise rise and antenna noise temperature. Since CDMA has reverse power control, sensitivity improvement is manifested in the reduction of mobile transmit power. Field experiments are performed and data collected to test the model. The positive result shows that LNA can be used to reduce mobile transmit power and their loading on adjacent cells. ¬© 2005 IEEE.</t>
  </si>
  <si>
    <t>372-374</t>
  </si>
  <si>
    <t>60000497;60085989;60001835</t>
  </si>
  <si>
    <t>36196052700;57196532773;6701416350</t>
  </si>
  <si>
    <t>Yang, Samuel C.;Payne, John;Salkola, M. I.</t>
  </si>
  <si>
    <t>Basking Ridge;Austin;Fullerton</t>
  </si>
  <si>
    <t>Verizon Wireless;Superconductor Technologies Inc.;California State University, Fullerton</t>
  </si>
  <si>
    <t>60085989;60001835;60000497</t>
  </si>
  <si>
    <t>The effect of higher receiver sensitivity on the coverage of a spread spectrum CDMA system</t>
  </si>
  <si>
    <t>10.1109/LMWC.2005.847721</t>
  </si>
  <si>
    <t>2-s2.0-18944407744</t>
  </si>
  <si>
    <t>['upcm ).', 'ultralow sidelobes', 'synthesizing low', 'sideband levels', 'passband bandwidth', 'one end', 'linear arrays', 'experimental studies', 'excited part', 'conventional arrays', 'bpcm experience', 'band 16', 'also capable']</t>
  </si>
  <si>
    <t>Antenna arrays | Doppler effect | Moving phase center | Time modulation</t>
  </si>
  <si>
    <t>The theoretical and experimental studies of linear antenna arrays with bidirectional phase center motion (BPCM) is presented. BPCM is achieved by exciting only part of the linear array elements and sweeping the excited part from one end to the other and back. The sidelobes of the linear arrays with BPCM experience both upper and lower Doppler frequency shift effect in turn, as compared to linear arrays with unidirectional phase center motion (UPCM). Numerical results show that linear arrays with BPCM are also capable of synthesizing low/ultralow sidelobes, but with a much lower excitation dynamic range ratio as compared to that in conventional arrays. In addition, some characteristics, such as passband bandwidth or sideband levels, are better than those of arrays with UPCM or time modulated variable aperture size arrays. An L-band 16-element printed dipole linear array with BPCM was designed. Experimental results show that a -35 dB relative sidelobe level (SLL) can be achieved. ¬© 2005 IEEE.</t>
  </si>
  <si>
    <t>1829-1835</t>
  </si>
  <si>
    <t>60005465;60017161;60017161</t>
  </si>
  <si>
    <t>10339818700;7102646632;55434064700</t>
  </si>
  <si>
    <t>Yang, Shiwen;Gan, Yeow Beng;Tan, Peng Khiang</t>
  </si>
  <si>
    <t>Singapore;China</t>
  </si>
  <si>
    <t>Singapore City;Chengdu</t>
  </si>
  <si>
    <t>National University of Singapore;University of Electronic Science and Technology of China</t>
  </si>
  <si>
    <t>60017161;60005465</t>
  </si>
  <si>
    <t>Linear antenna arrays with bidirectional phase center motion</t>
  </si>
  <si>
    <t>10.1109/TAP.2005.846754</t>
  </si>
  <si>
    <t>2-s2.0-19144362044</t>
  </si>
  <si>
    <t>Stichting voor de Technische Wetenschappen</t>
  </si>
  <si>
    <t>STW</t>
  </si>
  <si>
    <t>['wire bow', 'turn maximizes', 'tie structure', 'terminal minimum', 'soil types', 'soil type', 'keep reflections', 'input impedance', 'gaps separating', 'flare angle', 'feed point', 'energy transfer', 'energy radiated', 'convenient control', 'basic design', 'antenna elevation', 'allow fast']</t>
  </si>
  <si>
    <t>Adaptive antenna | Bow-tie antenna | Ground penetrating radar (GPR) antenna | Wire antenna</t>
  </si>
  <si>
    <t>In this paper, the basic design of an adaptive ground penetrating radar antenna is introduced. The antenna is able to adapt its input impedance to a variation in the antenna elevation and soil type to keep reflections at the antenna's terminal minimum. As a result, energy transfer from the generator to the antenna is maximized, which in turn maximizes the energy radiated by the antenna into the ground for different antenna elevations and soil types. The antenna is based on a wire bow-tie structure with variable flare angle for adjusting the antenna's input impedance. The flare angle variation is realized by short-circuiting the gaps separating the wires from the feed point of the antenna, for which electronic switching devices such as PIN diodes could be used to allow fast and convenient control of the antenna's flare angle. ¬© 2005 IEEE.</t>
  </si>
  <si>
    <t>1745-1754</t>
  </si>
  <si>
    <t>60006288;60006288;60006288</t>
  </si>
  <si>
    <t>6602834047;24774219300;35563466100</t>
  </si>
  <si>
    <t>Lestari, Andrian Andaya;Yarovoy, Alexander G.;Ligthart, Leo P.</t>
  </si>
  <si>
    <t>Delft</t>
  </si>
  <si>
    <t>Delft University of Technology</t>
  </si>
  <si>
    <t>Lestari A.A.</t>
  </si>
  <si>
    <t>Adaptive wire bow-tie antenna for GPR applications</t>
  </si>
  <si>
    <t>10.1109/TAP.2005.846726</t>
  </si>
  <si>
    <t>2-s2.0-19144362569</t>
  </si>
  <si>
    <t>['verified experimentally', 'total distribution', 'strong modification', 'specific set', 'special treatment', 'rather assumption', 'modeled based', 'larger distances', 'interaction matrix', 'integral equation', 'gap region', 'exact kernel', 'equivalence principle', 'conducting plate', 'circumferential component', 'basis functions', 'accurate method']</t>
  </si>
  <si>
    <t>Dipole antennas | Magnetic field integral equation (MFIE) | Method of moments (MoM) | Scattering</t>
  </si>
  <si>
    <t>In this paper, an accurate method is developed to model dipole antennas in free-space or near an infinite perfectly electrical conducting plate. The magnetic field integral equation is implemented and point-matching is used to construct the interaction matrix. The edges of the cylinder, which can cause numerical instabilities in the simulated current distribution, are getting a special treatment by choosing a specific set of basis functions. The excitation is modeled based on the equivalence principle and leads to the application of a magnetic surface current over the gap region. The exact kernel of the integral equation is applied and all possible current components are taken into account. When the antenna is close to a conducting plate, a strong modification of the surface current distribution is observed. It is demonstrated that for these configurations, the incorporation of the circumferential component of the surface current distribution is needed. At larger distances, the circumferential surface current can be neglected in the total distribution. The only approximation (or rather assumption) we made is that we impose a longitudinal directed electrical field over the boundary of the gap region. The results are verified experimentally. ¬© 2005 IEEE.</t>
  </si>
  <si>
    <t>1672-1680</t>
  </si>
  <si>
    <t>60033316-60082474;60033316-60070034</t>
  </si>
  <si>
    <t>57209092342;7103396069</t>
  </si>
  <si>
    <t>Stevens, Nobby;Martens, Luc</t>
  </si>
  <si>
    <t>Belgium;Belgium;Belgium</t>
  </si>
  <si>
    <t>Diegem;Leuven;Ghent</t>
  </si>
  <si>
    <t>Agilent Technologies SA-NV;Interuniversity Micro-Electronics Center at Leuven;Universiteit Gent</t>
  </si>
  <si>
    <t>60082474;60070034;60033316</t>
  </si>
  <si>
    <t>Stevens N.</t>
  </si>
  <si>
    <t>Model of a dipole antenna in free-space and near a perfectly electrical conducting plate</t>
  </si>
  <si>
    <t>10.1109/TAP.2005.846724</t>
  </si>
  <si>
    <t>2-s2.0-19144363630</t>
  </si>
  <si>
    <t>National Institute of Information and Communications Technology</t>
  </si>
  <si>
    <t>N00014-03-1-0128</t>
  </si>
  <si>
    <t>NICT</t>
  </si>
  <si>
    <t>['sampling density', 'numerical evaluation', 'fast variation', 'adaptively varying']</t>
  </si>
  <si>
    <t>Electromagnetic scattering | Integration | Oscillatory integrals | Physical optics (PO) | Radar cross sections</t>
  </si>
  <si>
    <t>It is shown that the numerical evaluation of the physical optics integral maybe accelerated by an order of magnitude or more by adaptively varying the sampling density. The fast variation of the integrand is determined by the gradient of the phase, which in some regions may require far fewer points-per-wavelength than the standard Nyquist sampling rate. ¬© 2005 IEEE.</t>
  </si>
  <si>
    <t>1843-1845</t>
  </si>
  <si>
    <t>7004255361;8362621300</t>
  </si>
  <si>
    <t>Burkholder, Robert J.;Lee, Teh Hong</t>
  </si>
  <si>
    <t>Burkholder R.</t>
  </si>
  <si>
    <t>Adaptive sampling for fast physical optics numerical integration</t>
  </si>
  <si>
    <t>10.1109/TAP.2005.846813</t>
  </si>
  <si>
    <t>2-s2.0-19144363841</t>
  </si>
  <si>
    <t>['wave array', 'symmetric arrangement', 'supplementary analyses', 'properly exciting', 'port aperture', 'patch elements', 'mom ),', 'independent validation', 'fed aperture', 'equal number', 'effective tool', 'dual linear', 'coupled cross', 'close agreement', 'circular polarization', 'array antenna', 'antenna cross', 'also reported']</t>
  </si>
  <si>
    <t>Dual-polarized antennas | Microstrip arrays | Traveling-wave arrays</t>
  </si>
  <si>
    <t>The design of a dual-polarized microstrip series-fed linear traveling-wave array is described in this paper. The array is composed of two identical subarrays formed by cascading an equal number of four-port aperture-coupled cross-patch elements and terminated on a two-port radiating matched load. By properly exciting the array, dual linear or circular polarization can be accomplished and by virtue of the symmetric arrangement of the antenna cross-polarization is annihilated. A straightforward design strategy is proposed for the synthesis of a desired current distribution along the array antenna. Some proof-of-concept linear arrays are developed and the corresponding numerical results, obtained through a full-wave approach based on the method of moments (MoM), are provided. As an independent validation, supplementary analyses by the finite integration technique (FIT) are also reported. Very close agreement is found between prescribed and synthesized array performance, which qualifies the proposed design approach as an accurate and effective tool for the synthesis of series-fed aperture-coupled patch arrays. ¬© 2005 IEEE.</t>
  </si>
  <si>
    <t>1791-1798</t>
  </si>
  <si>
    <t>60021859;60021859</t>
  </si>
  <si>
    <t>6603470013;55798245300</t>
  </si>
  <si>
    <t>Vallecchi, Andrea;Biffi Gentili, Guido</t>
  </si>
  <si>
    <t>Design of dual-polarized series-fed microstrip arrays with low losses and high polarization purity</t>
  </si>
  <si>
    <t>10.1109/TAP.2005.846732</t>
  </si>
  <si>
    <t>2-s2.0-19144364339</t>
  </si>
  <si>
    <t>['using 1', 'sir measurement', 'sir improvement', 'sir ).', 'significantly affected', 'null patterns', 'multipath environment', 'main beam', 'interference suppression', 'interference ratio', 'beam elements', 'array performance', 'also set', '10 db']</t>
  </si>
  <si>
    <t>1-bit phase shifter | Patch antenna | Phased array antenna | PIN diode | Signal-to-interference ratio (SIR) | Switched-beam antenna</t>
  </si>
  <si>
    <t>A phased array antenna of switched-beam elements is proposed to improve the signal-to-interference ratio (SIR). By using 1-bit phase shifters, the main beam of the array is switched to desired signal direction, and with the switched-beam patch antenna elements the null patterns are changeable. The results of radiation patterns show that the interference suppression can be improved. Moreover, the SIR measurement is also set up in multipath environment to ensure the array performance. It is found that the SIR is significantly affected by the multipath environment; however, the SIR improvement of more than 10 dB can be obtained by changing the null patterns. ¬© 2005 IEEE.</t>
  </si>
  <si>
    <t>1819-1828</t>
  </si>
  <si>
    <t>60021543;60021543;60103462;60021543</t>
  </si>
  <si>
    <t>57210609192;6603712247;6506006755;6603834855</t>
  </si>
  <si>
    <t>Ngamjanyaporn, Phaisan;Phongcharoenpanich, Chuwong;Akkaraekthalin, Prayoot;Krairiksh, Monai</t>
  </si>
  <si>
    <t>Bangkok;Ladkrabang Bangkok</t>
  </si>
  <si>
    <t>King Mongkut's University of Technology North Bangkok;King Mongkut's Institute of Technology Ladkrabang</t>
  </si>
  <si>
    <t>60103462;60021543</t>
  </si>
  <si>
    <t>Ngamjanyaporn P.</t>
  </si>
  <si>
    <t>Signal-to-interference ratio improvement by using a phased array antenna of switched-beam elements</t>
  </si>
  <si>
    <t>10.1109/TAP.2005.846759</t>
  </si>
  <si>
    <t>2-s2.0-19144364774</t>
  </si>
  <si>
    <t>['wave incident', 'transverse electromagnetic', 'significantly lower', 'shadow behind', 'radiating antenna', 'radiated waveform', 'offset ira', 'offset impulse', 'numerically analyzed', 'multiple reflections', 'impulse amplitudes', 'focal point', 'diverted toward', 'centered ira', 'boresight gains', 'boresight direction']</t>
  </si>
  <si>
    <t>Impulse-radiating antennas (IRAs) | Offset reflector antennas | Ultrawide-band (UWB) antennas</t>
  </si>
  <si>
    <t>An offset impulse-radiating antenna (IRA)is numerically analyzed and compared with a typical centered IRA. In the typical centered IRA, the transverse electromagnetic (TEM) feed arms block the aperture because they are located at the center of the aperture. This blockage causes multiple reflections inside the antenna and, thus, ripples in the tail of the radiated waveform. In the offset IRA, the TEM feed arms are removed from the aperture, lowering the tail ripples caused by multiple reflections between the TEM feed arms and the reflector. The boresight gains and the impulse amplitudes are seen to be essentially the same for both IRAs. The monostatic radar cross section of the offset IRA is significantly lower than that of the centered IRA for the plane wave incident from the boresight direction because the wave incident to the offset IRA is diverted toward the focal point of the reflector, which is away from the boresight direction. The offset IRA has a shadow behind the reflector. This feature can be useful in bistatic radar applications because the antennas can be placed in the shadows of each other. ¬© 2005 IEEE.</t>
  </si>
  <si>
    <t>1738-1744</t>
  </si>
  <si>
    <t>60021032;60021032</t>
  </si>
  <si>
    <t>7409317567;7403053802</t>
  </si>
  <si>
    <t>Kim, Kangwook;Scott, Waymond R.</t>
  </si>
  <si>
    <t>Impulse-radiating antenna with an offset geometry</t>
  </si>
  <si>
    <t>10.1109/TAP.2005.846808</t>
  </si>
  <si>
    <t>2-s2.0-19144365245</t>
  </si>
  <si>
    <t>['te modes', 'small omni', 'right angle', 'radiation q', 'maximum gain', 'linear polarization', 'exact expressions', 'directional antennas', 'crossed electric', 'corresponding antenna', 'circular polarization', 'antenna ranges']</t>
  </si>
  <si>
    <t>Directional antenna | Radiation quality factor | Small antenna</t>
  </si>
  <si>
    <t>Exact expressions for the radiation quality factor Q and the gain pattern function of the corresponding antenna are derived and their properties are analyzed for crossed electric and magnetic dipole moment configuration. Both omni-directional and directional antennas with linear, elliptical, or circular polarization can achieve the same minimum radiation Q. The maximum gain of the antenna ranges from 3/2 to 3. The maximum gain of three can be achieved only for linear polarization when the source vectors make a right angle and the amplitudes of the TM and the TE modes are equal. The increase in the maximum gain from 3/2 for omni-directional antennas to 3 for directional antennas does not require any increase in the radiation Q, which suggests that practical directional antennas with higher gain may be realized with smaller size compared with small omni-directional antennas assuming similar operation bandwidths. ¬© 2005 IEEE.</t>
  </si>
  <si>
    <t>1681-1687</t>
  </si>
  <si>
    <t>Kwon, Do Hoon</t>
  </si>
  <si>
    <t>Kwon D.</t>
  </si>
  <si>
    <t>On the radiation Q and the gain of crossed electric and magnetic dipole moments</t>
  </si>
  <si>
    <t>10.1109/TAP.2005.846805</t>
  </si>
  <si>
    <t>2-s2.0-19144365246</t>
  </si>
  <si>
    <t>National University of Ireland</t>
  </si>
  <si>
    <t>NUI</t>
  </si>
  <si>
    <t>['theoretical analysis', 'terahertz quasi', 'standing waves', 'propagating fields', 'optical systems', 'horn antenna', '480 thz']</t>
  </si>
  <si>
    <t>Gaussian beam mode analysis | Quasioptical systems | Standing waves</t>
  </si>
  <si>
    <t>In this paper we present the theoretical analysis of the effects of standing waves between coupled horn antennas that can occur in terahertz quasi-optical systems. In particular we illustrate the approach for the case of two coupled horn antennas as the distance between them is varied. The full mode matching scattering matrix approach is based on combining a standard waveguide mode description of the horn antenna and a quasi-optical Gaussian beam description of the free space propagation. Track is kept of both the backward and forward going components of the propagating fields. We compare theoretical predictions with actual experimental test results for a quasi-optical system operating at a frequency of 0.480 THz. ¬© 2005 IEEE.</t>
  </si>
  <si>
    <t>1755-1761</t>
  </si>
  <si>
    <t>60026281;60026281;60121115;60001512</t>
  </si>
  <si>
    <t>55408911200;55587645400;7005097473;6602346443</t>
  </si>
  <si>
    <t>Trappe, Neil;Murphy, J. Anthony;Withington, Stafford;Jellema, Willem</t>
  </si>
  <si>
    <t>United Kingdom;Ireland;Netherlands</t>
  </si>
  <si>
    <t>Cambridge;Maynooth;Utrecht</t>
  </si>
  <si>
    <t>Department of Physics;Maynooth University;SRON Netherlands Institute for Space Research</t>
  </si>
  <si>
    <t>60121115;60026281;60001512</t>
  </si>
  <si>
    <t>Trappe N.</t>
  </si>
  <si>
    <t>Gaussian beam mode analysis of standing waves between two coupled corrugated horns</t>
  </si>
  <si>
    <t>10.1109/TAP.2005.846453</t>
  </si>
  <si>
    <t>2-s2.0-19144365380</t>
  </si>
  <si>
    <t>['two slots', 'slot array', 'orthogonal method', 'diffraction integral', 'detailed description', 'design study', 'coupling phenomena', 'convex surfaces', 'caustics formed', 'also addressed']</t>
  </si>
  <si>
    <t>Caustics | Conformal arrays | Diffraction theory | Mutual admittance | Orthogonal method (OM) | Ray-tracing | Slot arrays</t>
  </si>
  <si>
    <t>A procedure that can be employed to design slot arrays on smooth convex conducting surfaces is presented. The uniform theory diffraction (UTD) for the analysis and the orthogonal method (OM) for the synthesis have been used. Detailed description of the method is given and it is accompanied by a design study of a slot array on a perfectly conducting paraboloid. UTD has been applied after a proper re-construction and re-evaluation of the diffraction integral. Thus, a method for treatment of caustics formed on convex surfaces comes out as a by-product of our study. Coupling phenomena between two slots on convex surfaces are also addressed. ¬© 2005 IEEE.</t>
  </si>
  <si>
    <t>1688-1698</t>
  </si>
  <si>
    <t>60015331;60015331;60015331;60015331</t>
  </si>
  <si>
    <t>8227765600;7004379571;35070366800;7005683394</t>
  </si>
  <si>
    <t>Kaifas, Theodoros N.;Samaras, Theodoros;Siakavara, Katherine;Sahalos, John N.</t>
  </si>
  <si>
    <t>Kaifas T.N.</t>
  </si>
  <si>
    <t>A UTD-OM technique to design slot arrays on a perfectly conducting paraboloid</t>
  </si>
  <si>
    <t>10.1109/TAP.2005.846791</t>
  </si>
  <si>
    <t>2-s2.0-19144367639</t>
  </si>
  <si>
    <t>['wave antenna', 'periodic structures', 'method combined', 'equivalent period', 'difference time']</t>
  </si>
  <si>
    <t>Finite-difference time-domain (FDTD)method | Floquet's theorem | Leaky-wave | Mixed-period structures | Pattern reconfigurable antenna</t>
  </si>
  <si>
    <t>A pattern reconfigurable millimeter-wave coplanar waveguide leaky-wave antenna is designed by using the finite-difference time-domain (FDTD) method combined with Floquet's theorem and the simple linear interpolation technique. The concept of equivalent period is presented for mixed-periodic structures. The novel design process results in a reduction in the design time compared with that of the traditional FDTD method. ¬© 2005 IEEE.</t>
  </si>
  <si>
    <t>1845-1848</t>
  </si>
  <si>
    <t>60095082;60095082;60095082;60005465</t>
  </si>
  <si>
    <t>7402022616;8870321700;35595788800;8945567500</t>
  </si>
  <si>
    <t>Xiao, Shaoqiu;Shao, Zhenhai;Fujise, Masayuki;Wang, Bing Zhong</t>
  </si>
  <si>
    <t>NICT Wireless Communications Laboratory (Singapore);University of Electronic Science and Technology of China</t>
  </si>
  <si>
    <t>60095082;60005465</t>
  </si>
  <si>
    <t>Xiao S.</t>
  </si>
  <si>
    <t>Pattern reconfigurable leaky-wave antenna design by FDTD method and Floquet's theorem</t>
  </si>
  <si>
    <t>10.1109/TAP.2005.846816</t>
  </si>
  <si>
    <t>2-s2.0-19144367996</t>
  </si>
  <si>
    <t>90-2212-E-211-014</t>
  </si>
  <si>
    <t>['minimization problem', 'measurement errors', 'inverse problem', 'inverse analysis', 'functional form']</t>
  </si>
  <si>
    <t>Conjugate gradient methods | Inverse problems</t>
  </si>
  <si>
    <t>The inverse blackbody radiation problem for the estimation of the area temperature distribution is investigated in this paper. The inverse problem is solved by minimizing the integration of the square of the difference between the calculated total radiated power spectrum and the simulated experimental data. The conjugate gradient method is applied for the solution of the minimization problem. The effects of the functional form of the area temperature distribution and the measurement errors on the accuracy of the estimation in the inverse analysis are examined. ¬© 2005 IEEE.</t>
  </si>
  <si>
    <t>1840-1842</t>
  </si>
  <si>
    <t>Li, Hung Yi</t>
  </si>
  <si>
    <t>Shihding</t>
  </si>
  <si>
    <t>Huafan University</t>
  </si>
  <si>
    <t>Solution of inverse blackbody radiation problem with conjugate gradient method</t>
  </si>
  <si>
    <t>10.1109/TAP.2005.846814</t>
  </si>
  <si>
    <t>2-s2.0-19144368617</t>
  </si>
  <si>
    <t>['two antennas', 'planar inverted', 'paper addresses', 'one handset', 'near field', 'multiantenna solution', 'multiantenna development', 'mounted inverted', 'main antenna', 'head position', 'ground pins', 'gps ifa', 'free space', 'commercial needs', 'antennas affected', '894 mhz', '824 mhz', '1850 mhz']</t>
  </si>
  <si>
    <t>Dual-band | Global positioning system (GPS) | Inverted "F" antenna (IFA) | Planar inverted "F" antenna (PIFA) | Specific absorption rate (SAR) | Wireless handset</t>
  </si>
  <si>
    <t>As commercial needs have expanded the functions of the wireless cellular handsets, multiantenna development in one handset has become more and more common. This paper addresses a multiantenna solution for the wireless handset application, A planar inverted "F" antenna (PIFA)was designed as the main antenna of the handset to cover the 800 MHz band (824 MHz-894 MHz) and the 1900 MHz band (1850 MHz-1990 MHz). A side-mounted inverted "F" antenna (IFA) was designed as the 1575.42 MHz global positioning system (GPS)antenna. The location of the feed/ ground pins of both antennas affected not only the total antenna efficiency, but also the polarization of the GPS IFA. The length of the GPS IFA affected the isolation between the two antennas and the specific absorption rate (SAR) of the PIFA at the 1900 MHz band. A three-dimensional efficiency measurement of the prototypes in both free space and against-head position will be presented. Measurement of SAR and its distribution will also be presented to demonstrate the impact of the IFA on the near field of the PIFA. ¬© 2005 IEEE.</t>
  </si>
  <si>
    <t>1770-1778</t>
  </si>
  <si>
    <t>60027550-60023290;60027550</t>
  </si>
  <si>
    <t>Los Angeles;Murray</t>
  </si>
  <si>
    <t>University of California, Los Angeles;Nokia USA</t>
  </si>
  <si>
    <t>60027550;60023290</t>
  </si>
  <si>
    <t>Optimization of PIFA-IFA combination in handset antenna designs</t>
  </si>
  <si>
    <t>10.1109/TAP.2005.846807</t>
  </si>
  <si>
    <t>2-s2.0-19144370159</t>
  </si>
  <si>
    <t>['two one', 'second harmonic', 'resonant frequency', 'radiated power', 'quite effective', 'proposed antennas', 'photonic bandgap', 'pbg structure', 'operating frequency', 'microstrip line', 'microstrip antennas', 'matching circuits', 'main goals', 'impedance matching', 'harmonic suppression', 'harmonic frequencies', 'feed line', 'easily fed', 'conventional antenna', 'cmrc ),', 'characteristic impedance']</t>
  </si>
  <si>
    <t>Harmonic suppression | Microstrip antenna | Photonic bandgap (PBG)</t>
  </si>
  <si>
    <t>Microstrip antennas inherently have a high input impedance at resonant frequency. This may not be convenient for some applications. For active integrated antennas, moreover, the radiated power of microstrip antennas needs to be very low at harmonic frequencies. The main goals of this study are impedance matching and harmonic suppression of microstrip antennas. In order to meet these requirements, two one-dimensional (1-D) photonic bandgap (PBG) structures, namely, the defected ground structure (DGS) and the compact microstrip resonant cell (CMRC), are applied to the feed line of microstrip antennas. The characteristic impedance of the microstrip line is controlled by the additional effective inductance of the PBG structure. Without any matching circuits, microstrip antennas can be easily fed by a simple 50 Œ© microstrip line with a PBG structure at the operating frequency. Additionally, the second harmonic of the proposed antennas is properly suppressed compared to a conventional antenna. Measured results indicate that the two PBG structures are quite effective for harmonic suppression. Therefore, the proposed antennas are suitable for active integrated antennas. ¬© 2005 IEEE.</t>
  </si>
  <si>
    <t>1799-1804</t>
  </si>
  <si>
    <t>60005273-60003780;60005273</t>
  </si>
  <si>
    <t>55222365500;55699604800</t>
  </si>
  <si>
    <t>Sung, Y. J.;Kim, Y. S.</t>
  </si>
  <si>
    <t>Korea University;Samsung Electronics Co. Ltd.</t>
  </si>
  <si>
    <t>60005273;60003780</t>
  </si>
  <si>
    <t>Sung Y.J.</t>
  </si>
  <si>
    <t>An improved design of microstrip patch antennas using photonic bandgap structure</t>
  </si>
  <si>
    <t>10.1109/TAP.2005.846775</t>
  </si>
  <si>
    <t>2-s2.0-19144371386</t>
  </si>
  <si>
    <t>['wlan bands', 'vswr 3', 'secondary resonance', 'radiation characteristics', 'matching network', 'l ghz', 'input impedance', 'ieee 802', 'fr4 board', 'experimentally verified', 'experimentally tested', 'efficiency value', 'designed dual', 'correctly designing', '710 mhz', '6 ghz', '5 ghz', '45 mm', '4 ghz', '32 ghz', '12 mm', '1 bandwidth']</t>
  </si>
  <si>
    <t>Dipole antennas | Dual-band antennas | Matching circuit | Printed antennas</t>
  </si>
  <si>
    <t>A dual-band dipole antenna for wireless local area network (WLAN) is designed and experimentally tested at both the 2.4 and 5 GHz (IEEE 802.11b/g and 802.11a) WLAN bands. The design procedure involves obtaining a full resonance frequency in the 2.4 GHz band and then using a matching network to achieve a secondary resonance at the 5 GHz band. It is shown that by correctly designing the dipole, the matching network can be simplified to only one series inductor. The design was experimentally verified by constructing a dipole on a FR4 board (12 mm * 45 mm * 0.45 mm) and measuring its input impedance and the radiation characteristics at both bands. The measured VSWR 2:1 bandwidth in the 2.4 GHz band is 710 MHZ, and the bandwidth in 5 GHz band is wider than l GHz. The VSWR 3:1 bandwidth is more than 3.6 GHz and it covers from 2.32 GHz to above 6 GHz. It is significant that the designed dual-band dipole maintained good radiation efficiency values at both bands. Specifically, and based on the measured radiation patterns, an efficiency value of 85% ‚àº 87% is obtained at 2.4 GHz and a value in the range of 55 ‚àº 64% is obtained in 5 GHz band. ¬© 2005 IEEE.</t>
  </si>
  <si>
    <t>1813-1818</t>
  </si>
  <si>
    <t>100380744-60023290;60013791;100380744-60023290;100380744</t>
  </si>
  <si>
    <t>8551577700;34769915200;8406710700;57196798103</t>
  </si>
  <si>
    <t>Zhang, Zhijun;Iskander, Magdy F.;Langer, Jean Christophe;Mathews, Jim</t>
  </si>
  <si>
    <t>Murray;Honolulu;</t>
  </si>
  <si>
    <t>Nokia USA;University of Hawai ªi at MƒÅnoa;Amphenol T and M Antennas</t>
  </si>
  <si>
    <t>60023290;60013791;100380744</t>
  </si>
  <si>
    <t>Dual-band WLAN dipole antenna using an internal matching circuit</t>
  </si>
  <si>
    <t>10.1109/TAP.2005.846784</t>
  </si>
  <si>
    <t>2-s2.0-19144371569</t>
  </si>
  <si>
    <t>['weighting factors', 'two sets', 'theoretical formulation', 'small number', 'rigorous analysis', 'resonant frequency', 'quality factors', 'power bandwidth', 'performed using', 'orthogonal modes', 'one set', 'numerical results', 'magnetic cavity', 'integral equation', 'hence valid', 'good agreement', 'function formulation', 'experimental data', 'efficient technique', 'edge condition', 'dyadic green', 'convergent results', 'complete set', 'chebyshev polynomials', 'basis functions', 'also presented']</t>
  </si>
  <si>
    <t>Galerkin's method | Microstrip patches | Vector Hankel transform</t>
  </si>
  <si>
    <t>In this paper, a rigorous analysis of the tunable circular microstrip patch is performed using a dyadic Green's function formulation. To make the theoretical formulation more general and hence valid for various antennas structures (not only limited to tunable microstrip patch); the dyadic Green's function is derived when the patch is assumed to be embedded in a multilayered dielectric substrate. A very efficient technique to derive the dyadic Green's function in the vector Hankel transform domain is proposed. Using the vector Hankel transform, the mixed boundary value problem is reduced to a set of vector dual integral equations. Galerkin's method is then applied to solve the integral equation where two sets of disk current expansions are used. One set is based on the complete set of orthogonal modes of the magnetic cavity, and the other consists of combinations of Chebyshev polynomials with weighting factors to incorporate the edge condition. Convergent results for these two sets of disk current expansions are obtained with a small number of basis functions. The calculated resonant frequencies and quality factors are compared with experimental data and shown to be in good agreement. Finally, numerical results for the air gap tuning effect on the resonant frequency and half-power bandwidth are also presented. Copyright ¬© 2005 John Wiley &amp; Sons, Ltd.</t>
  </si>
  <si>
    <t>219-231</t>
  </si>
  <si>
    <t>Communications in Numerical Methods in Engineering</t>
  </si>
  <si>
    <t>60087346;60087346;60087346;60087346</t>
  </si>
  <si>
    <t>56005950100;6507247398;6602213769;6602259960</t>
  </si>
  <si>
    <t>Fortaki, T.;Khedrouche, D.;Bouttout, F.;Benghalia, A.</t>
  </si>
  <si>
    <t>Constantine</t>
  </si>
  <si>
    <t>Universit√© des Fr√®res Mentouri Constantine 1</t>
  </si>
  <si>
    <t>Fortaki T.</t>
  </si>
  <si>
    <t>Vector Hankel transform analysis of a tunable circular microstrip patch</t>
  </si>
  <si>
    <t>10.1002/cnm.739</t>
  </si>
  <si>
    <t>2-s2.0-19144372082</t>
  </si>
  <si>
    <t>['surface waves', 'structured similarly', 'special attention', 'scan blindness', 'propagating regime', 'propagating fws', 'phase matching', 'particular effects', 'parallel dipoles', 'modulated propagating', 'involve slab', 'fw transitions', 'floquet waves', 'evanescent fws', 'e .,', 'described also', 'cutoff transitions', 'asymptotic green', 'actual arrays']</t>
  </si>
  <si>
    <t>The particular effects of phase matching in interactions between different wave species and interaction mechanisms pertaining to the asymptotic Green's function for a semi-infinite phased array of parallel dipoles on an infinite grounded stratified dielectric slab are addressed. The two previous parts have lead to a grouping of certain asymptotic terms, which provides physically appealing interpretations of interacting wave processes that involve slab-modulated propagating (radiating) Floquet waves (FW), slab-guided leaky waves (LW), evanescent (nonradiating) FWs and surface waves (SW), together with their associated conical edge-coupled wave constituents. Special attention is now given to the role, in these wave interaction functions, of the difference between the propagating wave numbers (i.e., the degree of phase matching) that characterizes any pair of propagating FWs and LWs, and evanescent FWs and SWs. Cutoff transitions of FWs from the evanescent to the propagating regime are described also in terms of a second wave interaction function, structured similarly to the first. In connection with applications, the interaction between SWs and evanescent FWs, as well as FW transitions from evanescent to propagating, are discussed from the perspective of scan blindness in actual arrays. Various numerical studies highlight the role of phase matching in different problem scenarios. ¬© 2005 IEEE.</t>
  </si>
  <si>
    <t>1663-1671</t>
  </si>
  <si>
    <t>60019674-60108318;60002838;60002838-100658726;60002838</t>
  </si>
  <si>
    <t>56883021600;7005998607;56631460600;56041272900</t>
  </si>
  <si>
    <t>Felsen, Leopold B.;Maci, Stefano;Polemi, Alessia;Toccafondi, Alberto</t>
  </si>
  <si>
    <t>Felsen L.</t>
  </si>
  <si>
    <t>High-frequency green's function for a semi-infinite array of electric dipoles on an infinite grounded stratified dielectric slab: Part III - Phase-matched wave interactions and numerical results</t>
  </si>
  <si>
    <t>10.1109/TAP.2005.846751</t>
  </si>
  <si>
    <t>2-s2.0-19144372194</t>
  </si>
  <si>
    <t>BS123456</t>
  </si>
  <si>
    <t>['work required', 'various architectures', 'system behavior', 'successfully designed', 'stripline balun', 'resonant frequency', 'optimized using', 'optimized due', 'one stripline', 'one microstrip', 'microstrip balun', 'magnitude compared', 'given conditions', 'fired ceramic', 'exactly 2', 'error approach', 'eight simulations', 'efficient optimization', 'easily applied', 'doe method', 'design process', 'design goals', 'clear understanding', '4 ghz', '3 ghz']</t>
  </si>
  <si>
    <t>Coplanar waveguide (CPW) lines | Design of experiments (DOE) | Low temperature co-fired ceramic (LTCC) | Microstrip lines | Multilayer modules | Optimization algorithms | Three-dimensional (3-D) balun | WiFi/Bluetooth antennas</t>
  </si>
  <si>
    <t>In this paper, various architectures of three-dimensional compact microwave balanced to unbalanced (balun) transformers for Bluetooth/WiFi antenna applications are successfully designed and optimized using the design of experiments (DOE) approach. Two different multilayer topologies, one microstrip and one stripline, are investigated on low temperature co-fired ceramic (LTCC) substrate. The design goals for both baluns are perfectly balanced outputs from 2 to 3 GHz and a resonant frequency of exactly 2.4 GHz. It is demonstrated, using only eight simulations, that perfectly balanced outputs are not possible under the given conditions in the case of the microstrip balun. Nevertheless, the stripline balun can be optimized due to its almost symmetrical structure, and both simulations and measurement results verify the conclusions. The DOE method is very simple to implement and gives a clear understanding of the system behavior at the beginning of the design process, reducing the amount of work required for achieving the design goals by orders of magnitude compared to the widely used trial-and-error approach. The matching and unique measurement issues regarding the calibration, placement of probes and the de-embedding of the microstrip to coplanar waveguide transitions are discussed in detail for the optimized stripline balun. This technique can be easily applied to the fast and efficient optimization of complicated radiation structures, such as reconfigurable or multilayer mutliband antenna arrays. ¬© 2005 IEEE.</t>
  </si>
  <si>
    <t>1805-1812</t>
  </si>
  <si>
    <t>60021032;60021032;60021939-60022195;60024590;60021032</t>
  </si>
  <si>
    <t>6602003049;6701741121;6507626651;7403870618;7003916876</t>
  </si>
  <si>
    <t>Staiculescu, Daniela;Bushyager, Nathan;Obatoyinbo, Ade;Martin, Lara J.;Tentzeris, Manos M.</t>
  </si>
  <si>
    <t>Schaumburg;Cambridge;Malibu;Atlanta</t>
  </si>
  <si>
    <t>Motorola;Massachusetts Institute of Technology;HRL Laboratories;Georgia Institute of Technology</t>
  </si>
  <si>
    <t>60024590;60022195;60021939;60021032</t>
  </si>
  <si>
    <t>Staiculescu D.</t>
  </si>
  <si>
    <t>Design and optimization of 3-D compact stripline and microstrip bluetooth/WLAN balun architectures using the design of experiments technique</t>
  </si>
  <si>
    <t>10.1109/TAP.2005.846820</t>
  </si>
  <si>
    <t>2-s2.0-19144372260</t>
  </si>
  <si>
    <t>1178/01E</t>
  </si>
  <si>
    <t>['unknown patch', 'tuning characteristics', 'studied rigorously', 'solved using', 'slot length', 'slot currents', 'previous bandwidth', 'patch size', 'patch location', 'parasitic patch', 'parasitic parches', 'much wider', 'maximum bandwidth', 'integral equations', 'input impedance', 'impedance matched', 'function approach', 'find applications', 'discussed since', 'cp frequency', 'cp design', 'circularly polarized', 'axial ratio']</t>
  </si>
  <si>
    <t>Author | Please supply your own keywords or send a blank e-mail to keywordsŒπeee.org to receive a list of suggested keywords</t>
  </si>
  <si>
    <t>The aperture-coupled hemispherical dielectric resonator antenna (DRA) with a parasitic patch is studied rigorously. Using the Green's function approach, integral equations for the unknown patch and slot currents are formulated and solved using the method of moments. The theory is utilized to design a circularly polarized (CP) DRA and a wide-band linearly polarized (LP) DRA. In the former, the CP frequency and axial ratio (AR) can easily be controlled by the patch location and patch size, respectively, with the impedance matched by varying the slot length and microstrip stub length. It is important that the AR will not be affected when the input impedance is tuned, and the CP design is therefore greatly facilitated. For the wide-band LP antenna, a maximum bandwidth of 22% can be obtained, which is much wider than the previous bandwidth of 7.5% with no parasitic parches. Finally, the frequency-tuning characteristics of the proposed are antenna are discussed Since the parasitic patch can be applied to any DRAs, the method will find applications in practical DRA designs. ¬© 2005 IEEE.</t>
  </si>
  <si>
    <t>1762-1769</t>
  </si>
  <si>
    <t>56415172000;7401619237</t>
  </si>
  <si>
    <t>Leung, Kwok Wa;Ng, Hoi Kuen</t>
  </si>
  <si>
    <t>The slot-coupled hemispherical dielectric resonator antenna with a parasitic patch: Applications to the circularly polarized antenna and wide-band antenna</t>
  </si>
  <si>
    <t>10.1109/TAP.2005.846731</t>
  </si>
  <si>
    <t>2-s2.0-19144372438</t>
  </si>
  <si>
    <t>['thick substrate', 'standard edge', 'significant improvement', 'radiation patterns', 'polarized fields', 'optimized independently', 'measured results', 'feed network', 'experimental results', 'array environment', 'antenna elements', 'also proven']</t>
  </si>
  <si>
    <t>Cross polarization | Microstrip arrays | Microstrip patch antennas</t>
  </si>
  <si>
    <t>In this paper, a technique to reduce the spurious feed radiation from edge-fed patch antennas by using a dual thickness substrate is presented. A thin microwave substrate is employed for the feed network, and then a transition is made to a thick substrate for the patch antenna element. The new feeding procedure allows the feed network and antenna elements to be optimized independently. Measured results on a single element prototype exhibit a reduction in the level of cross-polarized fields and decreased pattern distortion whilst preserving a reasonable impedance bandwidth. The technique is also proven to be beneficial in an array environment, as an extensive transmission line feed network is required. We present the theoretical and experimental results of a 1 √ó 8 edge-fed patch array that utilizes the dual thickness substrate configuration. Significant improvement in the radiation patterns and gain are observed for the new array compared to a standard edge-fed patch array. ¬© 2005 IEEE.</t>
  </si>
  <si>
    <t>1785-1790</t>
  </si>
  <si>
    <t>60011362;100386184</t>
  </si>
  <si>
    <t>7202541274;35478779700</t>
  </si>
  <si>
    <t>Rowe, Wayne S.T.;Waterhouse, Rod B.</t>
  </si>
  <si>
    <t>Melbourne;Baltimore</t>
  </si>
  <si>
    <t>RMIT University;Pharad</t>
  </si>
  <si>
    <t>Rowe W.S.T.</t>
  </si>
  <si>
    <t>Edge-fed patch antennas with reduced spurious radiation</t>
  </si>
  <si>
    <t>10.1109/TAP.2005.846797</t>
  </si>
  <si>
    <t>2-s2.0-19144372609</t>
  </si>
  <si>
    <t>['technique applies', 'shaped beams', 'region suggest', 'intermodulation beams', 'either identical', 'coverage area', 'carrier beams']</t>
  </si>
  <si>
    <t>Active phased array | Array efficiency | Intermodulation product | Nonlinear amplifier</t>
  </si>
  <si>
    <t>A technique to improve the efficiency of multibeam transmit active phased array satellite antennas with shaped beams is proposed. The approach is based on selecting fundamentally different or orthogonal aperture phase distributions per beam, resulting in intermodulation beams that are different from the carrier beams for the same coverage. This allows for optimization for maximum effective isotropic radiated power and minimum intermodulation power over the coverage area with respect to the aperture phase excitation. Lower radiated intermodulation power means that the amplifiers can be operated more nonlinearly, resulting in higher antenna efficiency. Simulations for an extended continental U.S. region suggest that the antenna dc power can be reduced by about 50% for four single carrier beams. The technique applies to any beam coverage regions, either identical or different. ¬© 2005 IEEE.</t>
  </si>
  <si>
    <t>1853-1858</t>
  </si>
  <si>
    <t>60002959;60025209</t>
  </si>
  <si>
    <t>55884538900;6603619592</t>
  </si>
  <si>
    <t>Lier, Erik;Cherrette, Alan</t>
  </si>
  <si>
    <t>Los Angeles;Bethesda</t>
  </si>
  <si>
    <t>Northrop Grumman corporation;Lockheed Martin Corporation</t>
  </si>
  <si>
    <t>60025209;60002959</t>
  </si>
  <si>
    <t>An intermodulation suppression technique for transmit active phased array satellite antennas with multiple shaped beams</t>
  </si>
  <si>
    <t>10.1109/TAP.2005.846455</t>
  </si>
  <si>
    <t>2-s2.0-19144372789</t>
  </si>
  <si>
    <t>DAAD19-01-10537</t>
  </si>
  <si>
    <t>['two order', 'two l', 'significantly smaller', 'shape configurations', 'shape arrays', 'received data', 'propagator method', 'pm significantly', 'parameters used', 'pair matching', 'nonnegligible drawbacks', 'noise ratio', 'exhaustive search', 'employ one', 'elevation angles', 'eigenvalue decomposition', 'correlation matrix', 'computational loads', 'aforesaid problems', '90 ¬∞.', '70 ¬∞']</t>
  </si>
  <si>
    <t>Antenna array | Direction-of-arrival angle (DOA) estimation | Propagator method (PM) | Smart antenna</t>
  </si>
  <si>
    <t>It is known that computational loads of the propagator method (PM) can be significantly smaller, e.g, one or two order, than those of MUSIC and ESPRIT because the PM does not require any eigenvalue decomposition (EVD) of the cross-correlation matrix and singular value decomposition (SVD) of the received data. However, the PM of the parallel shape array has nonnegligible drawbacks such as l) requirement of pair matching between the 2-D azimuth and elevation angle estimation which is an exhaustive search and 2) estimation failure problems when elevation angles are between 70¬∞ and 90¬∞. The purpose of this paper is to show a way to remove these problems in the PM without additional computational loads. This paper will employ one or two L-shape arrays because the parallel shape used in the PM may cause the aforesaid problems. Simulation results verify that the PM with one or two L-shape configurations can remove these problems and improve the performance of the PM significantly, e.g., almost 5 dB in signal to noise ratio for the parameters used in this paper. ¬© 2005 IEEE.</t>
  </si>
  <si>
    <t>60017742;60017742</t>
  </si>
  <si>
    <t>6506043081;55161892500</t>
  </si>
  <si>
    <t>Tayem, Nizar;Kwon, Hyuck M.</t>
  </si>
  <si>
    <t>Wichita</t>
  </si>
  <si>
    <t>Wichita State University</t>
  </si>
  <si>
    <t>Tayem N.</t>
  </si>
  <si>
    <t>L-shape 2-dimensional arrival angle estimation with propagator method</t>
  </si>
  <si>
    <t>10.1109/TAP.2005.846804</t>
  </si>
  <si>
    <t>2-s2.0-19144372790</t>
  </si>
  <si>
    <t>['uav ).', 'target locations', 'singular vectors', 'reversal imaging', 'problems involving', 'obscured targets', 'methods employed', 'locating buried', 'k matrix', 'green function', 'generalized multiple', 'especially suitable', 'classical time', 'background medium', 'arbitrarily located']</t>
  </si>
  <si>
    <t>Imaging | Phased array | Time reversal</t>
  </si>
  <si>
    <t>The methods employed in time-reversal imaging are applied to radar imaging problems using multistatic data collected from sparse and unstructured phased array antenna systems. The theory is especially suitable to problems involving the detection and tracking (locating) of moving ground targets (MGT) from satellite based phased array antenna systems and locating buried or obscured targets from multistatic data collected from phased array antenna systems mounted on unmanned aerial vehicles (UAV). The theory is based on the singular value decomposition (SVD) of the multistatic data matrix K and applies to general phased array antenna systems whose elements are arbitrarily located in space. It is shown that the singular vectors of the K matrix together with knowledge of the Green function of the background medium in which the targets are embedded lead directly to classical time-reversal based images of the target locations as well as super-resolution images based on a generalized Multiple-Signal-Classification algorithm recently developed for use with the K matrix. The theory is applied in a computer simulation study of the TechSat project whose goal is the location of MGTs from an unstructured and sparse phased array of freely orbiting antennas located above the ionosphere. ¬© 2005 IEEE.</t>
  </si>
  <si>
    <t>1600-1610</t>
  </si>
  <si>
    <t>Devaney, A. J.</t>
  </si>
  <si>
    <t>Boston</t>
  </si>
  <si>
    <t>Northeastern University</t>
  </si>
  <si>
    <t>Devaney A.</t>
  </si>
  <si>
    <t>Time reversal imaging of obscured targets from multistatic data</t>
  </si>
  <si>
    <t>10.1109/TAP.2005.846723</t>
  </si>
  <si>
    <t>2-s2.0-19144373054</t>
  </si>
  <si>
    <t>['substrate thickness', 'series microstrip', 'ring slot', 'proposed design', 'key parameters', 'investigated using', 'ground plane', 'feed configuration', 'experimental results', 'cp radiation', 'cp performance', 'coupled annular', 'circular polarization']</t>
  </si>
  <si>
    <t>Aperture coupling | Circular polarization | Microstrip antennas</t>
  </si>
  <si>
    <t>The design of an aperture-coupled annular-ring microstrip antenna for circular polarization (CP) is presented. The CP radiation of the annular-ring microstrip antenna is achieved by a series microstrip-line-feed configuration through the coupling of a ring slot in the ground plane. The key parameters of the proposed design are investigated using a commercial simulation software based on the Method of Moments to show how to obtain the 50 Œ© input impedance and optimum axial ratio. The proposed design can be applied to the annular-ring microstrip antennas with different inner radii and substrate thickness, and several antenna prototypes are constructed and measured. Details of the experimental results of the CP performance are presented and discussed. ¬© 2005 IEEE.</t>
  </si>
  <si>
    <t>1779-1784</t>
  </si>
  <si>
    <t>Design of aperture-coupled annular-ring microstrip antennas for circular polarization</t>
  </si>
  <si>
    <t>10.1109/TAP.2005.846809</t>
  </si>
  <si>
    <t>2-s2.0-19144373424</t>
  </si>
  <si>
    <t>['wave excitation', 'understand better', 'radiated output', 'photomixer fingers', 'independently optimize', 'higher frequencies', 'generated power', 'excitation position', 'distinct roles', 'different frequencies', 'allowed us', 'additionally dependent', '6 thz']</t>
  </si>
  <si>
    <t>Continuous-wave (CW) | LT-GaAs | Photoconductive antenna | Photomixer | Terahertz</t>
  </si>
  <si>
    <t>We have studied terahertz emission from interdigitated finger photomixers coupled to planar antenna structures. Using both pulsed and continuous-wave excitation, polarization measurements reveal that the antenna design dominates the properties of the radiated output at frequencies below 0.6 THz, while the efficiency at higher frequencies is additionally dependent on the design of the photomixer fingers. We have produced terahertz maps of the device, characterizing the photomixer by measuring the generated power as a function of the excitation position. Together, these measurements have allowed us to understand better the distinct roles of the photomixer and antenna in emission at different frequencies and, hence, independently optimize these components. ¬© 2005 IEEE.</t>
  </si>
  <si>
    <t>717-728</t>
  </si>
  <si>
    <t>60121115-60102133;60102133;60102133;60102133;60102133;60012070;60012070;60003771</t>
  </si>
  <si>
    <t>56036321800;56367056700;7004888947;7003745975;57188655636;7005415578;56911604400;7007147933</t>
  </si>
  <si>
    <t>Gregory, Ian S.;Baker, Colin;Tribe, William R.;Bradley, Ian V.;Evans, Michael J.;Linfield, Edmund H.;Davies, A. Giles;Missous, Mohamed</t>
  </si>
  <si>
    <t>United Kingdom;United Kingdom;United Kingdom;United Kingdom</t>
  </si>
  <si>
    <t>Cambridge;Cambridge;Leeds;Manchester</t>
  </si>
  <si>
    <t>Department of Physics;TeraView Limited;University of Leeds;The University of Manchester</t>
  </si>
  <si>
    <t>60121115;60102133;60012070;60003771</t>
  </si>
  <si>
    <t>Gregory I.</t>
  </si>
  <si>
    <t>Optimization of photomixers and antennas for continuous-wave terahertz emission</t>
  </si>
  <si>
    <t>10.1109/JQE.2005.844471</t>
  </si>
  <si>
    <t>2-s2.0-19344372717</t>
  </si>
  <si>
    <t>DAAD19-02-1-0081</t>
  </si>
  <si>
    <t>['systems studied', 'small hormones', 'sample holder', 'return loss', 'recorded using', 'protein conformation', 'protein concentrations', 'optical spectroscopy', 'optical spectrophotomer', 'optical measurements', 'microwave radiation', 'microwave measurements', 'magnitude lower', 'good agreement', 'experiments demonstrate', 'either uv', 'detect changes', 'antenna assembly', '3 ng']</t>
  </si>
  <si>
    <t>Biomedical applications of electromagnetic radiation | Biophysics | Proteins | Slot antennas</t>
  </si>
  <si>
    <t>We use planar slot antennas proximal to proteins in solution to detect changes in conformation. The antennas are attached to fused-quartz or glass sample holders and the cuvette/antenna assembly is placed in the sample holder of an optical spectrophotomer (either UV/VIS or fluorescence polarization), allowing simultaneous dielectric and optical measurements. Return loss is recorded using a vector network analyzer. This system was used to study the equilibrium thermal unfolding and refolding of a small globular protein, as well as the binding of small hormones to a receptor. Good agreement between optical and microwave measurements was obtained for all systems studied. We show that microwave measurements can be made at protein concentrations as low as 0.3 ng/mL (19 pM), several orders of magnitude lower than that required for optical spectroscopy. The results from these experiments demonstrate that resonant slot antennas can be used to detect changes in protein conformation and the presence of microwave radiation does not perturb the system under study. ¬© 2005 IEEE.</t>
  </si>
  <si>
    <t>1576-1585</t>
  </si>
  <si>
    <t>60032179;60032179</t>
  </si>
  <si>
    <t>35614361000;7004109084</t>
  </si>
  <si>
    <t>Taylor, Kimberly M.;Van Der Weide, Daniel W.</t>
  </si>
  <si>
    <t>Taylor K.</t>
  </si>
  <si>
    <t>Ultra-sensitive detection of protein thermal unfolding and refolding using near-zone microwaves</t>
  </si>
  <si>
    <t>10.1109/TMTT.2005.847047</t>
  </si>
  <si>
    <t>2-s2.0-19544371593</t>
  </si>
  <si>
    <t>['type cross', 'type cleavages', 'two charges', 'singly doubly', 'single charge', 'sialylated glycans', 'sialic acid', 'reductive amination', 'reducing terminus', 'quadrupole time', 'provided information', 'porcine thyroglobulin', 'neutral glycans', 'neutral analogues', 'multiple cleavages', 'major fragments', 'linked glycans', 'less obvious', 'fragment ions', 'dimethoxybenzoic acid', 'detection limits', 'chicken ovalbumin', 'branching information', 'bovine fetuin', 'antenna structure', 'aminobenzoic acid', 'also produced', 'also prepared', 'acid glycoprotein', '1 signal']</t>
  </si>
  <si>
    <t>2-aminobenzoic acid derivatives | Carbohydrates | Cross-ring cleavage | Fragmentation | Negative ion</t>
  </si>
  <si>
    <t>N-Linked glycans from bovine ribonuclease B, chicken ovalbumin, bovine fetuin, porcine thyroglobulin and human Œ±1-acid glycoprotein were derivatized with 2-aminobenzoic acid by reductive amination and their tandem mass spectra were recorded by negative ion electrospray ionization with a quadrupole time-of-flight mass spectrometer. Derivatives were also prepared from 2-amino-5-methyl- and 2-amino-4,5-dimethoxybenzoic acid in order to confirm the identity of fragment ions containing the reducing terminus. Major fragments from the [M-H]- ions from the neutral glycans retained the derivative (Y-type cleavages) and provided information on sequence and branching. Other major fragments were products of A-type cross-ring cleavages giving information on antenna structure. Singly doubly and triply charged ions were formed from sialylated glycans. They produced major fragments by loss of sialic acid and a series of singly charged ions that were similar to those from the neutral analogues. Doubly charge ions were also produced by the neutral glycans and were fragmented to form product ions with one and two charges. Again, the fragment ions with a single charge were similar to those from the singly charged parents, but branching information was less obvious because of the occurrence of more abundant ions produced by multiple cleavages. Detection limits were around 200 fmol (3:1 signal-to-noise ratio). Copyright ¬© 2005 John Wiley &amp; Sons, Ltd.</t>
  </si>
  <si>
    <t>642-653</t>
  </si>
  <si>
    <t>Journal of Mass Spectrometry</t>
  </si>
  <si>
    <t>Collision-induced fragmentation of negative ions from N-linked glycans derivatized with 2-aminobenzoic acid</t>
  </si>
  <si>
    <t>10.1002/jms.836</t>
  </si>
  <si>
    <t>2-s2.0-19544373158</t>
  </si>
  <si>
    <t>N000140-04-1-0607</t>
  </si>
  <si>
    <t>['unique structure', 'spreading gain', 'satellite signals', 'satellite positions', 'reference signal', 'received data', 'proposed scheme', 'proposed method', 'output signal', 'optimal set', 'navigation symbol', 'multipath mitigation', 'mitigating multipath', 'jamming scheme', 'integer multiples', 'inherent self', 'imposing constraints', 'gnsss ).', 'excise inteiferers', 'cross correlation', 'coherence property', 'coherence anti', 'code within', 'beamforming coefficients', 'also capable']</t>
  </si>
  <si>
    <t>Anti-jamming | Global navigation satellite system (GNSS) | Interference suppression | Multipath mitigation | Self-coherence</t>
  </si>
  <si>
    <t>This paper considers interference suppression and multipath mitigation in Global Navigation Satellite Systems (GNSSs). In particular, a self-coherence anti-jamming scheme is introduced which relies on the unique structure of the coarse/acquisition (C/A) code of the satellite signals. Because of the repetition of the C/A-code within each navigation symbol, the satellite signals exhibit strong self-coherence between chip-rate samples separated by integer multiples of the spreading gain. The proposed scheme utilizes this inherent self-coherence property to excise inteiferers that have different temporal structures from that of the satellite signals. Using a multiantenna navigation receiver, the proposed approach obtains the optimal set of beamforming coefficients by maximizing the cross correlation between the output signal and a reference signal, which is generated from the received data. It is demonstrated that the proposed scheme can provide high gains toward all satellites in the field of view, while suppressing strong interferers. By imposing constraints on the beamformer, the proposed method is also capable of mitigating multipath that enters the receiver from or near the horizon. No knowledge of either the transmitted navigation symbols or the satellite positions is required. ¬© 2005 IEEE.</t>
  </si>
  <si>
    <t>999-1012</t>
  </si>
  <si>
    <t>60000009;60030398</t>
  </si>
  <si>
    <t>35242065300;56975732500</t>
  </si>
  <si>
    <t>Amin, Moeness G.;Sun, Wei</t>
  </si>
  <si>
    <t>Philadelphia;Villanova</t>
  </si>
  <si>
    <t>Temple University;Villanova University</t>
  </si>
  <si>
    <t>60030398;60000009</t>
  </si>
  <si>
    <t>Amin M.</t>
  </si>
  <si>
    <t>A novel interference suppression scheme for global navigation satellite systems using antenna array</t>
  </si>
  <si>
    <t>10.1109/JSAC.2005.845404</t>
  </si>
  <si>
    <t>2-s2.0-19544375072</t>
  </si>
  <si>
    <t>['wide variety', 'terahertz frequencies', 'spectral response', 'slot antennas', 'significant improvement', 'published approaches', 'procedure used', 'popular choice', 'noise temperature', 'good agreement', 'electromagnetic model', 'coupling signals', 'coplanar waveguides', 'center frequency', 'calculations obtained', 'art mixers']</t>
  </si>
  <si>
    <t>Coplanar waveguide (CPW) lines | Hot electron bolometers (HEBs) | Lens antennas | Slot antennas | Terahertz frequencies</t>
  </si>
  <si>
    <t>Twin-slot antennas and coplanar waveguides are a popular choice for coupling signals to state-of-the-art mixers and detectors at terahertz frequencies. Although these sensors show promising performance in terms of noise temperature, they usually also show a considerable downward shift in the center frequency of their spectral response, especially when compared with calculations obtained with commonly used simplified models. In this paper, we describe an accurate and complete electromagnetic model of these detectors, which represents a significant improvement over other published approaches. We present the procedure used to obtain a very good agreement between measurements and calculations at terahertz frequencies both in terms of center frequency and bandwidth. The wide variety of measured and calculated data presented in this paper also demonstrates the effectiveness and reliability of the electromagnetic model in all the investigated frequency bands. ¬© 2005 IEEE.</t>
  </si>
  <si>
    <t>1653-1660</t>
  </si>
  <si>
    <t>60009037;60009037;60019984</t>
  </si>
  <si>
    <t>35944424300;7006448685;7102618489</t>
  </si>
  <si>
    <t>Focardi, Paolo;McGrath, William R.;Neto, Andrea</t>
  </si>
  <si>
    <t>The Hague;Pasadena</t>
  </si>
  <si>
    <t>Nederlandse Organisatie voor toegepast natuurwetenschappelijk onderzoek- TNO;Jet Propulsion Laboratory</t>
  </si>
  <si>
    <t>60019984;60009037</t>
  </si>
  <si>
    <t>Design guidelines for terahertz mixers and detectors</t>
  </si>
  <si>
    <t>10.1109/TMTT.2005.847058</t>
  </si>
  <si>
    <t>2-s2.0-19544392899</t>
  </si>
  <si>
    <t>['utilized fairly', 'simulation results', 'severe frequency', 'pruned tree', 'output message', 'ntl ),', 'novel survival', 'multiple transmit', 'multiple receive', 'length compensation', 'law manner', 'larger discrepancy', 'four transmit', 'fairness problem', 'explored paths', 'equalizer tree', 'complexity solution', 'complexity equalization', 'based tree']</t>
  </si>
  <si>
    <t>Joint equalization and decoding | Low-density parity-check (LDPC) codes | Maximum a posteriori (MAP) | Multi-input and multi-output (MIMO) systems | Reduced complexity receiver | Turbo-iteration</t>
  </si>
  <si>
    <t>A novel suboptimal low-complexity equalization and turbo-iterative decoding scheme is proposed in this paper. The scheme is developed for multiple transmit- and multiple receive-antenna systems operating over severe frequency-selective fading intersymbol interference channels. The signal-processing complexity may be of a concern for such systems. The complexity of a full-search equalization grows in a power-law manner O(M NtL), where M denotes for M-ary channel symbols, Nt the number of transmit-antennas, and L the number of delay channel taps. A low-complexity solution can be obtained by pruning an equalizer tree. The two main operations include a sphere list detection and a threshold-based tree-search. In the operation of extracting extrinsic messages from the pruned tree, a set of explored paths with different survival lengths poses a fairness problem: a longer-lived path naturally builds a larger discrepancy-metric than a shorter lived path does. A novel survival-length compensation-rule is devised so that all explored paths with different survival lengths are utilized fairly in generating the output message. Simulation results are obtained for multi-input and multi-output systems equipped with four transmit and four receive antennas. They indicate the performance of the receiver is very robust. ¬© 2005 IEEE.</t>
  </si>
  <si>
    <t>1013-1025</t>
  </si>
  <si>
    <t>60015543;60015543-60027950</t>
  </si>
  <si>
    <t>7501479875;8559795500</t>
  </si>
  <si>
    <t>Lee, Heung No;Hu, Xinde</t>
  </si>
  <si>
    <t>Pittsburgh;Pittsburgh</t>
  </si>
  <si>
    <t>Carnegie Mellon University;University of Pittsburgh</t>
  </si>
  <si>
    <t>60027950;60015543</t>
  </si>
  <si>
    <t>Robust iterative tree-pruning detection and LDPCC decoding</t>
  </si>
  <si>
    <t>10.1109/JSAC.2005.845419</t>
  </si>
  <si>
    <t>2-s2.0-19544394440</t>
  </si>
  <si>
    <t>['strongly correlated', 'receive antennas', 'rank n', 'problem arises', 'previous algorithms', 'maximum likelihood', 'handle non', 'grammian yields', 'equivalent grammian', 'determined system', 'cost metric', 'channel gains', 'also developed']</t>
  </si>
  <si>
    <t>MIMO | Rank deficiency | Sphere decoding</t>
  </si>
  <si>
    <t>We derive a generalized sphere decoder (GSD) for rank-deficient Multiple Input Multiple Output (MIMO) systems using N transmit antennas and M receive antennas. This problem arises when N &gt; M or when the channel gains are strongly correlated. The upper triangular factorization of the Grammian yields an under-determined system and the standard sphere decoding (SD) fails. For constant modulus constellations, we modify the maximum likelihood (ML) cost metric so that the equivalent Grammian is rank N. The resulting GSD algorithm has significantly lower complexity than previous algorithms. A method to handle non-constant modulus constellations is also developed. ¬© 2005 IEEE.</t>
  </si>
  <si>
    <t>423-425</t>
  </si>
  <si>
    <t>60030835;60030835</t>
  </si>
  <si>
    <t>8612360400;7006820583</t>
  </si>
  <si>
    <t>Cui, Tao;Tellambura, Chintha</t>
  </si>
  <si>
    <t>Cui T.</t>
  </si>
  <si>
    <t>An efficient generalized sphere decoder for rank-deficient MIMO systems</t>
  </si>
  <si>
    <t>10.1109/LCOMM.2005.1431159</t>
  </si>
  <si>
    <t>2-s2.0-19644365821</t>
  </si>
  <si>
    <t>['weighting gain', 'vgbc ).', 'user space', 'two users', 'two transmit', 'two sub', 'significant coding', 'known interference', 'good performance', 'adaptive weighting']</t>
  </si>
  <si>
    <t>Broadcast channel | MIMO | Space-time codes</t>
  </si>
  <si>
    <t>In this letter, a multi-user space-time trellis coding (MU-STTC) scheme is proposed for MIMO vector Gaussian broadcast channels (VGBC). For the system with two transmit antennas and two users with one receive antenna each, the proposed scheme decomposes the system into two sub-systems, each of which is equivalent to a system with two transmit and one receive antenna with known interference. A novel precoding scheme is developed to eliminate such interference. The proposed scheme enables to incorporate space time trellis coding and adaptive weighting into the system to provide a significant coding and weighting gain. Simulation results confirm its good performance. ¬© 2005 IEEE.</t>
  </si>
  <si>
    <t>60090755;60090755;60011520</t>
  </si>
  <si>
    <t>57200273285;7004279281;12791370000</t>
  </si>
  <si>
    <t>Li, Yonghui;Vucetic, Branka;Dohler, Mischa</t>
  </si>
  <si>
    <t>Australia;United Kingdom</t>
  </si>
  <si>
    <t>Sydney;London</t>
  </si>
  <si>
    <t>Faculty of Engineering;King's College London</t>
  </si>
  <si>
    <t>60090755;60011520</t>
  </si>
  <si>
    <t>A space-time trellis coding scheme for vector Gaussian broadcast channels</t>
  </si>
  <si>
    <t>10.1109/LCOMM.2005.1431147</t>
  </si>
  <si>
    <t>2-s2.0-19644367555</t>
  </si>
  <si>
    <t>['well known', 'transmit antennas', 'time code', 'scheme achieves', 'receive antennas', 'input multiple', 'high portion', 'general case', 'alamouti scheme']</t>
  </si>
  <si>
    <t>MIMO | Mutual information | Outage | Space-time coding | Stacked Alamouti scheme</t>
  </si>
  <si>
    <t>It is well known, that the Alamouti scheme is the only space-time code from orthogonal design achieving the capacity of multiple-input multiple-output (MIMO) wireless communication system with nT = 2 transmit antennas and nR = 1 receive antenna. In this work, we propose the n-times stacked Alamouti scheme for nT = 2n transmit antennas and show that this scheme achieves the capacity in the case of nR = 1 receive antenna. For the more general case of more than one receive antenna, we show that if the number of transmit antennas is higher than the number of receive antennas we achieve a high portion of the capacity with this scheme. ¬© 2005 IEEE.</t>
  </si>
  <si>
    <t>435-437</t>
  </si>
  <si>
    <t>60011055;60011055</t>
  </si>
  <si>
    <t>7003285114;7003871700</t>
  </si>
  <si>
    <t>Sezgin, Aydin;Jorswieck, Eduard A.</t>
  </si>
  <si>
    <t>Fraunhofer Institute for Telecommunications, Heinrich-Hertz-Institut, HHI</t>
  </si>
  <si>
    <t>Sezgin A.</t>
  </si>
  <si>
    <t>Capacity achieving high rate space-time block codes</t>
  </si>
  <si>
    <t>10.1109/LCOMM.2005.1431163</t>
  </si>
  <si>
    <t>2-s2.0-19644368883</t>
  </si>
  <si>
    <t>['sufficient condition', 'input multiple', 'general cases', 'achieving capacity']</t>
  </si>
  <si>
    <t>Fading channels | Multiple-input multiple output (MIMO) systems | Power allocation</t>
  </si>
  <si>
    <t>We study the optimum transmission power strategy in a multiple-input multiple-output (MIMO) system with perfect channel state information (CSI) at the receiver and channel covariance matrix at the transmitter. A necessary and sufficient condition is derived for the optimum power allocation at the transmitter to maximize the average mutual information. Furthermore, we apply this result to extend the discussion on optimality of beamforming to general cases of transmitting in m directions for achieving capacity. ¬© 2005 IEEE.</t>
  </si>
  <si>
    <t>444-446</t>
  </si>
  <si>
    <t>55876110300;7401957018</t>
  </si>
  <si>
    <t>Li, Yipeng;Ye, Zhongfu</t>
  </si>
  <si>
    <t>On optimum transmission power strategy in MIMO systems with covariance feedback</t>
  </si>
  <si>
    <t>10.1109/LCOMM.2005.1431166</t>
  </si>
  <si>
    <t>2-s2.0-19644375372</t>
  </si>
  <si>
    <t>['uwb emissions', 'umts systems', 'performance degradation', 'noise rise']</t>
  </si>
  <si>
    <t>Coexistence | UWB interference | UWB signals</t>
  </si>
  <si>
    <t>Results of experimental trials performed to assess the coexistence of the UMTS systems and the UWB emissions are presented. The performance degradation of the UMTS system vs. the in-channel UWB interference power has been measured in terms of the bit error rate and the noise rise. ¬© 2005 IEEE.</t>
  </si>
  <si>
    <t>441-443</t>
  </si>
  <si>
    <t>100911405;100911405;60023916;60023916</t>
  </si>
  <si>
    <t>6603090317;24725200500;6604039048;8632626400</t>
  </si>
  <si>
    <t>Cassioli, Dajana;Persia, Samuela;Bernasconi, Valerio;Valent, Alberto</t>
  </si>
  <si>
    <t>Rome;Roma</t>
  </si>
  <si>
    <t>Telecom Italia S.p.A.;RadioLabs</t>
  </si>
  <si>
    <t>60023916;100911405</t>
  </si>
  <si>
    <t>Cassioli D.</t>
  </si>
  <si>
    <t>Measurements of the performance degradation of UMTS receivers due to UWB emissions</t>
  </si>
  <si>
    <t>10.1109/LCOMM.2005.1431165</t>
  </si>
  <si>
    <t>2-s2.0-19644381316</t>
  </si>
  <si>
    <t>['type algorithm', 'transmission power', 'top antennas', 'smaller fragments', 'shapley algorithm', 'repeaters awaken', 'rained upon', 'railway systems', 'power allocations', 'original data', 'mobile hotspots', 'information raining', 'individually shown', 'hungarian algorithm', 'enables high', 'bipartite matching', 'also dictates', 'adjacent repeaters', 'activated repeater']</t>
  </si>
  <si>
    <t>Constrained optimization | Emerging technologies | Graphs and networks | Linear programming | Medium access control | Mobile communication systems | Mobile environments | Mobile hotspots | Network architecture and design | Network protocols | Wireless communication</t>
  </si>
  <si>
    <t>In this paper, we propose a link layer design for mobile hotspots. We design a novel system architecture that enables high-speed Internet access in railway systems. The proposed design uses a number of repeaters placed along the track and multiple antennas installed on the roof of a vehicle. Each packet is decomposed into smaller fragments and relayed to the vehicle via adjacent repeaters. We also use erasure coding to add parity fragments to original data. This approach is called information raining since fragments are rained upon the vehicle from adjacent repeaters. We investigate two instances of information raining. In blind information raining, all repeaters awaken when they sense the presence of the vehicle. The fragments are then blindly transmitted via awakened repeaters. A vehicle station installed inside the train is responsible for aggregating a large enough number of fragments. In the throughput-optimized information raining, the vehicle station selects a bipartite matching between repeaters and roof-top antennas and activates only a subset of the repeaters. It also dictates the amount of transmission power of each activated repeater. Both the bipartite matching and power allocations are individually shown to be NP-complete. Matching heuristics based on the Hungarian algorithm and Gale-Shapley algorithm are proposed. A simplex-type algorithm is proposed as the power allocation heuristics. ¬© 2005 IEEE.</t>
  </si>
  <si>
    <t>271-284</t>
  </si>
  <si>
    <t>100453741;60016849</t>
  </si>
  <si>
    <t>8228175400;6602179285</t>
  </si>
  <si>
    <t>Ho, Daniel H.;Valaee, Shahrokh</t>
  </si>
  <si>
    <t>Toronto;Mississauga</t>
  </si>
  <si>
    <t>University of Toronto;Redknee Inc.</t>
  </si>
  <si>
    <t>60016849;100453741</t>
  </si>
  <si>
    <t>Ho D.</t>
  </si>
  <si>
    <t>Information raining and optimal link-layer design for mobile hotspots</t>
  </si>
  <si>
    <t>10.1109/TMC.2005.42</t>
  </si>
  <si>
    <t>2-s2.0-19944394206</t>
  </si>
  <si>
    <t>['work focuses', 'studied previously', 'small metamorphosis', 'size categories', 'sister group', 'similarities probably', 'similar comb', 'significant exceptions', 'setules condensed', 'scattered attention', 'question completely', 'potentially important', 'phylogenetic position', 'phylogenetic analysis', 'mandibular palpsetae', 'mandibles appear', 'lynceus brachyurus', 'limb morphology', 'like setulation', 'like labrum', 'like antennules', 'laterally placed', 'larval stages', 'larval development', 'involved mainly', 'general morphologies', 'general appearance', 'first molts', 'features include', 'complete set', 'cladocera ),', 'characteristic change', 'branchiopod synapomorphy', 'branchiopod larvae', 'become bifid', 'also identified', '2003 ),']</t>
  </si>
  <si>
    <t>Clam shrimps | Conchostraca | Diplostraca | Larvae | Ontogeny | Phylogeny | SEM | Spinicaudata</t>
  </si>
  <si>
    <t>The larval development of "conchostracans" has received only scattered attention. Here I present the results of a study on the larval (naupliar) development and the metamorphosis of Lynceus brachyurus, a member of the bivalved branchiopod order the Laevicaudata. Lynceus brachyurus is the only species of the "Conchostraca" in Denmark. The phylogenetic position of the Laevicaudata has traditionally been a source of controversy, and this study does not solve the question completely. This work focuses on features potentially important for phylogeny. The general appearance of the larvae of L. brachyurus has been known for more than a century and a half, and some of its unique features include a large, larval dorsal shield; a huge, plate-like labrum; and a pair of immovable, horn-like antennules. However, many details relating to limb morphology, potentially important for phylogeny, have not been studied previously. Based on size categories, five or six larval stages can be recognized. The larvae approximately double their length and width during development (length: 230-520 Œºm). Most morphological features stay largely unchanged during development, but the antennal coxal masticatory spines are significant exceptions: they become bifid after one of the first molts. In all larval stages only the antennae and the mandibles actively move. In late naupliar stages the trunk limbs become visible as rows of laterally placed, undeveloped, and still immovable lobes. Swimming is performed by the antennae, whereas the mandibles appear to be involved mainly in feeding, as in other branchiopod larvae. The last naupliar stage undergoes a small metamorphosis to the first juvenile stage, the details of which in part were studied by following the premolt juvenile condition through the cuticle of the last stage nauplius. Among other changes there is a characteristic change in the shape and morphology of the univalved dorsal naupliar shield to a bivalved juvenile carapace. The general morphologies of the antennae and the mandibles are very similar to those of other branchiopod larvae and fall well within the "branchiopod naupliar feeding apparatus" recognized as a branchiopod synapomorphy by Olesen (2003), but some specific features shared with the larvae of other "conchostracans" are also identified. These special "conchostracan" features include: 1) a similar antennular setation; 2) a similar comb-like setulation of the bifid antennal coxal processes; and 3) mandibular palpsetae with setules condensed. In light of recent suggestions concerning branchiopod phylogeny (Cyclestheria as a sister group to the Cladocera), these similarities probably do not support a monophyletic "Conchostraca" but rather are symplesiomorphies of this taxon. A final decision must await a phylogenetic analysis of a more complete set of characters. ¬© 2004 Wiley-Liss, Inc.</t>
  </si>
  <si>
    <t>131-148</t>
  </si>
  <si>
    <t>Journal of Morphology</t>
  </si>
  <si>
    <t>Olesen, Jo√∏rgen</t>
  </si>
  <si>
    <t>Copenhagen</t>
  </si>
  <si>
    <t>Zoological Museum, Copenhagen</t>
  </si>
  <si>
    <t>Olesen J.</t>
  </si>
  <si>
    <t>Larval development of Lynceus brachyurus (Crustacea, Branchiopoda, Laevicaudata): Redescription of unusual crustacean nauplii, with special attention to the molt between last nauplius and first juvenile</t>
  </si>
  <si>
    <t>10.1002/jmor.10202</t>
  </si>
  <si>
    <t>2-s2.0-20044386559</t>
  </si>
  <si>
    <t>['used two', 'present study', 'photon microscopy', 'odor discrimination', 'migration behavior', 'manipulated either', 'glial cells', 'functional voltage', 'establish well', 'essential step', 'defined borders', 'calcium signaling', 'antennal lobe']</t>
  </si>
  <si>
    <t>Development | Insect antennal lobe | Olfactory glomeruli | Two-photon calcium imaging</t>
  </si>
  <si>
    <t>Migration of glial cells is an essential step in the development of the antennal lobe, the primary olfactory center of insects, to establish well-defined borders between olfactory glomeruli required for odor discrimination. In the present study, we used two-photon microscopy to visualize calcium signaling in developing antennal lobe glial cells of the sphinx moth Manduca sexta. We found a correlation between the upregulation of functional voltage-gated calcium channels and the onset of glial cell migration. In addition, glial cells migrating into the center of the antennal lobe express larger voltage-gated calcium transients than glial cells that remain at the periphery. Migration behavior and calcium signaling of glial cells in vivo were manipulated either by deafferentation, by injection of the calcium channel blockers diltiazem, verapamil, and flunarizine, or by injection of the calcium chelators BAPTA-AM and Fluo-4-AM. In deafferented antennal lobes, glial cells failed to express functional voltage-gated calcium channels and did not migrate. Calcium channel blockage or reducing glial calcium signals by calcium chelators prevented glial cell migration and resulted in antennal lobes lacking glial borders around glomeruli, indicating that voltage-gated calcium signaling is required for the migration of antennal lobe glial cells and the development of mature olfactory glomeruli. ¬© 2005 Wiley-Liss, Inc.</t>
  </si>
  <si>
    <t>198-211</t>
  </si>
  <si>
    <t>GLIA</t>
  </si>
  <si>
    <t>60009941;60009941;60009941</t>
  </si>
  <si>
    <t>35618380400;8600026900;7005328720</t>
  </si>
  <si>
    <t>Lohr, Christian;Heil, Jan E.;Deitmer, Joachim W.</t>
  </si>
  <si>
    <t>Kaiserslautern</t>
  </si>
  <si>
    <t>Technische Universit√§t Kaiserslautern</t>
  </si>
  <si>
    <t>Lohr C.</t>
  </si>
  <si>
    <t>Blockage of voltage-gated calcium signaling impairs migration of glial cells in vivo</t>
  </si>
  <si>
    <t>10.1002/glia.20163</t>
  </si>
  <si>
    <t>2-s2.0-20044387441</t>
  </si>
  <si>
    <t>1248/02E</t>
  </si>
  <si>
    <t>['tightly bounding', 'systematic procedure', 'receive antennas', 'rank one', 'new results', 'mean matrix', 'general moment', 'general bounds', 'explicit expressions', 'explicit expression', 'distributed matrix', 'difficulty arises', 'determinant operator', 'determinant function', 'average capacity', 'arbitrary semicorrelation']</t>
  </si>
  <si>
    <t>Channel capacity | Correlated Rician fading multiple-input-multiple-output (MIMO) channels | Lower bound | Upper bound</t>
  </si>
  <si>
    <t>No systematic procedure for tightly bounding the average capacity of multiple-input-mutiple-output (MIMO) correlated Rician fading channels is available in the literature. In addition to the involvement of a highly nonlinear log-determinant operator in the conditional capacity expression, the difficulty arises from the complicated noncentral Wishart distribution of channel sample matrix. In this paper, we tackle the problem with arbitrary antenna correlation existing either at the transmitter or at the receiver, but allowing for the numbers of the transmit and receive antennas to be arbitrary. By introducing an exact determinant expansion and by finding an explicit expression for the general moment of the determinant of the channel sample matrix, we obtain a general upper bound for the average channel capacity. To obtain a general lower bound, we construct and prove a multivariate convex function with each of its variables being the log-determinant function of a complex noncentral Wishart-distributed matrix. We further show that the general bounds so obtained can be simplified to explicit expressions for Rician fading channels with arbitrary semicorrelation and a mean matrix of rank one. The new results are simple, easy to be used, and superior in tightness as evidenced by intensive numerical examples. ¬© 2005 IEEE.</t>
  </si>
  <si>
    <t>890-898</t>
  </si>
  <si>
    <t>60013983-60025278;60013983;60025278</t>
  </si>
  <si>
    <t>57209994628;7406720850;57213902864</t>
  </si>
  <si>
    <t>Cui, X. W.;Zhang, Q. T.;Feng, Z. M.</t>
  </si>
  <si>
    <t>Tsinghua University;City University of Hong Kong</t>
  </si>
  <si>
    <t>60025278;60013983</t>
  </si>
  <si>
    <t>Cui X.</t>
  </si>
  <si>
    <t>Generic procedure for tightly bounding the capacity of MIMO correlated Rician fading channels</t>
  </si>
  <si>
    <t>10.1109/TCOMM.2005.847128</t>
  </si>
  <si>
    <t>2-s2.0-20144372133</t>
  </si>
  <si>
    <t>CCR-02-05310</t>
  </si>
  <si>
    <t>['transmitting antenna', 'time constellations', 'signals based', 'shift keying', 'resulting space', 'proposed codes', 'practical schemes', 'ml decoding', 'introduce space', 'generalized psk', 'generalize one', 'efficient way', 'design criteria']</t>
  </si>
  <si>
    <t>Diversity | Multiple antennas | Orthogonal designs | Phase-shift keying (PSK) | Space-time coding</t>
  </si>
  <si>
    <t>A wireless communication system using multiple antennas promises reliable transmission under Rayleigh flat fading assumptions. Design criteria and practical schemes have been presented for both coherent and noncoherent communication channels. In this paper, we generalize one-dimensional (l-D) phase-shift keying (PSK) signals and introduce space-time constellations from generalized PSK (GPSK) signals based on the complex and real orthogonal designs. The resulting space-time constellations reallocate the energy for each transmitting antenna and feature good diversity products; consequently, their performances are better than some of the existing comparable codes. Moreover, since the maximum-likelihood (ML) decoding of our proposed codes can be decomposed to 1-D PSK signal demodulation, the ML decoding of our codes can be implemented in a very efficient way. ¬© 2005 IEEE.</t>
  </si>
  <si>
    <t>790-801</t>
  </si>
  <si>
    <t>Han, Guangyue</t>
  </si>
  <si>
    <t>Vancouver</t>
  </si>
  <si>
    <t>The University of British Columbia</t>
  </si>
  <si>
    <t>Han G.</t>
  </si>
  <si>
    <t>Generalized PSK in space-time coding</t>
  </si>
  <si>
    <t>10.1109/TCOMM.2005.847166</t>
  </si>
  <si>
    <t>2-s2.0-20144375247</t>
  </si>
  <si>
    <t>['turbo space', 'turbo iterations', 'time codes', 'spatial interference', 'soft values', 'receiver interface', 'received signal', 'receive antennas', 'limited number', 'large number', 'good tradeoff', 'decoder works', 'coded symbols']</t>
  </si>
  <si>
    <t>Fading channels | Multiple antennas | Space-time codes | Turbo codes</t>
  </si>
  <si>
    <t>We examine the performance of a reduced-complexity doubly iterative decoder for space-time turbo codes on a quasi-static fading channel. The decoder works by using preliminary soft values of the coded symbols, obtained after a limited number of turbo iterations, to reduce the spatial interference from the received signal. Then, new turbo iterations are performed to improve on the quality of the soft values, and so on. Using a number of approximations, we obtain a receiver interface that achieves a good tradeoff between performance and complexity, and allows the use of turbo space-time codes for a large number of transmit and receive antennas. ¬© 2005 IEEE.</t>
  </si>
  <si>
    <t>773-779</t>
  </si>
  <si>
    <t>60012162;60012162;60012162</t>
  </si>
  <si>
    <t>7102451112;6602339496;7005315165</t>
  </si>
  <si>
    <t>Biglieri, Ezio;Nordio, Alessandro;Taricco, Giorgio</t>
  </si>
  <si>
    <t>Turin</t>
  </si>
  <si>
    <t>Politecnico di Torino</t>
  </si>
  <si>
    <t>Biglieri E.</t>
  </si>
  <si>
    <t>Doubly iterative decoding of space-time turbo codes with a large number of antennas</t>
  </si>
  <si>
    <t>10.1109/TCOMM.2005.847156</t>
  </si>
  <si>
    <t>2-s2.0-20144382666</t>
  </si>
  <si>
    <t>['time modulation', 'time matrices', 'priori information', 'noncoherent space', 'iterative demodulation', 'important issue', 'different bit', 'designing space', 'coded bits', 'binary sequences', 'antenna systems']</t>
  </si>
  <si>
    <t>Bit-interleaved coded modulation (BICM) | Constellation labeling | Iterative demodulation/decoding | Space-time coding</t>
  </si>
  <si>
    <t>The mapping from binary sequences to space-time matrices is an important issue in designing space-time coded multiple-antenna systems where different mapping schemes may lead to different bit-error-rate (BER) performance. In this letter, we use a binary switching algorithm to investigate the mappings of bit-interleaved coded modulation with iterative demodulation/decoding (BICM-ID) for space-time modulation. Both coherent and noncoherent space-time modulation in the cases of no a priori information and perfect a priori information of the coded bits for the demodulator are considered. ¬© 2005 IEEE.</t>
  </si>
  <si>
    <t>764-768</t>
  </si>
  <si>
    <t>56123330500;7402179288</t>
  </si>
  <si>
    <t>Li, Yabo;Xia, Xiang Gen</t>
  </si>
  <si>
    <t>Constellation mapping for space-time matrix modulation with iterative demodulation/decoding</t>
  </si>
  <si>
    <t>10.1109/TCOMM.2005.847163</t>
  </si>
  <si>
    <t>2-s2.0-20144383887</t>
  </si>
  <si>
    <t>['would indicate', 'use nearby', 'tv signal', 'share spectrum', 'possible use', 'passive sensing', 'may 2004', 'local area', 'given location', 'docket 04', '186 dealing']</t>
  </si>
  <si>
    <t>In May 2004, the Federal Communications Commission (FCC) released its proposals in Docket 04-186 dealing with the possible use of cognitive radio technology for low-power unlicensed devices to share spectrum in the VHF and UHF television bands. The proposal discussed three possible techniques unlicensed devices might use to determine whether white space spectrum is available for use at a given location: passive sensing to detect the presence of a TV signal; geolocation using GPS or some other technology, followed by a check of a database to determine what frequencies are in use nearby; and use of separate beacon transmitters that would indicate what spectrum is unavailable in a local area. Since the release of the proposals, FCC has received almost 200 comments from the public, and more are expected before the issue is resolved.</t>
  </si>
  <si>
    <t>24-25</t>
  </si>
  <si>
    <t>Marcus, Michael J.</t>
  </si>
  <si>
    <t>Marcus M.</t>
  </si>
  <si>
    <t>Unlicensed cognitive sharing of TV spectrum: The controversy at the Federal Communications Commission</t>
  </si>
  <si>
    <t>10.1109/MCOM.2005.1453413</t>
  </si>
  <si>
    <t>2-s2.0-20344390029</t>
  </si>
  <si>
    <t>['paper presents', 'optical technique', 'new type', 'microstrip line', 'high accuracy', 'gigahertz range', 'conventional double', '20 ghz', '15 ghz']</t>
  </si>
  <si>
    <t>Electromagnetic near field | Hybrid junction | Loop antenna | Pockels effect | Probe</t>
  </si>
  <si>
    <t>This paper presents a new type of optical magnetic field probe designed to detect magnetic near-fields with high accuracy up to 15 GHz. The probe head consists of a loop antenna element and CdTe electrooptic crystals. The probe using CdTe has a resonant frequency higher than that of a previous probe using LiNbO3 because CdTe has a dielectric constant lower than that of LiNbO3. Through an optical technique, a probe doubly loaded with CdTe can work as a conventional double-loaded loop probe without metallic cables or an electrical hybrid junction. We examined probe characteristics up to 20 GHz. We confirmed that the probe could measure magnetic fields near a microstrip line with high accuracy in the gigahertz range. ¬© 2005 IEEE.</t>
  </si>
  <si>
    <t>344-351</t>
  </si>
  <si>
    <t>60028459;60095982;60032325;60032325-60008435;60032325</t>
  </si>
  <si>
    <t>55136921300;7202506350;56249037300;54583102600;7403248989</t>
  </si>
  <si>
    <t>Suzuki, Eiji;Arakawa, Satoru;Ota, Hiroyasu;Arai, Ken Ichi;Sato, Risaburo</t>
  </si>
  <si>
    <t>Kanagawa;Koganei;Tokyo;Sendai</t>
  </si>
  <si>
    <t>Anritsu Corporation;Japan National Institute of Information and Communications Technology;TDK Corporation;Tohoku University</t>
  </si>
  <si>
    <t>60095982;60032325;60028459;60008435</t>
  </si>
  <si>
    <t>Suzuki E.</t>
  </si>
  <si>
    <t>Optical magnetic field probe working up to 15 GHz using CdTe electrooptic crystals</t>
  </si>
  <si>
    <t>10.1109/TEMC.2005.847378</t>
  </si>
  <si>
    <t>2-s2.0-20444449277</t>
  </si>
  <si>
    <t>U.S. Army Corps of Engineers</t>
  </si>
  <si>
    <t>USACE</t>
  </si>
  <si>
    <t>['test conditions', 'system worked', 'system exceeded', 'system eliminates', 'statistical comparison', 'specific location', 'release times', 'reading performance', 'reading efficiency', 'method showed', 'known number', 'intended goal', 'indirect methods', 'collection facilities', '100 %.']</t>
  </si>
  <si>
    <t>We developed a prototype detection system with increased reading range for passive integrated transponder (PIT) tags. The system eliminates the need to route juvenile salmonids to sampling and collection facilities for detection and allows fisheries management greater flexibility in safely bypassing juvenile salmonids at dams. This technology can be applied to PIT-tag studies elsewhere, especially those directed at recovery of threatened and endangered salmonid populations. The system exceeded the intended goal of 95% tag-reading efficiency and yielded reading efficiencies near 100% for the four antennas combined. In tests using juvenile steelhead Oncorhynchus mykiss and subyearling Chinook salmon O. tshawytscha, the system worked as designed under a variety of release times and densities. Both direct and indirect methods were used to evaluate the system. The direct method used a known number of tagged fish released at a specific location and compared that number to the number of unique tag codes read. Using this method, over 98% reading efficiency was obtained under all test conditions. The indirect method relied upon a statistical comparison of reading performance between antennas during the juvenile migration season. This method showed that the system efficiency ranged between 99.5% and 100%.</t>
  </si>
  <si>
    <t>646-651</t>
  </si>
  <si>
    <t>60020873;60020873;60020873</t>
  </si>
  <si>
    <t>8603980100;7003706538;6506468655</t>
  </si>
  <si>
    <t>Axel, G. A.;Prentice, E. F.;Sandford, B. P.</t>
  </si>
  <si>
    <t>NOAA National Marine Fisheries Service Northwest Regional Office</t>
  </si>
  <si>
    <t>Axel G.</t>
  </si>
  <si>
    <t>PIT-tag detection system for large-diameter juvenile fish bypass pipes at Columbia river basin hydroelectric dams</t>
  </si>
  <si>
    <t>10.1577/M04-071.1</t>
  </si>
  <si>
    <t>2-s2.0-20444453719</t>
  </si>
  <si>
    <t>['wave simulation', 'usually provided', 'systematic study', 'supply layers', 'spice simulations', 'small high', 'signal driver', 'radiation mechanism', 'properly included', 'potential differences', 'pin contiguration', 'model enables', 'measurement results', 'large ground', 'ground pins', 'electrical parameters', 'efficiently excited', 'daughterboard structure']</t>
  </si>
  <si>
    <t>Backplane | Connectors | Daughterboard | Ground pins | Motherboard | Subboard</t>
  </si>
  <si>
    <t>Large ground and supply layers on interconnected boards represent a radiating antenna structure which may be efficiently excited at its resonances by small high-frequency potential differences. Such potential differences between the boards mainly originate from the inevitable inductive impedance of the signal-current return path in the connector, usually provided by ground pins. The presented modeling approach is based on an antenna transfer function for the global interconnecting structure and a partial-inductance equivalent circuit for the Connector. As Shown by the example of a motherboard-daughterboard structure, the model enables a systematic study of the radiation mechanism, depending on signal/ground-pin contiguration, as well as geometrical and electrical parameters. In conjunction with SPICE simulations of the connector equivalent circuit, the signal driver and receiver dynamic characteristic can also be properly included. Validation is provided by full-wave simulation and measurement results. ¬© 2005 IEEE.</t>
  </si>
  <si>
    <t>219-226</t>
  </si>
  <si>
    <t>60028673;101740771</t>
  </si>
  <si>
    <t>7101678684;8506264800</t>
  </si>
  <si>
    <t>Leone, Marco;Navr√°til, Vlastimil</t>
  </si>
  <si>
    <t>Germany;Czech Republic</t>
  </si>
  <si>
    <t>Munich;Prague</t>
  </si>
  <si>
    <t>Siemens AG;E4T</t>
  </si>
  <si>
    <t>Leone M.</t>
  </si>
  <si>
    <t>On the electromagnetic radiation of printed-circuit-board interconnections</t>
  </si>
  <si>
    <t>10.1109/TEMC.2005.847400</t>
  </si>
  <si>
    <t>2-s2.0-20444455017</t>
  </si>
  <si>
    <t>['wide area', 'thin source', 'radiation source', 'principle procedure', 'powerful tools', 'pcb ),', 'paper proposes', 'outside space', 'near field', 'memory costs', 'mas method', 'mas ).', 'ghz half', 'first part', 'far field', 'estimation technique', 'estimation method', 'electromagnetic noise', 'electromagnetic interference', 'eas ).', 'current problem', 'computational time', 'calculation cost', 'calculation accuracy', 'analysis near']</t>
  </si>
  <si>
    <t>External analysis space (EAS) | Finite difference time domain-multiple analysis space (FDTD-MAS) method | Half-wavelength dipole antenna | Internal analysis space (IAS) | Wide spatial area</t>
  </si>
  <si>
    <t>Wide-band undesired electromagnetic noise near electronic systems, which includes small noise source like the printed circuit board (PCB), is a current problem in the field of electromagnetic interference. However, the estimation method for the electromagnetic noise near a system under test has not been established. This paper proposes a newly developed estimation method of the electromagnetic noise for a wide area, from near to far field, using the finite difference time-domain (FDTD) method. The proposed FDTD simulation method is an estimation technique for near to far field with multiple analysis spaces (MAS). The MAS has an internal analysis space (IAS) and an external analysis space (EAS). The analysis near a radiation source can be calculated in the IAS. The EAS is the outside space from IAS, which is for calculation of the far field. It is expected that the proposed FDTD method by MAS (FDTD-MAS) decrease in the calculation cost in terms of computational time and memory costs, especially for estimation of radiation from PCB. The principle procedure of the FDTD-MAS method is described in the first part of this paper. As example of advantages of the calculation and confirmation of the calculation accuracy, the electric field distributions radiated from a 1-GHz half-wavelength dipole antenna in an IAS of 0.3 √ó 0.3 m2 area and an EAS of 7 √ó 7 m2 area are used as examples. When the cell size ratio of IAS to EAS is changed from 6 to 20, the FDTD and theoretical values show good agreement. It is indicated that the FDTD-MAS simulation method is one of the most powerful tools for the estimation of electromagnetic noise from near field to far field from small and thin source. ¬© 2005 IEEE.</t>
  </si>
  <si>
    <t>274-280</t>
  </si>
  <si>
    <t>60027841;60027841</t>
  </si>
  <si>
    <t>36941284800;55191720200</t>
  </si>
  <si>
    <t>Kasuga, Takashi;Inoue, Hiroshi</t>
  </si>
  <si>
    <t>Akita</t>
  </si>
  <si>
    <t>Akita University</t>
  </si>
  <si>
    <t>Kasuga T.</t>
  </si>
  <si>
    <t>Novel FDTD simulation method using multiple-analysis-space for electromagnetic far field</t>
  </si>
  <si>
    <t>10.1109/TEMC.2005.847413</t>
  </si>
  <si>
    <t>2-s2.0-20444457919</t>
  </si>
  <si>
    <t>['small apertures', 'significant due', 'radiation leakage', 'near field', 'finite array', 'electromagnetic coupling', 'electrically small', 'apertures excited', 'aperture spacing', 'aperture sizes', 'antennas placed', 'antenna type', 'analyzed numerically', 'also investigated']</t>
  </si>
  <si>
    <t>Apertures | Electromagnetic coupling | Electromagnetic interference (EMI) | Electromagnetic shielding | Integral equations</t>
  </si>
  <si>
    <t>The electromagnetic coupling through an infinite conducting sheet perforated with a finite array of apertures excited by a metal radiator placed in its near field is investigated. The coupling is analyzed numerically by the method of moments (MoM) with an emphasis on understanding the effect of the interactions between the array of apertures and the metal radiator placed in its proximity. The radiation leakage through the array of apertures is found to be significant due to the proximity to the antenna, even if the apertures are electrically small. The effect of a number of other factors like antenna size, antenna type, aperture spacing, and aperture sizes on the extent of radiation leakage occurring due to coupling between the array of apertures and the radiator is also investigated. Numerical results confirm that plane wave theory underestimates the electromagnetic coupling through small apertures by antennas placed in their near field. ¬© 2005 IEEE.</t>
  </si>
  <si>
    <t>367-373</t>
  </si>
  <si>
    <t>60023004;60023004;60009939</t>
  </si>
  <si>
    <t>57214290670;7003429344;8724532800</t>
  </si>
  <si>
    <t>Ali, Shabista;Weile, Daniel S.;Clupper, Thomas</t>
  </si>
  <si>
    <t>Newark;DE</t>
  </si>
  <si>
    <t>University of Delaware;W. L. Gore &amp; Associates Inc., USA</t>
  </si>
  <si>
    <t>60023004;60009939</t>
  </si>
  <si>
    <t>Ali S.</t>
  </si>
  <si>
    <t>Effect of near field radiators on the radiation leakage through perforated shields</t>
  </si>
  <si>
    <t>10.1109/TEMC.2005.847372</t>
  </si>
  <si>
    <t>2-s2.0-20444462713</t>
  </si>
  <si>
    <t>['would result', 'standards implementing', 'sar distribution', 'rigorous physics', 'requiring computation', 'procedure based', 'numerical method', 'many cases', 'hybrid methd', 'computational penalties', 'computational dosimetry', 'biological tissue', 'arbitrary distance']</t>
  </si>
  <si>
    <t>Hybrid method | Specific absorption rate (SAR)</t>
  </si>
  <si>
    <t>A procedure for computational dosimetry to verify safety standards compliance of mobile communications base stations is presented. Compared with the traditional power density method, a procedure based on more rigorous physics was devised, requiring computation or measurement of the specific absorption rate (SAR) within the biological tissue of a person at an arbitrary distance. This uses a hybrid methd of moments/ finite difference time domain (MoM/FDTD) numerical method in order to determine the field or SAR distribution in complex penetrable media, without the computational penalties that would result from a wholly FDTD simulation. It is shown that the transmitted power allowed by the more precise SAR method is, in many cases, between two and five times greater than that allowed by standards implementing the power flux density method. ¬© 2005 IEEE.</t>
  </si>
  <si>
    <t>374-381</t>
  </si>
  <si>
    <t>Abd-Alhameed, Raed A.;Excell, Peter S.;Mangoud, Mohab A.</t>
  </si>
  <si>
    <t>Abd-Alhameed R.A.</t>
  </si>
  <si>
    <t>Computation of specific absorption rate in the human body due to base-station antennas using a hybrid formulation</t>
  </si>
  <si>
    <t>10.1109/TEMC.2005.847395</t>
  </si>
  <si>
    <t>2-s2.0-20444478297</t>
  </si>
  <si>
    <t>['wave ratio', 'voltage standing', 'range 1', 'performed using', 'measurement method', 'making use', 'horizontal plane', 'anechoic chambers', '5 ghz']</t>
  </si>
  <si>
    <t>Anechoic chamber electromagnetic-wave absorber millimeter waves</t>
  </si>
  <si>
    <t>A voltage standing-wave ratio (VSWR) measurement method and ensuing reflectivity characteristics are presented for anechoic chambers in the range 1-76.5 GHz. The free space VSWR measurements are performed using a composite antenna technique. By making use of two different anechoic chambers, the dependency of the reflectivity characteristics upon direction in the horizontal plane and absorber's height is analyzed. ¬© 2005 IEEE.</t>
  </si>
  <si>
    <t>312-319</t>
  </si>
  <si>
    <t>60085404;60023499;60023499</t>
  </si>
  <si>
    <t>6701739441;35566120800;57207008138</t>
  </si>
  <si>
    <t>Togawa, Hithoshi;Hatakeyama, Kennichi;Yamauchi, Kenji</t>
  </si>
  <si>
    <t>Sendai;Kobe</t>
  </si>
  <si>
    <t>NEC TOKIN Corporation;University of Hyogo</t>
  </si>
  <si>
    <t>60085404;60023499</t>
  </si>
  <si>
    <t>Togawa H.</t>
  </si>
  <si>
    <t>Reflectivity measurements in anechoic chambers in the microwave to millimeter range</t>
  </si>
  <si>
    <t>10.1109/TEMC.2005.847394</t>
  </si>
  <si>
    <t>2-s2.0-20444483255</t>
  </si>
  <si>
    <t>['walls depends', 'usual walls', 'special walls', 'small part', 'several antennas', 'results show', 'relevant areas', 'paper reports', 'operating rooms', 'measurement systems', 'measurement data', 'investigate accurately', 'hospital room', 'hospital engineers', 'hospital designers', 'four hospitals', 'coupling effects', 'adjacent rooms', '6 mhz', '2 ghz']</t>
  </si>
  <si>
    <t>Clinics | Electromagnetic compatibility (EMC) | Hospitals | Measurements | Mobile communications | Wall attenuation | Wave propagation</t>
  </si>
  <si>
    <t>This paper reports the characterization of radio wave propagation in hospitals. In contrast to other buildings with usual walls, some rooms within hospitals are constructed with special walls that include metallic layers. The structure of the walls depends on the purpose of each hospital room. To consider all the different wall types, measurements were performed in all relevant areas of four hospitals. Rooms, such as operating rooms, X-ray and magnetic resonance tomography (MRT) rooms were taken into account. The measurements were performed at eight discrete frequencies ranging from 42.6 MHz up to 5.2 GHz. In order to investigate accurately the wave propagation properties, several antennas and measurement systems were used. Results show that radio wave propagation characteristics vary from room-to-room. It turned out that it is important to consider the room as a whole when determining the attenuation between adjacent rooms, because a small part of the wall is not enough. In addition to usual wave propagation phenomena such as reflection and transmission, slots and openings give rise to coupling effects through walls containing metallic layers in their structure. The measurement data is useful for hospital designers and hospital engineers. ¬© 2005 IEEE.</t>
  </si>
  <si>
    <t>304-311</t>
  </si>
  <si>
    <t>60029428;60029428;60029428;60029428</t>
  </si>
  <si>
    <t>57197889186;36793948600;35846933700;7006593766</t>
  </si>
  <si>
    <t>Sch√§fer, Thomas M.;Maurer, J√ºrgen;von Hagen, J√ºrgen;Wiesbeck, Werner</t>
  </si>
  <si>
    <t>Sch√§fer T.</t>
  </si>
  <si>
    <t>Experimental characterization of radio wave propagation in hospitals</t>
  </si>
  <si>
    <t>10.1109/TEMC.2005.847376</t>
  </si>
  <si>
    <t>2-s2.0-20444490748</t>
  </si>
  <si>
    <t>['transmission coefficient', 'transient behavior', 'media configuration', 'maximum deviation', 'indirect galerkin', 'indirect frequency', 'fresnel reflection', 'electromagnetic pulse', 'e .,', 'domain version', 'domain approach', 'direct time', 'dielectric half', 'corresponding space', 'analyzed directly', 'account via']</t>
  </si>
  <si>
    <t>Antenna theory | Dielectric half-space | Electromagnetic transient analysis | Hallen integral equation | Thin wire</t>
  </si>
  <si>
    <t>The transient behavior of a single straight line embedded in a dielectric half-space and illuminated by the electromagnetic pulse (EMP) is analyzed directly in the time domain using the wire antenna approach. The formulation is based on the corresponding space-time Hallen integral equation. The effects of a two-media configuration are taken into account via the Fresnel reflection and transmission coefficient, respectively. The space-time Hallen integral equation is handled by the time-domain version of the indirect Galerkin-Bubnov boundary element method. The transient response obtained using the direct time-domain approach is compared with the results obtained via an indirect frequency-domain analysis method. Some illustrative numerical results are presented in the paper. Numerical results obtained via the different approaches agree satisfactorily, i.e., the maximum deviation between the results is around 6%. ¬© 2005 IEEE.</t>
  </si>
  <si>
    <t>247-253</t>
  </si>
  <si>
    <t>60006948;60006948</t>
  </si>
  <si>
    <t>7004103789;7801666318</t>
  </si>
  <si>
    <t>Poljak, Dragan;Doric, Vicko</t>
  </si>
  <si>
    <t>Split</t>
  </si>
  <si>
    <t>Sveuƒçili≈°te u Splitu</t>
  </si>
  <si>
    <t>Poljak D.</t>
  </si>
  <si>
    <t>Time-domain modeling of electromagnetic field coupling to finite-length wires embedded in a dielectric half-space</t>
  </si>
  <si>
    <t>10.1109/TEMC.2005.847374</t>
  </si>
  <si>
    <t>2-s2.0-20444501345</t>
  </si>
  <si>
    <t>['studies show', 'simultaneously reducing', 'side lobes', 'shielding techniques', 'shielding structures', 'shielding application', 'sar induction', 'resistive plates', 'overlapping coverage', 'mobile communications', 'major cause', 'magnetic materials', 'human head', 'hence optimize', 'handset antennas', 'francis inc', 'antenna radiation', 'antenna performance']</t>
  </si>
  <si>
    <t>Base station antennas | Handset antennas | Mobile communications | Shielding techniques | Specific absorbing rate and resistive plates</t>
  </si>
  <si>
    <t>Applications of shielding techniques are proposed to enhance the antenna performance of mobile communications. The shielding structures for the base station antennas are based on an implementation of resistive plates that tend to reflect the antenna radiation in the side lobes to main beam region, and hence optimize the overlapping coverage between sectors. On the other hand, magnetic materials are employed to design the shielding structures for handset antennas in order to provide good shielding effectiveness for magnetic near fields that were shown to be the major cause of a specific absorption rate (SAR) in the human head. Our studies show that with this shielding application the antenna performance can be enhanced while simultaneously reducing the SAR induction. Copyright ¬© 2005 Taylor &amp; Francis Inc.</t>
  </si>
  <si>
    <t>343-361</t>
  </si>
  <si>
    <t>60013395;60013395;60013395;60013395</t>
  </si>
  <si>
    <t>7101720179;6701398403;7202063846;57200019493</t>
  </si>
  <si>
    <t>Hsiao, Y. U.Ting;Tuan, Shih Chung;Chou, Hsi Tseng;Wang, Jin Song</t>
  </si>
  <si>
    <t>Chung-Li</t>
  </si>
  <si>
    <t>Yuan Ze University</t>
  </si>
  <si>
    <t>Hsiao Y.</t>
  </si>
  <si>
    <t>Applications of shielding techniques to enhance the antenna performance of mobile communications and reduce SAR induction in the human head</t>
  </si>
  <si>
    <t>10.1080/02726340590936202</t>
  </si>
  <si>
    <t>2-s2.0-20744440312</t>
  </si>
  <si>
    <t>King Fahd University of Petroleum and Minerals</t>
  </si>
  <si>
    <t>KFUPM</t>
  </si>
  <si>
    <t>['verified experimentally', 'single substrate', 'simulation data', 'radiation efficiency', 'presented based', 'nearly 15', 'francis inc', 'experimental studies', 'experimental data', 'active devices', '2 bandwidth']</t>
  </si>
  <si>
    <t>Integratable microstrip antenna | Microstrip antenna | Stacked patch antenna | Wideband antenna</t>
  </si>
  <si>
    <t>Performance of a novel integratable broadband antenna employing inverted microstrip circular patch (IMCP) is presented based on the simulation and experimental studies. The antenna geometry embodies dual stacked patches printed back to back on a single substrate in an inverted microstrip configuration. Unlike previous designs, the present stacked patch offers easy integration of active devices with large bandwidth without any enhancement in weight, volume or cost. The design is built up in steps through optimizing the antenna parameters using an HFSS full wave solver and the steps are verified experimentally, showing close agreement between them. Nearly 15% SWR &lt; 2 bandwidth has been reported. Over 90% radiation efficiency with 7 dBi gain is evident from the simulation data. Principal plane radiation patterns are examined using numerical and experimental data, revealing its suitability for mobile communication equipment. Copyright ¬© 2005 Taylor &amp; Francis Inc.</t>
  </si>
  <si>
    <t>317-327</t>
  </si>
  <si>
    <t>60009506;60069521;60069521</t>
  </si>
  <si>
    <t>7102568028;7006336099;7006844165</t>
  </si>
  <si>
    <t>Iqbal, Sheikh Sharif;Siddiqui, Jawad Y.;Guha, Debatosh</t>
  </si>
  <si>
    <t>India;Saudi Arabia</t>
  </si>
  <si>
    <t>Kolkata;Dhahran</t>
  </si>
  <si>
    <t>Institute of Radiophysics and Electronics India;King Fahd University of Petroleum and Minerals</t>
  </si>
  <si>
    <t>60069521;60009506</t>
  </si>
  <si>
    <t>Iqbal S.</t>
  </si>
  <si>
    <t>Performance of compact integratable broadband microstrip antenna</t>
  </si>
  <si>
    <t>10.1080/02726340590936301</t>
  </si>
  <si>
    <t>2-s2.0-20744444251</t>
  </si>
  <si>
    <t>['transversus showed', 'three pheromones', 'similar responses', 'significant preference', 'significant differences', 'results suggest', 'racemic mixtures', 'plegaderus transversus', 'platysoma parallelum', 'either compound', 'different host', 'detection threshold', 'business media', 'behavioral responses']</t>
  </si>
  <si>
    <t>Attraction | Bark beetle electrophysiology | Dendroctonus | Frontalin | Hister beetle predators | Histeridae | Host location | Ips | Ipsdienol | Ipsenol | Kairomone | Platysoma | Plegaderus | Scolytidae</t>
  </si>
  <si>
    <t>We measured electrophysiological responses in the antennae of two predaceous hister beetles, Platysoma parallelum and Plegaderus transversus, exposed to racemic mixtures of primary aggregation pheromones of scolytid bark beetle prey, ipsenol, ipsdienol, and frontalin. No significant differences were found for either histerid species between male and female antennal responses to any of the three pheromones. Measurement of antennal threshold responses indicated that Pla. parallelum has increasing antennal sensitivity to ipsdienol, ipsenol, and frontalin. In contrast, Ple. transversus exhibited similar detection thresholds to all three pheromones. Pla. parallelum antennae exhibited different response amplitudes to the three pheromones at quantities above the detection threshold, while Ple. transversus had similar responses to each. Behavioral responses to the same three pheromones were evaluated for both histerid species using pedestrian olfactometer bioassays. Both species were attracted to frontalin and ipsenol, but not ipsdienol. Pla. parallelum was significantly more attracted to frontalin than ipsenol, while Ple. transversus showed no significant preference for either compound. Our results suggest that histerids that prey upon pine bark beetles may have different host or host habitat preferences, which could reduce interspecific competition. ¬© 2005 Springer Science + Business Media, Inc.</t>
  </si>
  <si>
    <t>1101-1110</t>
  </si>
  <si>
    <t>60007566;60003342;60007566;60003342</t>
  </si>
  <si>
    <t>8579063800;55509898100;35516063500;6701530267</t>
  </si>
  <si>
    <t>Shepherd, William P.;Sullivan, Brian T.;Goyer, Richard A.;Klepzig, Kier D.</t>
  </si>
  <si>
    <t>Baton Rouge;Washington, D.C.</t>
  </si>
  <si>
    <t>Louisiana State University;USDA Forest Service</t>
  </si>
  <si>
    <t>60007566;60003342</t>
  </si>
  <si>
    <t>Shepherd W.P.</t>
  </si>
  <si>
    <t>Electrophysiological and olfactometer responses of two histerid predators to three pine bark beetle pheromones</t>
  </si>
  <si>
    <t>10.1007/s10886-005-4250-4</t>
  </si>
  <si>
    <t>2-s2.0-21044434251</t>
  </si>
  <si>
    <t>ONR-N00014-03-1-0123</t>
  </si>
  <si>
    <t>['structure induced', 'single transmit', 'simple cross', 'receiver based', 'rao bound', 'quadrature phase', 'proposed approach', 'ofdm system', 'multipath diversity', 'division muitiplexing', 'correlation operations']</t>
  </si>
  <si>
    <t>Blind channel estimation | Orthogonal frequency-division multiplexing (OFDM) | Precoding</t>
  </si>
  <si>
    <t>We propose a novel precoding approach for single transmit/receiver antenna orthogonal frequency-division muitiplexing (OFDM) systems that enables blind channel estimation. A nonredundant nonunitary linear precoder is applied on each pair of blocks before they enter the OFDM system. The structure induced to the transmitted blocks allows for blind channel estimation at the receiver based on simple cross-correlation operations. At the same time, the multipath diversity of the system is increased. An optimal precoding scheme is pursued that, for quadrature phase-shift keying signals results in minimum channel error and asymptotically minimum bit error rate. Analytic performance evaluation of the proposed approach, and Cramer-Rao bound for the proposed channel estimate, are presented. ¬© 2005 IEEE.</t>
  </si>
  <si>
    <t>983-995</t>
  </si>
  <si>
    <t>60014662;60014662</t>
  </si>
  <si>
    <t>55213775100;35569377300</t>
  </si>
  <si>
    <t>Lin, Rui;Petropulu, Athina P.</t>
  </si>
  <si>
    <t>Philadelphia</t>
  </si>
  <si>
    <t>Drexel University</t>
  </si>
  <si>
    <t>Lin R.</t>
  </si>
  <si>
    <t>Linear precoding assisted blind channel estimation for OFDM systems</t>
  </si>
  <si>
    <t>10.1109/TVT.2005.844681</t>
  </si>
  <si>
    <t>2-s2.0-21244438765</t>
  </si>
  <si>
    <t>['vast amount', 'spectral efficiency', 'spatially correlated', 'spatial multiplexing', 'soft co', 'results demonstrated', 'recently proposed', 'receiver design', 'proposed multi', 'promising candidates', 'optimal chip', 'multicarrier code', 'layered space', 'fading environments', 'division multiple', 'different algorithms', 'conventional single', 'cdma ).', 'base station', 'antenna systems', 'antenna mc', 'air interface', '5 db']</t>
  </si>
  <si>
    <t>Fading MIMO channels | Iterative processing | Space-time coding | Spatial multiplexing | Suboptimal receiver interfaces | Turbo coded modulation</t>
  </si>
  <si>
    <t>One of the most promising candidates for the air interface of the upcoming multiuser broadband communication systems is multicarrier code-division multiple-access (MC-CDMA). In the pursuit for higher data rates and reliability of communication in fading environments, a vast amount of spatial multiplexing and transmit diversity techniques have been recently proposed for the multi-antenna systems. In this paper, we study the receiver design for downlink (base station to mobile) multi-antenna MC-CDMA when layered space-time (LST) architectures and space-time coding techniques are utilized. Due to the inevitable complexity restrictions, sub-optimal chip and symbol-level minimum mean squared error (MMSE) based receiver front-ends are derived. For further improvements in performance, an iterative MMSE based detector with soft co-antenna interference cancellation is designed. Performance of the different algorithms is evaluated in spatially correlated and uncorrelated fading channels. The results demonstrated that the proposed multi-antenna schemes combining recently discovered space-time turbo coded modulation and group-wise LST architectures are able to provide significant improvements both in error rate performance and spectral efficiency over the conventional single-antenna system also in spatially correlated environments. By utilizing iterative processing at the receiver, the considered 4 √ó 4 system was found to perform within 1.5 dB from the channel outage capacity in a spatially uncorrelated frequency-selective fading channel. ¬© 2005 IEEE.</t>
  </si>
  <si>
    <t>1042-1055</t>
  </si>
  <si>
    <t>7801561185;6602090333;7409083564;7004091452</t>
  </si>
  <si>
    <t>Vehkaper√§, Mikko;Tujkovic, Djordje;Li, Zexian;Juntti, Markku</t>
  </si>
  <si>
    <t>Vehkaper√§ M.</t>
  </si>
  <si>
    <t>Receiver design for spatially layered downlink MC-CDMA system</t>
  </si>
  <si>
    <t>10.1109/TVT.2005.844678</t>
  </si>
  <si>
    <t>2-s2.0-21244454083</t>
  </si>
  <si>
    <t>['wide bandwidth', 'shaped probe', 'proposed antenna', 'plastic screws', 'plane beamwidth', 'novel design', 'much reduction', 'grounded structure', 'experimental results', 'cutting slots', 'backlobe radiation', '90 ¬∞', '5 ),']</t>
  </si>
  <si>
    <t>Backlobe reduction | Base station | L-probe-fed | Wide beamwidth | Wideband</t>
  </si>
  <si>
    <t>A wide bandwidth and wide beamwidth L-probe-fed patch antenna array with a novel design of grounded structure is proposed and tested. The antenna is made of stacked patches supported by plastic screws. The patches are proximity fed via L-shaped probe. By cutting slots in two vertical side walls of a box-shaped grounded structure, an impedance bandwidth larger than 20% (SWR &lt; 1.5), an H-plane beamwidth over 90¬∞ and much reduction in backlobe radiation can be obtained. Details of the proposed antenna, simulation, and experimental results are presented and discussed. ¬© 2005 IEEE.</t>
  </si>
  <si>
    <t>903-909</t>
  </si>
  <si>
    <t>13204623600;55510527400</t>
  </si>
  <si>
    <t>Wong, T. P.;Luk, K. M.</t>
  </si>
  <si>
    <t>Wong T.</t>
  </si>
  <si>
    <t>A wide bandwidth and wide beamwidth CDMA/GSM base station antenna array with low backlobe radiation</t>
  </si>
  <si>
    <t>10.1109/TVT.2005.844668</t>
  </si>
  <si>
    <t>2-s2.0-21244500993</t>
  </si>
  <si>
    <t>['wide bandwidth', 'reasonable gain', 'proposed antenna', 'parametric study', 'optimized geometry', 'new wide', 'imt2000 systems', 'high efficiency', 'easily achieve', 'commercial software', 'band high', 'antenna performances', '68 ghz', '6 ghz', '14 ghz']</t>
  </si>
  <si>
    <t>Loop antenna | PCS and IMT2000 systems | Wide-band and two-frequency operation</t>
  </si>
  <si>
    <t>A new wide-band high-efficiency coplanar waveguide-fed printed loop antenna is presented for wireless communication systems in this paper. By adjusting geometrical parameters, the proposed antenna can easily achieve a wide bandwidth. To optimize the antenna performances, a parametric study was conducted with the aid of a commercial software, and based on the optimized geometry, a prototype was designed, fabricated, and tested. The simulated and measured results confirmed that the proposed antenna can operate at (1.68-2.68 GHz) band and at (1.46-2.6 GHz) band with bandwidth of 1 and 1.14 GHz, respectively. Moreover, the antenna has a nearly omnidirectional radiation pattern with a reasonable gain and high efficiency. Due to the above characteristics, the proposed antenna is very suitable for applications in PCS and IMT2000 systems. ¬© 2005 IEEE.</t>
  </si>
  <si>
    <t>873-878</t>
  </si>
  <si>
    <t>60005415;100356814;60007215;60005415</t>
  </si>
  <si>
    <t>6701577028;55145203700;7402565055;7005923196</t>
  </si>
  <si>
    <t>Denidni, Tayeb A.;Lee, Hyeonjin;Lim, Yeongseog;Rao, Qinjiang</t>
  </si>
  <si>
    <t>South Korea;Canada;South Korea</t>
  </si>
  <si>
    <t>Gwangju;Varennes;Gwangju</t>
  </si>
  <si>
    <t>Chonnam National University;Centre √ânergie Mat√©riaux T√©l√©communications;Dongkang College</t>
  </si>
  <si>
    <t>60007215;60005415;100356814</t>
  </si>
  <si>
    <t>Denidni T.</t>
  </si>
  <si>
    <t>Wide-band high-efficiency printed loop antenna design for wireless communication systems</t>
  </si>
  <si>
    <t>10.1109/TVT.2005.844687</t>
  </si>
  <si>
    <t>2-s2.0-21244503178</t>
  </si>
  <si>
    <t>Ministry of Economic Affairs</t>
  </si>
  <si>
    <t>93-2752-E-007-001-PAE</t>
  </si>
  <si>
    <t>MOEA</t>
  </si>
  <si>
    <t>['virtual cell', 'transmission direction', 'time slot', 'three sectors', 'taking advantage', 'slot interference', 'proposed algorithm', 'practical situation', 'paper explores', 'global control', 'either downlink', 'directional antennas', 'different uplink', 'different rates', 'converge area', 'cdma systems', 'cdma system', 'base station', 'asymmetric traffic', 'additional degree']</t>
  </si>
  <si>
    <t>Code division multiple access (CDMA) | Opposition direction interference | Resource allocation | Time duplex division (TDD)</t>
  </si>
  <si>
    <t>This paper explores the advantages of using directional antennas in time division duplex (TDD) code division multiple access (CDMA) systems to support asymmetric traffic services. In the TDD-CDMA system, the transmission for asymmetric traffic from neighboring cells may cause the cross-slot interference, which can seriously degrade system capacity. To avoid the cross-slot interference for TDD-CDMA systems, many current resource allocation algorithms typically require a global control on the transmission direction (either downlink or uplink) in each time slot. Apparently, this requirement substantially constrains the flexibility of TDD-CDMA systems to deliver asymmetric traffic services in a more practical situation where every cell may have different uplink and downlink bandwidth requirements. We analyze the interference of the TDD-CDMA system with a trisector cellular architecture, where three directional antennas are employed at each base station. We find that the directivity of directional antennas can provide an additional degree of freedom for allocating radio resource. Taking advantage of this property, we introduce the concept of virtual cell, defined as the same converge area of a cell but is composed of three sectors from the three adjacent base stations. Furthermore, we propose a new virtual cell-based distributed code/time slot allocation algorithm to enable a TDD-CDMA system to provide asymmetric services with different rates of asymmetry in every cell coverage area. We demonstrate that the proposed algorithm does not only offer more flexibility in handling nonuniform traffic patterns, but maintain good radio link performance and call blocking performance. ¬© 2005 IEEE.</t>
  </si>
  <si>
    <t>1056-1069</t>
  </si>
  <si>
    <t>60012370;60012370;60012370</t>
  </si>
  <si>
    <t>23095874000;26663213300;7202710860</t>
  </si>
  <si>
    <t>Wang, Li Chun;Huang, Shi Yen;Tseng, Yu Chee</t>
  </si>
  <si>
    <t>Hsinchu</t>
  </si>
  <si>
    <t>National Chiao Tung University</t>
  </si>
  <si>
    <t>Wang L.</t>
  </si>
  <si>
    <t>Interference analysis and resource allocation for TDD-CDMA systems to support asymmetric services by using directional antennas</t>
  </si>
  <si>
    <t>10.1109/TVT.2005.844660</t>
  </si>
  <si>
    <t>2-s2.0-21244506265</t>
  </si>
  <si>
    <t>['wingless proteins', 'possibly transformation', 'observed instead', 'molecular evidence', 'less protein', 'eye discs', 'expressed either', 'either rac1', 'ectopically induced', 'ectopic antennae', 'early morphogenesis', 'distalization process', 'disc morphogenesis', 'cytoskeletal organization', 'cdc42 resulted', 'also found']</t>
  </si>
  <si>
    <t>Antenna | Distal-less | Drosophila | Eyeless | Small GTPases</t>
  </si>
  <si>
    <t>The Rho family small guanosine triphosphatases (GTPases) play important roles in many cellular processes, especially in regulation of cytoskeletal organization. In this study, I examined the functions of Rac1 and Cdc42 for disc morphogenesis in Drosophila. I expressed either a constitutively active form or a dominant negative form of each protein during early morphogenesis of eye discs. Inactivation of Rac1 or Cdc42 resulted in small eye phenotypes. On the other hand, I found that activation of either Rac1 or Cdc42 induces ectopic antennae. In some cases, an almost complete antenna was observed instead of an eye, which was possibly transformation from an eye to an antenna. As a molecular evidence for the ectopic antennae, I found that the Distal-less protein, which is essential for the distalization process, was ectopically induced in the eye discs. I also found that the Decapentaplegic and Wingless proteins, which are upstream morphogenetic signaling proteins of the distalization process, could be ectopically induced by activation of Rac1 or Cdc42. My observations suggest novel functions of Rac1 and Cdc42 for disc morphogenesis.</t>
  </si>
  <si>
    <t>225-231</t>
  </si>
  <si>
    <t>Development Growth and Differentiation</t>
  </si>
  <si>
    <t>60162105-60024621</t>
  </si>
  <si>
    <t>Go, Masahiro J.</t>
  </si>
  <si>
    <t>Kumamoto;Tsukuba</t>
  </si>
  <si>
    <t>Graduate School of Medical Sciences;National Institute of Advanced Industrial Science and Technology</t>
  </si>
  <si>
    <t>60162105;60024621</t>
  </si>
  <si>
    <t>Go M.J.</t>
  </si>
  <si>
    <t>Activation of Rac1 or Cdc42 during early morphogenesis of eye discs induces ectopic antennae in Drosophila</t>
  </si>
  <si>
    <t>10.1111/j.1440-169X.2005.00798.x</t>
  </si>
  <si>
    <t>2-s2.0-21344461522</t>
  </si>
  <si>
    <t>Stichting voor Fundamenteel Onderzoek der Materie</t>
  </si>
  <si>
    <t>FOM</t>
  </si>
  <si>
    <t>['three types', 'spectral resolution', 'spectral diffusion', 'species involved', 'room temperature', 'purple bacteria', 'psii rc', 'optical dephasing', 'low temperature', 'lh1 complex', 'homogeneous linewidths', 'hole burning', 'green plants', 'fluorescence line', 'dynamic processes', 'conventional spectroscopy', 'b777 subunits', 'autofluorescent proteins', 'applications carried', '105 compared', '0 transitions']</t>
  </si>
  <si>
    <t>Laser spectroscopic techniques at low temperature, such as fluorescence line-narrowing and hole burning, enable an increase of spectral resolution by a factor of 103-105 compared to conventional spectroscopy at room temperature. With these methods, it is possible to retrieve a fingerprint of the species involved and to measure the rates of dynamic processes that normally remain hidden in the broad absorption bands. A few applications carried out in our laboratory will be discussed: (1) the determination of energy transfer rates in the peripheral LH2 complex of purple bacteria; (2) the study of spectral diffusion and its implications in three types of systems: (a) the B820 and B777 subunits of the LH1 complex of purple bacteria, (b) the photosystem II reaction center (PSII RC) and CP47 antenna complex of green plants, and (c) an organic glass doped with bacteriochlorophyll a; (3) the unraveling of 0-0 transitions and the pathways of photoconversion between a number of conformations of the green fluorescent protein mutant S65T; (4) the measuring of electron-phonon coupling strengths in PSII RC and the red fluorescent protein DsRed; and (5) the determination and comparison of the homogeneous linewidths and optical dephasing in photosynthetic chromoprotein complexes and autofluorescent proteins. ¬© 2005 Pleiades Publishing, Inc.</t>
  </si>
  <si>
    <t>699-711</t>
  </si>
  <si>
    <t>0030400X</t>
  </si>
  <si>
    <t>Optics and Spectroscopy (English translation of Optika i Spektroskopiya)</t>
  </si>
  <si>
    <t>60070193;60070193;60070193;60070193-101735628;60070193-101870250;60070193-60008734</t>
  </si>
  <si>
    <t>6604083281;8587495200;8587495300;57190257330;6602286397;7004111252</t>
  </si>
  <si>
    <t>Purchase, R.;Bonsma, S.;Jezowski, S.;Gallus, J.;K√∂nz, F.;V√∂lker, S.</t>
  </si>
  <si>
    <t>Netherlands;Netherlands;Norway;Germany</t>
  </si>
  <si>
    <t>Leiden;Amsterdam;;</t>
  </si>
  <si>
    <t>Gorlaeus Laboratory;Vrije Universiteit Amsterdam;Technical Highschool Stord/Haugesund;MEOS AG</t>
  </si>
  <si>
    <t>60070193;60008734;101870250;101735628</t>
  </si>
  <si>
    <t>Purchase R.</t>
  </si>
  <si>
    <t>The power of line-narrowing techniques: Applications to photosynthetic chromoprotein complexes and autofluorescent proteins</t>
  </si>
  <si>
    <t>10.1134/1.1929056</t>
  </si>
  <si>
    <t>2-s2.0-22144474036</t>
  </si>
  <si>
    <t>['using omnidirectional', 'specific reservation', 'smart antennas', 'slot reservations', 'significant gains', 'services desired', 'service support', 'scheduling algorithms', 'receive algorithm', 'protocol vulnerable', 'power control', 'network considered', 'neighbor discovery', 'military applications', 'many commercial', 'local information', 'little overhead', 'limiting interference', 'ieee 802', 'first work', 'easily carried', 'e .,', 'directional transmission', 'directional antennas', 'dependent negotiation', 'data transmission', 'certain stages', 'beamforming capabilities', 'allocates slots', '1 ].']</t>
  </si>
  <si>
    <t>Recent research results show that there are significant gains in throughput to be realized with directional transmission and directional reception compared to using omnidirectional; however, no specific reservation/scheduling algorithms are presented [1]. In this article we propose a novel directional transmit and receive algorithm (DTRA) in wireless local area networks with directional antennas for quality of service support. To the best of our knowledge, all the previous work assumes omnidirectional reception at certain stages of the algorithms. However, the omnireceive requirement makes the protocol vulnerable to jamming. In this article no omniantennas or omnidirectional reception capability are assumed at all. The proposed algorithm exploits the beamforming capabilities of smart antennas to tailor resource access according to the services desired for individual traffic flows while limiting interference, probability of detection, and jamming in the network. Specifically, we present a TDMA-based MAC algorithm for load-dependent negotiation of slot reservations. Our new protocol offers four significant advantages: it assumes directional transmission/ reception, it is distributed (i.e., it relies on local information only), it allocates slots to different links dynamically based on demand, and power control is easily carried out during neighbor discovery, reservation, and data transmission with very little overhead. We believe this is the first work on pure directional transmission and reception in wireless ad hoc networks. The algorithm can be used in many commercial and military applications. Preliminary simulation results indicate that DTRA performs much better than IEEE 802.11 for the network considered. ¬© 2005 IEEE.</t>
  </si>
  <si>
    <t>27-32</t>
  </si>
  <si>
    <t>IEEE Network</t>
  </si>
  <si>
    <t>Zhang, Zhensheng</t>
  </si>
  <si>
    <t>San Diego Research Center</t>
  </si>
  <si>
    <t>DTRA: Directional transmission and reception algorithms in WLANs with directional antennas for QoS support</t>
  </si>
  <si>
    <t>10.1109/MNET.2005.1453396</t>
  </si>
  <si>
    <t>2-s2.0-22244465557</t>
  </si>
  <si>
    <t>['single antenna', 'repetition rate', 'radiating system', 'polarity pulses', 'bipolar pulse', 'array excited', '7 mv', '440 kv', '2 ns', '100 hz']</t>
  </si>
  <si>
    <t>Sources of high-power ultrawideband electromagnetic pulses are described. They consist of a generator of single-polarity pulses, a bipolar pulse former, and a radiating system, for which either a single antenna or a 16-element antenna array is used. The values of the effective potential E p R = 440 kV for the single antenna and 1.7 MV for an array excited by a bipolar pulse with a duration of 2 ns and a repetition rate of 100 Hz are obtained. ¬© 2005 Pleiades Publishing, Inc.</t>
  </si>
  <si>
    <t>312-320</t>
  </si>
  <si>
    <t>Instruments and Experimental Techniques</t>
  </si>
  <si>
    <t>60069974;60069974;60069974;60069974;60069974;60069974;60069974;60069974</t>
  </si>
  <si>
    <t>7004310613;7102050777;7103357955;7003931132;7006021301;6603455215;7003872213;6602714328</t>
  </si>
  <si>
    <t>Gubanov, V. P.;Efremov, A. M.;Koshelev, V. I.;Koval'chuk, B. M.;Korovin, S. D.;Plisko, V. V.;Stepchenko, A. S.;Sukhushin, K. N.</t>
  </si>
  <si>
    <t>Tomsk</t>
  </si>
  <si>
    <t>Institute of High Current Electronics of Siberian Branch of the Russian Academy of Sciences</t>
  </si>
  <si>
    <t>Gubanov V.</t>
  </si>
  <si>
    <t>Sources of high-power ultrawideband radiation pulses with a single antenna and a multielement array</t>
  </si>
  <si>
    <t>10.1007/s10786-005-0057-3</t>
  </si>
  <si>
    <t>2-s2.0-22344440363</t>
  </si>
  <si>
    <t>['¬© 2005', 'temperature nanoparticles', 'temperature increase', 'physical antibiotics', 'performed theoretically', 'next phase', 'nanoparticles adhering', 'japan society', 'infection area', 'infected area', 'first phase', 'feasibility study', 'electromagnetic waves', 'conventional antibiotics', 'consequently destroy', 'cell walls', 'bacteria colony', 'applied physics']</t>
  </si>
  <si>
    <t>Antibiotics | Bacteria | Dipole antenna | Electromagnetic wave | Magnetic field | Nanoparticle</t>
  </si>
  <si>
    <t>The concept of physical antibiotics using nanoparticles is proposed and a feasibility study is performed theoretically. The core perating principle is based on the temperature increase of nanoparticles adhering to an infected area (bacteria colony or biofilm) induced by applying an external magnetic field and electromagnetic waves. In the first phase, the magnetic field increases the temperature of the nanoparticles after their capture by the infection area. In the next phase, the nanoparticles form distributed dipole antennas that will absorb electromagnetic waves efficiently. The high-temperature nanoparticles will drill into the cell walls of the bacteria and consequently destroy the bacteria. There is a possibility that these physical antibiotics will solve the current problems related to conventional antibiotics. ¬© 2005 The Japan Society of Applied Physics.</t>
  </si>
  <si>
    <t>3330-3332</t>
  </si>
  <si>
    <t>Naruse, Yujiro</t>
  </si>
  <si>
    <t>Naruse Y.</t>
  </si>
  <si>
    <t>Theoretical concept of physical antibiotics using nanoparticles</t>
  </si>
  <si>
    <t>10.1143/JJAP.44.3330</t>
  </si>
  <si>
    <t>2-s2.0-22544456560</t>
  </si>
  <si>
    <t>['¬© 2005', 'zno films', 'substrate surface', 'studied using', 'strongly suggest', 'sapphire substrates', 'ray diffraction', 'prominent deep', 'plasma source', 'pl spectra', 'optical properties', 'native defects', 'level emissions', 'japan society', 'half maximum', 'grounded grid', 'grid showed', 'full widths', 'films grown', 'crystalline structure', 'considerably improved', 'axis perpendicular', 'applied physics', '63 ¬∞']</t>
  </si>
  <si>
    <t>Atomic force microscopy (AFM) | Helicon wave oxygen plasma | Photoluminescense | RF power | ZnO</t>
  </si>
  <si>
    <t>The growth of ZnO films on [0001] sapphire substrates was studied using the high-density helicon wave oxygen-plasma (&gt;1011/cm 2)-assisted evaporation process. The crystallinity and optical properties of the ZnO films fabricated with and without a grounded grid installed at the end of the plasma source were studied by X-ray diffraction (XRD) analysis, atomic force microscopy (AFM) and photoluminescence (PL) measurements. XRD measurements showed that both samples were highly oriented films along the c-axis perpendicular to the substrate surface. The full widths at half maximum of the Œ∏-rocking curve at (0002) diffraction were 0.53 and 0.63¬∞ for the ZnO films grown with and without the grid, respectively. AFM images show that the rms surface roughness of the films grown with the grid is ‚àº4 times smaller than that without the grid. These indicate that the quality of the ZnO films was considerably improved by adopting the grounded grid. The PL spectra of the ZnO films deposited without the grid showed the prominent deep-level emissions that were not observed from the films grown with the grid. The deep-level emissions might be attributed to the impurities and native defects in the films. These strongly suggest that the grounded grid effectively eliminated the charged ionic species, in the plasma, that can deteriorate the crystalline structure of the ZnO films. ¬©2005 The Japan Society of Applied Physics.</t>
  </si>
  <si>
    <t>3218-3221</t>
  </si>
  <si>
    <t>60032330;60032330;100509121;100509121;60032330;60032330;60001187;60032330</t>
  </si>
  <si>
    <t>54907521100;55166663800;57199437598;57206158328;56140961200;57202965694;55487827100;36015484000</t>
  </si>
  <si>
    <t>Park, Sun Hong;Park, Tae Hee;Kim, Kyoung Bo;Kwon, Kwang Woo;Park, Chan Hyuk;Kim, Ki Sung;Han, Sang Wook;Kim, Seon Hyo</t>
  </si>
  <si>
    <t>Pohang;Jeonju;Pyeongtaek</t>
  </si>
  <si>
    <t>Pohang University of Science and Technology;Jeonbuk National University;NINEX Co., Ltd.</t>
  </si>
  <si>
    <t>60032330;60001187;100509121</t>
  </si>
  <si>
    <t>Park S.</t>
  </si>
  <si>
    <t>Growth and characterization of ZnO film on sapphire by the helicon wave oxygen-plasma-assisted evaporation process</t>
  </si>
  <si>
    <t>10.1143/JJAP.44.3218</t>
  </si>
  <si>
    <t>2-s2.0-22544478775</t>
  </si>
  <si>
    <t>['using solely', 'receiver analytically', 'performance evaluation', 'often done', 'method gives', 'likelihood ratios', 'iterative exchange', 'gaussian approximation', 'fe receiver', 'exit functions', 'end receiver', 'closed form', 'channel state', 'channel decoder', 'analytical methods', 'allowing us', 'accurate calculation']</t>
  </si>
  <si>
    <t>Iterative receivers | MIMO systems | Performance analysis | Turbo processing</t>
  </si>
  <si>
    <t>Turbo receivers reduce the effect of the interference-limited propagation channels through the iterative exchange of information between the front-end receiver and the channel decoder. Such an iterative (turbo) process is difficult to describe in a closed form so the performance evaluation is often done by means of extensive numerical simulations. Analytical methods for performance evaluation have also been proposed in the literature, based on Gaussian approximation of the output of the linear signal combiner. In this paper, we propose to use mutual information to parameterize the logarithmic-likelihood ratios (LLRs) at the input/output of the decoder, casting our approach into the framework of extrinsic information transfer (EXIT) analysis. We find the EXIT functions of the front-end (FE) receiver analytically, that is, using solely the information about the channel state. This is done, decomposing the FE receiver into elementary blocks described independently. Our method gives an insight into the principle of functioning of the linear turbo receivers, allows for an accurate calculation of the expected bit error rate in each iteration, and is more flexible than the one previously used in the literature, allowing us to analyze the performance for various FE structures. We compare the proposed analytical method with the results of simulated data transmission in case of multiple antennas transceivers. ¬© 2005 Hindawi Publishing Corporation.</t>
  </si>
  <si>
    <t>892-905</t>
  </si>
  <si>
    <t>60007087;60005415</t>
  </si>
  <si>
    <t>6602143834;6701683991</t>
  </si>
  <si>
    <t>Hermosilla, C√©sar;Szczeci≈Ñski, Leszek</t>
  </si>
  <si>
    <t>Chile;Canada</t>
  </si>
  <si>
    <t>Valpara√≠so;Varennes</t>
  </si>
  <si>
    <t>Universidad T√©cnica Federico Santa Mar√≠a;Centre √ânergie Mat√©riaux T√©l√©communications</t>
  </si>
  <si>
    <t>Hermosilla C.</t>
  </si>
  <si>
    <t>Performance evaluation of linear turbo receivers using analytical extrinsic information transfer functions</t>
  </si>
  <si>
    <t>10.1155/ASP.2005.892</t>
  </si>
  <si>
    <t>2-s2.0-22944443857</t>
  </si>
  <si>
    <t>['tc cdtd', 'superior performance', 'spread decoding', 'spread cdma', 'sottd system', 'sottd compared', 'small number', 'single antenna', 'sequence code', 'receive antennas', 'rate super', 'proposed technique', 'orthogonal code', 'multiple transmit', 'multiantenna turbo', 'mobile receiver', 'layered super', 'independent fading', 'downlink performance', 'downlink direct', 'division multiple', 'computer simulations', 'cdtd ).', 'base station', 'antenna pairs', 'antenna elements']</t>
  </si>
  <si>
    <t>CDMA wireless communications | Code-division transmit diversity | Layered super-orthogonal turbo transmit diversity | Low-rate spreading and coding | Space-time coding | Transmitter diversity</t>
  </si>
  <si>
    <t>Studies have shown that transmit and receive diversity employing a combination of multiple transmit-receive antennas (given ideal channel state information (CSI) and independent fading between antenna pairs) will potentially yield maximum achievable system capacity. In this paper, the concept of a layered super-orthogonal turbo transmit diversity (SOTTD) for downlink direct-sequence code-division multiple-access (CDMA) systems is explored. This open-loop transmit diversity technique improves the downlink performance by using a small number of antenna elements at the base station and a single antenna at the handset. In the proposed technique, low-rate super-orthogonal code-spread CDMA is married with code-division transmit diversity (CDTD). At the mobile receiver, space-time (ST) RAKE CDTD processing is combined with iterative turbo code-spread decoding to yield large ST gains. The performance of the SOTTD system is compared with single- and multiantenna turbo-coded (TC) CDTD systems evaluated over a frequency-selective Rayleigh fading channel. The evaluation is done both by means of analysis and computer simulations. The performance results illustrate the superior performance of SOTTD compared to TC CDTD systems over practically the complete useful capacity range of CDMA. It is shown that the performance degradation characteristic of TC CDTD at low system loads (due to the inherent TC error floor) is alleviated by the SOTTD system.</t>
  </si>
  <si>
    <t>861-871</t>
  </si>
  <si>
    <t>101199748;60021902;60110605</t>
  </si>
  <si>
    <t>7003537587;7005188452;7004071808</t>
  </si>
  <si>
    <t>Van Wyk, Dani√´l J.;Linde, Louis P.;Van Rooyen, Pieter G.W.</t>
  </si>
  <si>
    <t>United States;South Africa;South Africa</t>
  </si>
  <si>
    <t>San Jose;Pretoria;Pretoria</t>
  </si>
  <si>
    <t>Broadcom Inc., San Jose;University of Pretoria;Rapid Mobile</t>
  </si>
  <si>
    <t>60110605;60021902;101199748</t>
  </si>
  <si>
    <t>Van Wyk D.</t>
  </si>
  <si>
    <t>Super-orthogonal space-time turbo transmit diversity for CDMA</t>
  </si>
  <si>
    <t>10.1155/ASP.2005.861</t>
  </si>
  <si>
    <t>2-s2.0-22944453045</t>
  </si>
  <si>
    <t>['tem horn', 'russia ).', 'pulse radiated', 'magnetic dipoles', 'experimental investigations', 'electric monopole']</t>
  </si>
  <si>
    <t>Results of experimental investigations of transmitting antennas representing a combination of an electric monopole, magnetic dipoles, and a TEM horn are presented. It is shown that an antenna with a band-width of 5 : 1 has a cardioid radiation pattern and the polarization of the pulse radiated by such an antenna is linear. It is demonstrated that the developed antennas satisfy requirements imposed upon the element of an ultrawideband scanning array antenna. Copyright ¬© 2005 by MAIK "Nauka/Interperiodica" (Russia).</t>
  </si>
  <si>
    <t>535-543</t>
  </si>
  <si>
    <t>7103346989;16471370800;7103357955</t>
  </si>
  <si>
    <t>Andreev, Yu A.;Buyanov, Yu I.;Koshelev, V. I.</t>
  </si>
  <si>
    <t>Andreev Y.</t>
  </si>
  <si>
    <t>A combined antenna with extended bandwidth</t>
  </si>
  <si>
    <t>2-s2.0-22944459879</t>
  </si>
  <si>
    <t>['wave beam', 'spatial layer', 'solved using', 'russia ).', 'respectively ).', 'reported data', 'receiving antennas', 'rayleigh representation', 'plane waves', 'narrow millimeter', 'mathematical model', 'frequency response', 'carrier frequency', 'beam propagates', 'asphalt road', 'angular spectrum', '5 ghz']</t>
  </si>
  <si>
    <t>A narrow millimeter-wave beam with a Gaussian amplitude function on a pedestal is considered. The beam propagates in the vicinity of terrain. A mathematical model for interference beam fading is proposed. The problem is solved using the Rayleigh representation of the complex field amplitude on a circular antenna aperture as an angular spectrum of plane waves. This representation is combined with the angular frequency response of the spatial layer (region) between the transmitting and receiving antennas. For a narrow paraxial beam, the Fresnel (small-angle) approximation is employed to describe the layer's frequency response. Calculations are performed for reported data on interference fading observed when a millimeter-wave beam propagated near an asphalt road over a distance as long as 1600 m (the carrier frequency and wavelength were 28.5 GHz and Œª = 10.5 √ó 10-3 m, respectively). Copyright ¬© 2005 by MAIK "Nauka /Interperiodica" (Russia).</t>
  </si>
  <si>
    <t>515-521</t>
  </si>
  <si>
    <t>7004850705;8698337000</t>
  </si>
  <si>
    <t>Andreyev, G. A.;Korbakov, D. A.</t>
  </si>
  <si>
    <t>Andreyev G.</t>
  </si>
  <si>
    <t>Interference fading of a near-terrain narrow millimeter-wave beam</t>
  </si>
  <si>
    <t>2-s2.0-22944482526</t>
  </si>
  <si>
    <t>['ultimate characteristics', 'theoretical gains', 'russia ).', 'radiation patterns', 'phase distribution', 'multilayered sphere', 'lens dielectrics', 'geometric dimensions', 'experimental results', 'excitation field', 'electromagnetic waves', 'electromagnetic parameters', 'circular barrel', 'calculation technique', 'arbitrary amplitude']</t>
  </si>
  <si>
    <t>Designs for and examples of applications of polyfocal dielectric lens antennas in both the present and the future are considered. A calculation technique and an efficient numerical algorithm are developed for diffraction of electromagnetic waves by a lossy multilayered dielectric sphere in the case of arbitrary amplitude-phase distribution of the excitation field. Results are presented on the investigation and optimization of characteristics of lens antennas made on the basis of a homogeneous, two-layer, or multilayered sphere; a circular barrel; a torus; and a disk. Relations are determined between geometric dimensions and electromagnetic parameters of the lens dielectrics that ensure the maximum antenna gain for the given overall dimensions of a lens. The ultimate characteristics of antennas are determined. Theoretical gains and radiation patterns are compared with experimental results. Copyright ¬© 2005 by MAIK "Nauka /Interperiodica" (Russia).</t>
  </si>
  <si>
    <t>522-534</t>
  </si>
  <si>
    <t>57197239555;6603584865</t>
  </si>
  <si>
    <t>Zakharov, E. V.;Kharlanov, Yu Ya</t>
  </si>
  <si>
    <t>Zakharov E.</t>
  </si>
  <si>
    <t>Polyfocal dielectric lens antennas: Research results and prospects for application</t>
  </si>
  <si>
    <t>2-s2.0-22944487651</t>
  </si>
  <si>
    <t>['unavoidable consequence', 'ucci appears', 'training symbols', 'selective channels', 'pdf estimation', 'multimodal gaussian', 'linear processing', 'diversity order', 'channel interference', 'based receiver']</t>
  </si>
  <si>
    <t>Co-channel interference | PDF estimation | Turbo equalization</t>
  </si>
  <si>
    <t>The equivalent diversity order of multiuser detector employing multiple receive antennas and minimum mean squared error (MMSE) processing for frequency-selective channels is decreased if it aims at suppressing unknown co-channel interference (UCCI) while detecting multiple users' signals. This is an unavoidable consequence of linear processing at the receiver. In this paper, we propose a new multiuser signal detection scheme with the aim to preserve the detector's diversity order by taking into account the structure of the UCCI. We use the fact that the structure of the UCCI appears in the probability density function (PDF) of the UCCI plus noise, which can be characterized as multimodal Gaussian. A kernel smoothing PDF estimation-based receiver is derived. The PDF estimation can be based on training symbols only (noniterative PDF estimation) or on training symbols as well as feedback from the decoder (iterative PDF estimation). It is verified through simulations that the proposed receiver significantly outperforms the conventional covariance estimation in channels with low frequency selectivity. The iterative PDF estimation significantly outperforms the noniterative PDF estimation-based receiver with minor training overhead. ¬© 2005 Hindawi Publishing Corporation.</t>
  </si>
  <si>
    <t>872-882</t>
  </si>
  <si>
    <t>60001738;60001738;60001738</t>
  </si>
  <si>
    <t>6505770060;35570176700;7004091452</t>
  </si>
  <si>
    <t>Veselinovic, Nenad;Matsumoto, Tad;Juntti, Markku</t>
  </si>
  <si>
    <t>Iterative PDF estimation-based multiuser diversity detection and channel estimation with unknown interference</t>
  </si>
  <si>
    <t>10.1155/ASP.2005.872</t>
  </si>
  <si>
    <t>2-s2.0-22944489841</t>
  </si>
  <si>
    <t>['proposed arrays', 'numerical examples', 'excitation currents', 'exact values', 'equal magnitude', 'copyright 2005', 'beam width', 'array factors', 'array factor']</t>
  </si>
  <si>
    <t>[1] In this paper, a class of uniformly spaced linear arrays that we call the generalized Chebyshev arrays is introduced. For the proposed arrays, the array factor is the product of the array factors of several conventional Chebyshev arrays, the directivity is higher than that of the conventional and the modified Chebyshev arrays, and the beam width and the excitation currents ratio are smaller than those of the modified Chebyshev arrays. The sidelobes in the pattern of a generalized Chebyshev array are not of equal magnitude, but the maximal sidelobe level is controllable. Methods for computing the excitation currents, half-power beam width, and optimum element spacing of these arrays are developed, and exact values of their directivity are obtained. The features of the proposed arrays are illustrated through numerical examples. Copyright 2005 by the American Geophysical Union.</t>
  </si>
  <si>
    <t>60068761;60068761;60068761</t>
  </si>
  <si>
    <t>7006586247;7006960314;6603495158</t>
  </si>
  <si>
    <t>El-Hajj, Ali;Kabalan, Karim Y.;Al-Husseini, Mohammed</t>
  </si>
  <si>
    <t>Lebanon</t>
  </si>
  <si>
    <t>Beirut</t>
  </si>
  <si>
    <t>American University of Beirut</t>
  </si>
  <si>
    <t>El-Hajj A.</t>
  </si>
  <si>
    <t>Generalized Chebyshev arrays</t>
  </si>
  <si>
    <t>10.1029/2004RS003199</t>
  </si>
  <si>
    <t>2-s2.0-23844438073</t>
  </si>
  <si>
    <t>['wide range', 'spherical near', 'proposed technique', 'probe correction', 'order probes', 'order probe', 'copyright 2005', 'computer simulations']</t>
  </si>
  <si>
    <t>[1] In this paper, an odd-order probe for spherical near-field antenna measurements is defined. A probe correction technique for odd-order probes is then formulated and tested by computer simulations. The probe correction for odd-order probes is important, since a wide range of realistic antennas belongs to this class. To the authors' knowledge, the proposed technique is the first practical high-order probe correction technique that has been formulated in detail, has been tested, and has been shown to work. Copyright 2005 by the American Geophysical Union.</t>
  </si>
  <si>
    <t>60011373;60011373;60011373</t>
  </si>
  <si>
    <t>35612301000;55953273400;56257320100</t>
  </si>
  <si>
    <t>Laitinen, T. A.;Pivnenko, S.;Breinbjerg, O.</t>
  </si>
  <si>
    <t>Laitinen T.</t>
  </si>
  <si>
    <t>Odd-order probe correction technique for spherical near-field antenna measurements</t>
  </si>
  <si>
    <t>10.1029/2004RS003063</t>
  </si>
  <si>
    <t>2-s2.0-23844481248</t>
  </si>
  <si>
    <t>['source position', 'radio receiver', 'noise ratio', 'inverse problem', 'imperfect knowledge', 'flux measurements', 'expected accuracy', 'etc .)', 'error sources', 'digitization errors', 'df inversion', 'df analysis', 'copyright 2005', 'antenna parameters', 'antenna length', 'antenna direction', 'antenna calibration', 'analytical solution', 'analytical inversion', 'also present', 'also discuss', 'achieve direction', '2 ¬∞', '1 db']</t>
  </si>
  <si>
    <t>[1] We present an analytical inversion method to achieve direction-finding (DF) (i.e., retrieve the direction of arrival of an incoming electromagnetic wave, its flux, and its full polarization state) using radio measurements performed using a system of two or three electric dipole antennas on a three-axis stabilized spacecraft. The Radio and Plasma Wave Science (RPWS) radio receiver on board Cassini includes such instantaneous DF capabilities, and so does the Solar Terrestrial Relations Observatory (STEREO) Waves radio receiver. We also present an analytical solution of the inverse problem which consists of calibrating the electric dipole orientations and effective lengths using a known radio source. Error sources (imperfect knowledge of antenna parameters, digitization errors, signal to noise ratio, etc.) and their propagation through the analytical inversion have been studied. The typical expected accuracy of our DF inversion is 1 dB [V2/Hz] for flux measurements, about 1-2¬∞ for source position and a few percent for degrees of polarization. For the antenna calibration procedure the expected accuracy is of the order of 2¬∞ on antenna direction and of 1% on antenna length. We define the data selection criteria to be used during both DF analysis and antenna calibration. We also discuss the limitations of the methods and the ways to improve their accuracy. Copyright 2005 by the American Geophysical Union.</t>
  </si>
  <si>
    <t>60003674;60003674</t>
  </si>
  <si>
    <t>22952852200;6603756106</t>
  </si>
  <si>
    <t>Cecconi, B.;Zarka, P.</t>
  </si>
  <si>
    <t>L'Observatoire de Paris</t>
  </si>
  <si>
    <t>Cecconi B.</t>
  </si>
  <si>
    <t>Direction finding and antenna calibration through analytical inversion of radio measurements performed using a system of two or three electric dipole antennas on a three-axis stabilized spacecraft</t>
  </si>
  <si>
    <t>10.1029/2004RS003070</t>
  </si>
  <si>
    <t>2-s2.0-23844489471</t>
  </si>
  <si>
    <t>['weighting functions', 'weighting function', 'weather radar', 'technique depends', 'sharp change', 'shared volume', 'resolution volume', 'resolution refinement', 'range interferometry', 'pulse widths', 'measure cross', 'low sidelobes', 'interferometry technique', 'generally determined', 'correlation function', 'correlation estimates', 'copyright 2005']</t>
  </si>
  <si>
    <t>A weather radar's resolution volume is generally determined by beam and pulse widths. Recently, a single-antenna interferometric technique was developed to measure cross-beam and radial wind using angular and range interferometry. Here it is shown that the interferometry technique can refine radar resolution. The technique for resolution refinement is based on the fact that the cross-correlation function of signals from two resolution volumes is contributed only by scatterers in the shared volume. Therefore all the radar measureables derived from cross-correlation estimates have a resolution of the shared volume size rather than a radar resolution volume size. The performance of the technique depends on the shape of beam/range-weighting functions and relative sample error. A sharp change at the edges of the weighting function and low sidelobes are important for resolution refinement using weather radar interferometry. Copyright 2005 by the American Geophysical Union.</t>
  </si>
  <si>
    <t>60030931-60021243;60030931;60025916</t>
  </si>
  <si>
    <t>7405273411;26424157900;56914807700</t>
  </si>
  <si>
    <t>Zhang, Guifu;Yu, Tian You;Doviak, Richard J.</t>
  </si>
  <si>
    <t>Norman;Norman;Boulder</t>
  </si>
  <si>
    <t>University of Oklahoma;NOAA National Severe Storms Laboratory;National Center for Atmospheric Research</t>
  </si>
  <si>
    <t>60030931;60025916;60021243</t>
  </si>
  <si>
    <t>Angular and range interferometry to refine weather radar resolution</t>
  </si>
  <si>
    <t>10.1029/2004RS003125</t>
  </si>
  <si>
    <t>2-s2.0-23844507626</t>
  </si>
  <si>
    <t>['waveguide modes', 'transverse magnetic', 'transverse electromagnetic', 'transverse electric', 'thin strip', 'term corresponding', 'tem term', 'tem mode', 'te modes', 'scattering problems', 'representative tm', 'moments analysis', 'function analysis', 'eigenmode expansion', 'dyadic green', 'derived green', 'cutoff limit', 'copyright 2005', 'closed form']</t>
  </si>
  <si>
    <t>Green's function analysis of ideal hard surface circular waveguides is proposed with application to excitation and scattering problems. A decomposition of the hard surface waveguide into perfect electric conductor and perfect magnetic conductor waveguides allows the representation of dyadic Green's function in terms of transverse electric (TE) and transverse magnetic (TM) waveguide modes, respectively. In addition, a term corresponding to a transverse electromagnetic (TEM) mode is included in the representation of the Green's dyadic. The TEM term is extracted in closed form from the eigenmode expansion of TM and TE modes in the zero-cutoff limit. The electric field distribution due to an arbitrarily oriented electric dipole source is illustrated for representative TM, TE, and TEM modes propagating in the ideal hard surface circular waveguide. The derived Green's function is used in the method of moments analysis of an ideal hard surface waveguide excited by a half-wavelength strip dipole antenna. In addition, the scattering of the TEM mode by a thin strip is studied in the ideal hard surface circular waveguide. Copyright 2005 by the American Geophysical Union.</t>
  </si>
  <si>
    <t>60010491;60010491;60010491;60010491;60010491</t>
  </si>
  <si>
    <t>8699783400;57208090295;6603190613;7004922524;7006839683</t>
  </si>
  <si>
    <t>Klymko, Victor A.;Yakovlev, Alexander B.;Eshrah, Islam A.;Kishk, Ahmed A.;Glisson, Allen W.</t>
  </si>
  <si>
    <t>Klymko V.</t>
  </si>
  <si>
    <t>Dyadic Green's function of an ideal hard surface circular waveguide with application to excitation and scattering problems</t>
  </si>
  <si>
    <t>10.1029/2004RS003167</t>
  </si>
  <si>
    <t>2-s2.0-23844538490</t>
  </si>
  <si>
    <t>['return loss', 'reflecting cylinder', 'radiation performance', 'radiation pattern', 'numerical results', 'monopole antenna', 'matrix equation', 'good agreement', 'experimental ones', 'expansion method', 'expansion coefficients', 'expansion analysis', 'cylindrical reflector', 'cylindrical function', 'copyright 2005', 'continuity conditions', 'conducting cylinder', 'also examined', 'addition theorem']</t>
  </si>
  <si>
    <t>[1] A monopole antenna in front of a conducting cylinder is analyzed by the modal-expansion method and scattering matrix method. An infinite perfectly conducting plate is introduced at the top of the monopole antenna to facilitate the modal-expansion analysis. Scattered fields due to the reflecting cylinder are obtained by the scattering matrix method with the aid of cylindrical function's addition theorem. Enforcement of continuity conditions of the tangential field components across the regional surfaces results in the matrix equation for determining the expansion coefficients. Numerical results for the return loss and radiation pattern of a monopole antenna in front of a conducting cylinder are presented and are in good agreement with experimental ones. The effect of the cylindrical reflector's radius and its distance from the monopole on the antenna's radiation performance is also examined. Copyright 2005 by the American Geophysical Union.</t>
  </si>
  <si>
    <t>60005510;60005510;60005510</t>
  </si>
  <si>
    <t>57221577552;7403324500;7405481054</t>
  </si>
  <si>
    <t>Wang, Quanxin;Shen, Zhongxiang;Lu, Yilong</t>
  </si>
  <si>
    <t>Wang Q.</t>
  </si>
  <si>
    <t>Radiation from a monopole antenna in front of a conducting cylinder</t>
  </si>
  <si>
    <t>10.1029/2004RS003120</t>
  </si>
  <si>
    <t>2-s2.0-23844538694</t>
  </si>
  <si>
    <t>['widely adopted', 'thus twofold', 'theoretical expectation', 'subsurface prospecting', 'space geometry', 'role played', 'receiving antennas', 'radiation properties', 'numerically investigate', 'numerical efficiency', 'multiview configuration', 'multifrequency case', 'model linearization', 'linear models', 'investigated domain', 'inverse scattering', 'inaccurate knowledge', 'gain insight', 'frequency case', 'first tackling', 'copyright 2005', 'antenna pattern']</t>
  </si>
  <si>
    <t>[1] Linear models are widely adopted in subsurface prospecting because of the advantages in terms of effectiveness and numerical efficiency. They make it possible to simplify the problem of inverse scattering and at the same time to obtain acceptable results in locating buried objects. In this paper, we deal with subsurface prospecting where a model linearization is performed via distorted Born approximation and considering a half-space geometry in a two-dimensional scalar problem within a multistatic/multiview configuration. In this realm, most inversion algorithms fail to take into account the radiation properties of both transmitting and receiving antennas. Our goal is thus twofold. First, we aim to provide an insight into the role played by the radiation properties of antennas on the quality of the reconstructed tomographic image of the investigated domain. This task is performed by first tackling the single-frequency case in order to gain insight into the effect of the radiation pattern using simple arguments and then examining the multifrequency case. Numerical results confirm the theoretical expectation that the quality of the reconstruction gets worse for antennas with directive radiation patterns. Second, we numerically investigate the effects of inaccurate knowledge of the antenna pattern. Copyright 2005 by the American Geophysical Union.</t>
  </si>
  <si>
    <t>60001111;60001111;60020167</t>
  </si>
  <si>
    <t>6603673875;6603636093;56963446400</t>
  </si>
  <si>
    <t>Soldovieri, Francesco;Persico, Raffaele;Leone, Giovanni</t>
  </si>
  <si>
    <t>Reggio Calabria;Naples</t>
  </si>
  <si>
    <t>Universit√† degli Studi di Reggio Calabria;Consiglio Nazionale delle Ricerche, Institute for Electromagnetic Sensing of the Environment</t>
  </si>
  <si>
    <t>60020167;60001111</t>
  </si>
  <si>
    <t>Soldovieri F.</t>
  </si>
  <si>
    <t>Effect of source and receiver radiation characteristics in subsurface prospecting within the distorted Born approximation</t>
  </si>
  <si>
    <t>10.1029/2004RS003034</t>
  </si>
  <si>
    <t>2-s2.0-23844549939</t>
  </si>
  <si>
    <t>['vsb dtv', 'vestigial sideband', 'sufficient number', 'significantly degrade', 'proposed algorithm', 'physical limitations', 'mobile environments', 'mobile channels', 'efficient reception', 'digital television', 'channel estimation', 'cascaded equalizer', 'array systems', 'antenna elements', 'also presented', 'adaptive beamforming']</t>
  </si>
  <si>
    <t>8-VSB DTV | Adaptive beamforming | Mobile reception</t>
  </si>
  <si>
    <t>A channel selective diversity technique with adaptive beamforming is proposed for the efficient reception of 8-vestigial sideband (VSB) digital television (DTV) broadcasting in mobile environments. Although severe fading can be overcome with array antenna systems, a sufficient number of antenna elements are required, which has physical limitations. In addition, a multipath spatially adjacent to the mainpath can significantly degrade the performance of array systems. Accordingly, to overcome these problems, this paper proposes channel selective diversity for choosing the optimum path along with a cascaded equalizer. To increase the confidence of channel estimation, a channel estimation method is also presented that combines the auto-correlation, cross-correlation, and spatial spectrum techniques. Computer simulations confirm the advantage of the proposed algorithm for 8-VSB DTV in mobile channels. ¬© 2005 IEEE.</t>
  </si>
  <si>
    <t>357-364</t>
  </si>
  <si>
    <t>60012704;60012704;60012704</t>
  </si>
  <si>
    <t>7403654113;57233537000;7403219442</t>
  </si>
  <si>
    <t>Lim, Chae Hyun;Kim, Jung Tae;Han, Dong Seog</t>
  </si>
  <si>
    <t>Daegu</t>
  </si>
  <si>
    <t>Lim C.H.</t>
  </si>
  <si>
    <t>Channel selective diversity for DTV mobile reception with adaptive beamforming</t>
  </si>
  <si>
    <t>10.1109/TCE.2005.1467972</t>
  </si>
  <si>
    <t>2-s2.0-24044457298</t>
  </si>
  <si>
    <t>['time operation', 'target throughput', 'proposed algorithm', 'parallel manner', 'ofdm wlan', 'ofdm scheme', 'implementation results', 'frequency ofdm', 'free architecture', 'evaluated using', 'coverage performance', 'baseband processor', 'also estimated', 'adjacent sub', '98 meter', '95 db', '2 transmit', '18œºm 1']</t>
  </si>
  <si>
    <t>SF-OFDM transmit diversity scheme | Symbol detection | WLAN</t>
  </si>
  <si>
    <t>In this paper, we propose an efficient symbol detection algorithm for space-frequency OFDM (SF-OFDM) transmit diversity scheme and present the implementation results of the SF-OFDM wireless LAN (WLAN) baseband processor with the proposed algorithm. When the number of sub-carriers in SF-OFDM scheme is small, the interference between adjacent sub-carriers is generated. The proposed algorithm eliminates this interference in a parallel manner and obtains a considerable performance improvement over the conventional detection algorithm. The bit error rate (BER) performance of the proposed detection algorithm is evaluated by the simulation. In the case of 2 transmit and 2 receive antennas, at BER=10-4 the proposed algorithm obtains about 3 dB gain over the conventional detection algorithm. The packet error rate (PER), link throughput, and coverage performance of the SF-OFDM WLAN with the proposed detection algorithm are also estimated. For the target throughput at 80% of the peak data rate, the SF-OFDM WLAN achieves the average SNR gain of about 5.95 dB and the average coverage gain of 3.98 meter. The SF-OFDM WLAN baseband processor with the proposed algorithm was designed in a hardware description language and synthesized to gate-level circuits using 0.18Œºm 1.8V CMOS standard cell library. With the division-free architecture, the total logic gate count for the processor is 945K. The real-time operation is verified and evaluated using a FPGA test system. ¬© 2005 IEEE.</t>
  </si>
  <si>
    <t>393-398</t>
  </si>
  <si>
    <t>8147748300;8671708200;7402990427;15845538700</t>
  </si>
  <si>
    <t>Jung, Yunho;Noh, Seungpyo;Yoon, Hongil;Kim, Jaeseok</t>
  </si>
  <si>
    <t>Implementation of wireless LAN baseband processor based on space-frequency OFDM transmit diversity scheme</t>
  </si>
  <si>
    <t>10.1109/TCE.2005.1467977</t>
  </si>
  <si>
    <t>2-s2.0-24044520707</t>
  </si>
  <si>
    <t>['specific simulations', 'rc wall', 'ray method', 'phase variations', 'paper presents', 'network analyzer', 'measured contributions', 'gating function', 'direct transmissions', 'compound structures', 'calculated single', 'calculated results', 'building structures', 'brick wall']</t>
  </si>
  <si>
    <t>Building structure | Complex dielectric constant | Free space approach | Wireless communications</t>
  </si>
  <si>
    <t>This paper presents a free space approach to determine the effective complex dielectric constants of the compound structures in building for indoor/outdoor wave propagation simulations. The measured contributions of the fields directly passing through the building structures are used to extract the effective complex dielectric constants that may be employed to simulate waves penetrating through or reflected from the inhomogeneous building structures. By comparing the measured and calculated single-path transmission losses and phase variations through the structures over a wide frequency range, the effective complex dielectric constants of the building structures may be obtained. A vector network analyzer and two horn antennas are employed to measure the fields directly transmitting through the building structures by using the time-gating function of the network analyzer. As for the calculations, a ray method is applied to find the direct transmissions. The effective complex dielectric constants are then determined by matching the measured and calculated results. Based on this free space transmission approach, the effective complex dielectric constants of an RC wall and a brick wall for frequencies between 0.5GHz and 3GHz are presented in this paper. The effective complex dielectric constants of the building structures determined from this free space transmission method can be applied in site-specific simulations for indoor/outdoor wireless communications.</t>
  </si>
  <si>
    <t>193-200</t>
  </si>
  <si>
    <t>International Journal of Electrical Engineering</t>
  </si>
  <si>
    <t>60027709;60027709;60027709-60072375;60027709</t>
  </si>
  <si>
    <t>55231657000;7403591183;7202596770;56119434400</t>
  </si>
  <si>
    <t>Chang, Wen Yao;Wu, Boau Cheng;Ko, Chuen Jyi;Yang, Chang Fa</t>
  </si>
  <si>
    <t>Yangmei;Taipei</t>
  </si>
  <si>
    <t>Chunghwa Telecom Co. Ltd.;National Taiwan University of Science and Technology</t>
  </si>
  <si>
    <t>60072375;60027709</t>
  </si>
  <si>
    <t>Chang W.</t>
  </si>
  <si>
    <t>A free space transmission approach for extracting the effective complex dielectric constants of the building structures</t>
  </si>
  <si>
    <t>2-s2.0-24144469382</t>
  </si>
  <si>
    <t>['whereas others', 'time required', 'spider wasp', 'results show', 'pompilidae ).', 'pepsis cerberus', 'naive females', 'laboratory experiments', 'initial approach', 'hunting improved', 'hunting behavior', 'host spider', 'first encounter', 'encounter experience', 'eighth encounter', 'certain components', 'aphonopelma steindachneri', '4 min', '1 min']</t>
  </si>
  <si>
    <t>Laboratory experiments were conducted to assess the effects of encounter experience with a host on the hunting behavior of naive females of the spider wasp, Pepsis cerberus (Hymenoptera: Pompilidae). The time required to complete the overall hunting sequence decreased significantly from a mean of 189.4 min for the first encounter with a host spider, Aphonopelma steindachneri, to 153.1 min after the eighth encounter. The performance of certain behavioral components of hunting improved with experience (initial approach to the host, and antennation / paralyzation) whereas others did not (grooming of antennae, burial and oviposition, and closure of the nest entrance). Results show that certain components of otherwise inflexible instinctive behaviors can be modified by experience.</t>
  </si>
  <si>
    <t>165-174</t>
  </si>
  <si>
    <t>Texas Journal of Science</t>
  </si>
  <si>
    <t>Punzo, Fred</t>
  </si>
  <si>
    <t>Tampa</t>
  </si>
  <si>
    <t>The University of Tampa</t>
  </si>
  <si>
    <t>Punzo F.</t>
  </si>
  <si>
    <t>The effect of encounter experience on hunting behavior in the spider wasp, Pepsis cerberus lucas (Hymenoptera: Pompilidae)</t>
  </si>
  <si>
    <t>2-s2.0-24344473750</t>
  </si>
  <si>
    <t>03‚Äì02‚Äì17141</t>
  </si>
  <si>
    <t>['x2 criterion', 'working characteristics', 'used statistics', 'study characteristics', 'spatially uniform', 'spatial signals', 'size samples', 'short samples', 'nonuniform noise', 'like signals', 'detecting noise', 'business media', 'antenna array']</t>
  </si>
  <si>
    <t>In this paper, we study characteristics of detection of spatial signals from an antenna array in the case of short samples. All the studied decision statistics are obtained on the basis of the generalized likelihood ratio for arbitrary-size samples. As an example, we develop the working characteristics for detecting a useful signal representing one or two coherent plane waves against the background of spatially uniform and nonuniform noise. The efficiency of the used statistics is compared with the X2 criterion for detecting noise-like signals. ¬© Springer Science+Business Media, Inc. 2005.</t>
  </si>
  <si>
    <t>398-404</t>
  </si>
  <si>
    <t>60008673;60008673;60008673</t>
  </si>
  <si>
    <t>56373874700;57220358034;6508043898</t>
  </si>
  <si>
    <t>Bolkhovskaya, O. V.;Mal'tsev, A. A.;Rodyushkin, K. V.</t>
  </si>
  <si>
    <t>Bolkhovskaya O.V.</t>
  </si>
  <si>
    <t>Characteristics of detection of spatial signals for generalized likelihood ratio statistics in the case of short samples</t>
  </si>
  <si>
    <t>10.1007/s11141-005-0083-9</t>
  </si>
  <si>
    <t>2-s2.0-25844458181</t>
  </si>
  <si>
    <t>['‚ àº1', '¬© 2005', 'sector contributions', 'rights reserved', 'report limits', 'relative uncertainty', 'q band', 'lower limit', 'ha map', 'found outside', 'dust ),', 'destriped version', 'coupling constants', 'coupling constant', 'corresponding values', 'correlation analysis', 'cmb studies', 'beast maps', 'beast frequencies', 'antenna temperature', 'anisotropy maps', 'analysis samples', '24 one', '1 sr']</t>
  </si>
  <si>
    <t>Cosmic microwave background | Cosmology: observations | ISM: structure</t>
  </si>
  <si>
    <t>We report limits on the Galactic foreground emission contribution to the Background Emission Anisotropy Scanning Telescope (BEAST) Ka- and Q-band CMB anisotropy maps. We estimate the contribution from the cross-correlations between these maps and the foreground emission templates of an Ha map, a destriped version of the Haslam et al. 408 MHz map, and a combined 100 Œºm IRAS DIRBE map. Our analysis samples the BEAST ‚àº 10¬∞ declination band into 24 one-hour (R.A.) wide sectors with ‚àº7900 pixels each, where we calculate (1) the linear correlation coefficient between the anisotropy maps and the templates; (2) the coupling constants between the specific intensity units of the templates and the antenna temperature at the BEAST frequencies; and (3) the individual foreground contributions to the BEAST anisotropy maps. The peak sector contributions of the contaminants in the Ka-band are of 56.5% free-free with a coupling constant of 8.3 ¬± 0.4 ŒºK R -1, and 67.4% dust with 45.0 ¬± 2.0 ŒºK MJy -1 sr -1. In the Q band the corresponding values are of 64.4% free-free with 4.1 ¬± 0.2 ŒºK R -1 and 67.5% dust with 24.0 ¬± 1.0 ŒºK MJy -1 sr -1. Using a lower limit of 10% in the relative uncertainty of the coupling constants, we can constrain the sector contributions of each contaminant in both maps to &lt;20% in 21 (free-free), 19 (dust), and 22 (synchrotron) sectors. At this level, all these sectors are found outside of the |b| = 14¬∞.6 region. By performing the same correlation analysis as a function of Galactic scale height, we conclude that the region within b = ¬± 17¬∞.5 should be removed from the BEAST maps for CMB studies in order to keep individual Galactic contributions below ‚àº1% of the map's rms. ¬© 2005. The American Astronomical Society. All rights reserved.</t>
  </si>
  <si>
    <t>109-117</t>
  </si>
  <si>
    <t>60012729;60030318;60083354;60029241;60025299;60029241;60029241;60030318;60083354;60083354;60029241-123938983;60000745;60083354;60030318;60009037;60083354;60012729;60012729;60000745;60012729</t>
  </si>
  <si>
    <t>55975548300;7004386449;6603819488;7006589172;8257994600;8893216200;7004243122;14058603600;8627117200;55970461100;7003744659;6508258626;57200265967;6603306165;6701484532;8942184900;8942185200;57194141400;7004256499;6603640742</t>
  </si>
  <si>
    <t>Mej√≠a, Jorge;Bersanelli, Marco;Burigana, Carlo;Childers, Jeff;Figueiredo, Newton;Kangas, Miikka;Lubin, Philip;Maino, Davide;Mandolesi, Nazzareno;Marvil, Josh;Meinhold, Peter;O'Dwyer, Ian;O'Neill, Hugh;Platania, Paola;Seiffert, Michael;Stebor, Nathan;Tello, Camilo;Villela, Thyrso;Wandelt, Benjamin;Wuensche, Carlos Alexandre</t>
  </si>
  <si>
    <t>Italy;Italy;United States;Brazil;Brazil;United States;United States;United States</t>
  </si>
  <si>
    <t>Bologna;Milan;Santa Barbara;Itajuba;Sao Jose dos Campos;Pasadena;Urbana;Bishop</t>
  </si>
  <si>
    <t>INAF Istituto di Astrofisica Spaziale e Fisica Cosmica, Bologna;Universit√† degli Studi di Milano;University of California, Santa Barbara;Universidade Federal de Itajub√°;Instituto Nacional de Pesquisas Espaciais;Jet Propulsion Laboratory;University of Illinois Urbana-Champaign;University of California</t>
  </si>
  <si>
    <t>60083354;60030318;60029241;60025299;60012729;60009037;60000745;123938983</t>
  </si>
  <si>
    <t>Mej√≠a J.</t>
  </si>
  <si>
    <t>Galactic foreground contribution to the beast cosmic microwave background anisotropy maps</t>
  </si>
  <si>
    <t>10.1086/429090</t>
  </si>
  <si>
    <t>2-s2.0-27144552755</t>
  </si>
  <si>
    <t>['standing problem', 'significant progress', 'significant power', 'phased array', 'paper provides', 'limited output', 'laser technology', 'laser arrays', 'high efficiency', 'combining techniques', 'beam combining']</t>
  </si>
  <si>
    <t>Diode lasers | Fiber lasers | Laser arrays | Laser beam combining | Phased arrays | Wavelength-division multiplexing</t>
  </si>
  <si>
    <t>Beam combining of laser arrays with high efficiency and good beam quality for power and radiance (brightness) scaling is a long-standing problem in laser technology. Recently, significant progress has been made using wavelength (spectral) techniques and coherent (phased array) techniques, which has led to the demonstration of beam combining of a large semiconductor diode laser array (100 array elements) with near-diffraction-limited output (M 2 ‚àº 1.3) at significant power (35 W). This paper provides an overview of progress in beam combining and highlights some of the tradeoffs among beam-combining techniques. ¬© 2005 IEEE.</t>
  </si>
  <si>
    <t>567-577</t>
  </si>
  <si>
    <t>60000251-60024592-60097094</t>
  </si>
  <si>
    <t>Fan, T. Y.</t>
  </si>
  <si>
    <t>Washington, D.C.;Lexington;New York</t>
  </si>
  <si>
    <t>Optical Society of America;Lincoln Laboratory;IEEE</t>
  </si>
  <si>
    <t>60097094;60024592;60000251</t>
  </si>
  <si>
    <t>Fan T.</t>
  </si>
  <si>
    <t>Laser beam combining for high-power, high-radiance sources</t>
  </si>
  <si>
    <t>10.1109/JSTQE.2005.850241</t>
  </si>
  <si>
    <t>2-s2.0-27344433032</t>
  </si>
  <si>
    <t>['¬© 2005', 'zoothamnium intermedium', 'swimming legs', 'summer months', 'spatial patterns', 'preferential attachment', 'marked seasonality', 'main axis', 'investigated temporal', 'international society', 'infestation density', 'host species', 'host density', 'host area', 'host abundance', 'geographic heterogeneity', 'eurytemora affinis', 'epistylis sp', 'epibiont species', 'epibiont colonies', 'environmental variables', 'cylindrical shape', 'complex dynamics', 'colonized populations', 'chesapeake bay', 'calanoid copepods', 'also performed', 'adult stages', 'acartia tonsa']</t>
  </si>
  <si>
    <t>Acartia tonsa | Epibiosis | Epistylis | Estuary | Eurytemora affinis | Infestation | Protist | Zooplankton | Zoothamnium intermedium</t>
  </si>
  <si>
    <t>We investigated temporal and spatial patterns of distribution in two peritrich ciliates (i.e. Zoothamnium intermedium and Epistylis sp.) living as epibionts on calanoid copepods (i.e. Acartia tonsa and Eurytemora affinis) in Chesapeake Bay. Net tow samples collected along the main axis of the Bay were analyzed to estimate the occurrence of epibionts on copepods and to explore relationships among infestation prevalence, host abundance, and environmental variables. Zoothamnium intermedium and Epistylis sp. colonized populations of A. tonsa during spring and summer months, while only Z. intermedium colonized E. affinis during spring. Occurrence of epibionts on copepods showed high interannual variation, marked seasonality, and geographic heterogeneity. Extensive statistical analyses rejected simple scenarios of interactions between epibiosis, environmental variables, and host density, suggesting a more complex dynamics for the system. Analyses of epibiont colonies and zooids per host area (i.e. the sum of width and length of the body including antennae and swimming legs calculated assuming a cylindrical shape) were also performed. Overall, epibiont infestation prevalence (i.e. colonies/host area) and load (i.e. zooids/host area) were higher on copepodites than on adults for both host species, suggesting a preferential attachment to juveniles, or a higher predation pressure on adult stages. Infestation density and loads of both epibiont species were higher on the cephalothorax and abdomen of A. tonsa and E. affinis in comparison to the antennae and swimming legs, suggesting that ciliates can more easily colonize less active parts of the host. ¬© 2005 by the International Society of Protozoologists.</t>
  </si>
  <si>
    <t>236-244</t>
  </si>
  <si>
    <t>Journal of Eukaryotic Microbiology</t>
  </si>
  <si>
    <t>60017825-60020304-60006726;60017825</t>
  </si>
  <si>
    <t>7801525765;7005698202</t>
  </si>
  <si>
    <t>Utz, Laura R.P.;Coats, D. Wayne</t>
  </si>
  <si>
    <t>United States;United States;Brazil</t>
  </si>
  <si>
    <t>College Park;Edgewater;Porto Alegre</t>
  </si>
  <si>
    <t>University of Maryland, College Park;Smithsonian Environmental Research Center;Universidade Federal do Rio Grande do Sul</t>
  </si>
  <si>
    <t>60020304;60017825;60006726</t>
  </si>
  <si>
    <t>Utz L.</t>
  </si>
  <si>
    <t>Spatial and temporal patterns in the occurrence of peritrich ciliates as epibionts on calanoid copepods in the Chesapeake Bay, USA</t>
  </si>
  <si>
    <t>10.1111/j.1550-7408.2005.00025.x</t>
  </si>
  <si>
    <t>2-s2.0-27744593724</t>
  </si>
  <si>
    <t>012 101 00247</t>
  </si>
  <si>
    <t>['working gas', 'wise ionization', 'transition ").', 'thermal drift', 'plasma source', 'observed phenomenon', 'gas heating', 'discharge modes', 'cyclic variations', 'current sheet', 'certain conditions', 'appears possible', 'also discussed']</t>
  </si>
  <si>
    <t>Transitions between the two discharge modes in a low-frequency (‚àº460 kHz) inductively coupled plasma sustained by an internal oscillating radio frequency (rf) current sheet are studied. The unidirectional rf current sheet is generated by an internal antenna comprising two orthogonal sets of synphased rf currents driven in alternately reconnected copper litz wires. It is shown that in the low-to-intermediate pressure range the plasma source can be operated in the electrostatic (E) and electromagnetic (H) discharge modes. The brightness of the E -mode argon plasma glow is found remarkably higher than in inductively coupled plasmas with external flat spiral "pancake" coils. The cyclic variations of the input rf power result in pronounced hysteretic variations of the optical emission intensity and main circuit parameters of the plasma source. Under certain conditions, it appears possible to achieve a spontaneous E‚ÜíH transition ("self-transition"). The observed phenomenon can be attributed to the thermal drift of the plasma parameters due to the overheating of the working gas. The discharge destabilizing factors due to the gas heating and step-wise ionization are also discussed. ¬© 2005 American Vacuum Society.</t>
  </si>
  <si>
    <t>440-447</t>
  </si>
  <si>
    <t>60010940;60010940-60025709;60011373;60010940</t>
  </si>
  <si>
    <t>6603370032;26636586300;6603594935;22995647800</t>
  </si>
  <si>
    <t>Tsakadze, Z. L.;Ostrikov, K.;Tsakadze, E. L.;Xu, S.</t>
  </si>
  <si>
    <t>Australia;Denmark;Singapore</t>
  </si>
  <si>
    <t>Sydney;Lyngby;Singapore City</t>
  </si>
  <si>
    <t>The University of Sydney;Danmarks Tekniske Universitet;National Institute of Education</t>
  </si>
  <si>
    <t>60025709;60011373;60010940</t>
  </si>
  <si>
    <t>Tsakadze Z.</t>
  </si>
  <si>
    <t>Discharge mode transitions in low-frequency inductively coupled plasmas with internal oscillating current sheets</t>
  </si>
  <si>
    <t>10.1116/1.1875252</t>
  </si>
  <si>
    <t>2-s2.0-31044441729</t>
  </si>
  <si>
    <t>['table forms', 'systems ranging', 'similar system', 'saw blade', 'resonant frequencies', 'preferred frequencies', 'paper describes', 'oscillation amplitude', 'may vibrate', 'hacksaw blade', 'dramatic increases', 'classroom experiment', 'blade clamped', 'analogies may', 'amplitude vibrations', 'allows students']</t>
  </si>
  <si>
    <t>This paper describes an inexpensive, classroom experiment that allows students to quantitatively investigate resonance using a hacksaw blade. The blade clamped to the edge of a table forms a cantilever that may vibrate at any of a number of preferred frequencies. A small cylindrical magnet is fixed to the saw blade. An electromagnetic coil powered by a frequency generator causes large-amplitude vibrations of the saw blade at the resonant frequencies. Vibrations of a similar system, a vibrating car antenna, have been discussed by Newburgh and Newburgh.1 The dramatic increases in the oscillation amplitude are both instructive and fascinating. Analogies may be drawn to systems ranging from a child on a swing to the Tacoma Narrows bridge.</t>
  </si>
  <si>
    <t>282-284</t>
  </si>
  <si>
    <t>0031921X</t>
  </si>
  <si>
    <t>Physics Teacher</t>
  </si>
  <si>
    <t>Liebl, Michael</t>
  </si>
  <si>
    <t>Mount Michael Benedictine High School</t>
  </si>
  <si>
    <t>Liebl M.</t>
  </si>
  <si>
    <t>Saw blades and resonance</t>
  </si>
  <si>
    <t>10.1119/1.1903813</t>
  </si>
  <si>
    <t>2-s2.0-85007304819</t>
  </si>
  <si>
    <t>['various tissues', 'used immunocytochemistry', 'transient increases', 'subunit mediates', 'odorant responses', 'odorant response', 'nonpheromonal odorants', 'nerve bundles', 'may transduce', 'male antennae', 'larval insects', 'inositol triphosphate', 'g proteins', 'female antennae', 'bm gs', 'bm gq', 'bm go', 'antisera stained', 'also present', 'adult male']</t>
  </si>
  <si>
    <t>Bombyx mori | G protein | Immunocytochemistry | Insect | Olfaction | Signal transduction</t>
  </si>
  <si>
    <t>In insect olfactory receptor neurons, rapid and transient increases in inositol triphosphate (IP3) and Ca2+ are detected upon stimulation with pheromone or nonpheromonal odorants. This suggests that heterotrimeric guanine nucleotide binding proteins (G proteins) may transduce some odorant responses in insects. We obtained cDNA clones encoding three classes of G protein Œ± subunits, Bm Go, Bm Gq, and Bm Gs, from the antennae of the adult male silkmoth (Bombyx mori). RT-PCR experiments showed that the mRNA of these G protein Œ± subunits was also present in the various tissues of adult and larval insects. We used immunocytochemistry to localize these G protein √°subunits in adult male and female antennae. In the adult male antennae, anti-Go antiserum stained the nerve bundles. In contrast, anti-Gq and anti-G s antisera stained the inner and outer dendritic segments of the putative olfactory receptor neuron. The localizations of Bm Go, Bm Gq, and Bm Gs in the female antennae were the same as in the male antennae. The localizations of Bm Gq and Bm Gs suggest that each subunit mediates a subset of the odorant response. ¬© 2005 Wiley-Liss, Inc.</t>
  </si>
  <si>
    <t>60004853;60004853;60004853;60004853</t>
  </si>
  <si>
    <t>7401869820;7005680291;6507391050;7403249191</t>
  </si>
  <si>
    <t>Miura, Nami;Atsumi, Shogo;Tabunoki, Hiroko;Sato, Ryoichi</t>
  </si>
  <si>
    <t>Miura N.</t>
  </si>
  <si>
    <t>Expression and localization of three G protein Œ± subunits, G &lt;inf&gt;o&lt;/inf&gt;, G&lt;inf&gt;q&lt;/inf&gt;, and G&lt;inf&gt;s&lt;/inf&gt;, in adult antennae of the silkmoth (Bombyx mori)</t>
  </si>
  <si>
    <t>10.1002/cne.20488</t>
  </si>
  <si>
    <t>2-s2.0-16844374523</t>
  </si>
  <si>
    <t>['triaxial fabrics', 'superfnite elements', 'superfinite elements', 'stress analysis', 'strength property', 'single layers', 'significant difference', 'satellite structure', 'membrane sector', 'lightweight materials', 'lateral pressure', 'good stiffness', 'also calculated']</t>
  </si>
  <si>
    <t>Composite | Finite element analysis | Satellite reflector | Similitude | Triaxial woven fabric</t>
  </si>
  <si>
    <t>Single layers of triaxial woven fabric composites have been used to make communication satellite reflectors due to their extremely light weight with good stiffness and strength property. Special superfinite elements have been developed for the analysis of these lightweight materials. These superfinite elements are used for the deflection and stress analysis of a membrane sector of the satellite reflector subjected to lateral pressure. Due to the significant difference in the size of the satellite structure (order of meters) and the size of the superfinite elements (order of millimeters) it is not possible to model the satellite structure using the superfnite elements and computer facilities available in most labs (personal computers). In the process of finding a solution to this problem, a special similitude behavior for the deflection of the curved panels made of triaxial fabrics was discovered. Using this behavior, the deflection of a large-size reflector panel (order of meters) can be analyzed using models in the millimeters size range. Stresses in the triax reflector model were also calculated. However, no special similitude behavior was obtained for the stresses. ¬© 2005 Sage Publications.</t>
  </si>
  <si>
    <t>581-600</t>
  </si>
  <si>
    <t>Journal of Composite Materials</t>
  </si>
  <si>
    <t>55743332400;7005409645</t>
  </si>
  <si>
    <t>Zhao, Q. I.;Hoa, S. V.</t>
  </si>
  <si>
    <t>Zhao Q.</t>
  </si>
  <si>
    <t>Finite element modeling of a membrane sector of a satellite reflector made of triaxial composites</t>
  </si>
  <si>
    <t>10.1177/0021998305050738</t>
  </si>
  <si>
    <t>2-s2.0-17644366125</t>
  </si>
  <si>
    <t>R01DC004729</t>
  </si>
  <si>
    <t>['termination kinetics', 'spatial map', 'single orn', 'single glomerulus', 'results show', 'response spectra', 'receptors vary', 'orns ).', 'one family', 'odor information', 'odor coding', 'molecular mechanism', 'molecular basis', 'larval brain', 'elsevier inc', 'drosophila larva', 'also provide', '27 odors']</t>
  </si>
  <si>
    <t>We have analyzed the molecular basis of odor coding in the Drosophila larva. A subset of Or genes is found to be expressed in larval olfactory receptor neurons (ORNs). Using an in vivo expression system and electrophysiology, we demonstrate that these genes encode functional odor receptors and determine their response spectra with 27 odors. The receptors vary in their breadth of tuning, exhibit both excitation and inhibition, and show different onset and termination kinetics. An individual receptor appears to transmit signals via a single ORN to a single glomerulus in the larval antennal lobe. We provide a spatial map of odor information in the larval brain and find that ORNs with related functional specificity map to related spatial positions. The results show how one family of receptors underlies odor coding in two markedly different olfactory systems; they also provide a molecular mechanism to explain longstanding observations of larval odor discrimination. Copyright ¬©2005 by Elsevier Inc.</t>
  </si>
  <si>
    <t>445-456</t>
  </si>
  <si>
    <t>Neuron</t>
  </si>
  <si>
    <t>60005455;60005455;60005455</t>
  </si>
  <si>
    <t>8621340400;56728981300;7402114946</t>
  </si>
  <si>
    <t>Kreher, Scott A.;Kwon, Jae Young;Carlson, John R.</t>
  </si>
  <si>
    <t>New Haven</t>
  </si>
  <si>
    <t>Yale University</t>
  </si>
  <si>
    <t>Kreher S.</t>
  </si>
  <si>
    <t>The molecular basis of odor coding in the Drosophila larva</t>
  </si>
  <si>
    <t>S089662730500320X</t>
  </si>
  <si>
    <t>10.1016/j.neuron.2005.04.007</t>
  </si>
  <si>
    <t>2-s2.0-18144393798</t>
  </si>
  <si>
    <t>Z01HD008760</t>
  </si>
  <si>
    <t>['trial despite', 'study suggests', 'specific changes', 'reveal activity', 'quickly emerge', 'projection neuron', 'noisy inputs', 'noise ratio', 'may improve', 'input variability', 'fast learning', 'excitation responded', 'elsevier inc', 'dependent facilitation', 'coherent oscillations']</t>
  </si>
  <si>
    <t>Recordings in the locust antennal lobe (AL) reveal activity-dependent, stimulus-specific changes in projection neuron (PN) and local neuron response patterns over repeated odor trials. During the first few trials, PN response intensity decreases, while spike time precision increases, and coherent oscillations, absent at first, quickly emerge. We examined this "fast odor learning" with a realistic computational model of the AL. Activity-dependent facilitation of AL inhibitory synapses was sufficient to simulate physiological recordings of fast learning. In addition, in experiments with noisy inputs, a network including synaptic facilitation of both inhibition and excitation responded with reliable spatiotemporal patterns from trial to trial despite the noise. A network lacking fast plasticity, however, responded with patterns that varied across trials, reflecting the input variability. Thus, our study suggests that fast olfactory learning results from stimulus-specific, activity-dependent synaptic facilitation and may improve the signal-to-noise ratio for repeatedly encountered odor stimuli. Copyright ¬©2005 by Elsevier Inc.</t>
  </si>
  <si>
    <t>483-492</t>
  </si>
  <si>
    <t>60032445;60017777-60031581;60032445-60030612;60031581</t>
  </si>
  <si>
    <t>7004454877;6602727348;35595178300;7201921535</t>
  </si>
  <si>
    <t>Bazhenov, Maxim;Stopfer, Mark;Sejnowski, Terrence J.;Laurent, Gilles</t>
  </si>
  <si>
    <t>San Diego;Pasadena;San Diego;Bethesda</t>
  </si>
  <si>
    <t>Salk Institute for Biological Studies;California Institute of Technology;University of California, San Diego;National Institute of Child Health and Human Development (NICHD)</t>
  </si>
  <si>
    <t>60032445;60031581;60030612;60017777</t>
  </si>
  <si>
    <t>Bazhenov M.</t>
  </si>
  <si>
    <t>Fast odor learning improves reliability of odor responses in the locust antennal lobe</t>
  </si>
  <si>
    <t>S0896627305002783</t>
  </si>
  <si>
    <t>10.1016/j.neuron.2005.03.022</t>
  </si>
  <si>
    <t>2-s2.0-18144421891</t>
  </si>
  <si>
    <t>['simple arc', 'shaped slot', 'placed close', 'half wavelength', 'disk monopole', 'also analyzed', '6 ghz']</t>
  </si>
  <si>
    <t>Antennas | Band-notched UWB antennas | Circular disk monopole antennas | Ultra-wideband (UWB) monopole antennas</t>
  </si>
  <si>
    <t>By embedding a simple arc-shaped slot in a circular-disk monopole antenna, an ultra-wideband (UWB, 3.1-10.6 GHz) operation with a controlled notched frequency band can be obtained. The arc-shaped slot is placed close to the boundary of the circular-disk monopole and has a length of about one-half wavelength of the desired notched frequency. The proposed slotted circular-disk monopole antenna showing UWB operation with a notched frequency band for rejecting the 5.8-GHz WLAN band is demonstrated. The effects of the dimensions of the arc-shaped slot on the notched frequency band are also analyzed. ¬© 2005 Wiley Periodicals, Inc.</t>
  </si>
  <si>
    <t>188-191</t>
  </si>
  <si>
    <t>60011357;60011357;60011357;60002069</t>
  </si>
  <si>
    <t>35460663000;54790495700;7402819936;7403648871</t>
  </si>
  <si>
    <t>Wong, Kin Lu;Chi, Yun Wen;Su, Chih Ming;Chang, Fa Shian</t>
  </si>
  <si>
    <t>Band-notched ultra-wideband circular-disk monopole antenna with an arc-shaped slot</t>
  </si>
  <si>
    <t>10.1002/mop.20766</t>
  </si>
  <si>
    <t>2-s2.0-19144363200</t>
  </si>
  <si>
    <t>['wide bandwidth', 'unique three', 'tested experimentally', 'return loss', 'radiation patterns', 'plane array', 'obtained using', 'inverted microstripline', 'impedance bandwidth', 'fdtd method', 'element e', 'difference time', 'designed using', 'antenna efficiency']</t>
  </si>
  <si>
    <t>E-plane array | Finite-different time-domain method | Inverted microstrip line | Linear tapered slot antenna | Microstrip antenna</t>
  </si>
  <si>
    <t>An inverted microstripline-fed linear tapered slot antenna element and a design of its 16-element E-plane array are presented in this paper. The element is designed using the finite-difference time-domain (FDTD) method. The calculated results show that it has a wide-impedance bandwidth in the K-band. To investigate the E-plane array, the return loss at each element input port, the couplings among elements, and the array's radiation patterns are obtained using the FDTD method. Using a unique three-piece assembled structure, the array is fabricated and tested experimentally. The measured results show that it has a wide bandwidth and antenna efficiency. ¬© 2005 Wiley Periodicals, Inc.</t>
  </si>
  <si>
    <t>241-246</t>
  </si>
  <si>
    <t>Wu, Chen</t>
  </si>
  <si>
    <t>Wu C.</t>
  </si>
  <si>
    <t>A K-band inverted microstripline-fed linear tapered slot antenna and its 16-element E-plane array</t>
  </si>
  <si>
    <t>10.1002/mop.20784</t>
  </si>
  <si>
    <t>2-s2.0-19144365430</t>
  </si>
  <si>
    <t>['using l', 'experimental results', 'electromagnetic coupling', 'difference time']</t>
  </si>
  <si>
    <t>Bandwidth | L-strip feed | Rectangular dielectric resonator antenna (DRA)</t>
  </si>
  <si>
    <t>In this paper, the advantages of using L-shaped microstrip feed to excite a rectangular dielectric resonator antenna (DRA) by electromagnetic coupling are presented. This feeding technique enhances the bandwidth and gain of the antenna without affecting its size. The experimental results are validated using Fidelity software based on the finite-difference time-domain (FDTD) method. ¬© 2005 Wiley Periodicals, Inc.</t>
  </si>
  <si>
    <t>227-228</t>
  </si>
  <si>
    <t>57211466680;6603096440;6602649786;35553813500;57218539158</t>
  </si>
  <si>
    <t>Menon, Sreedevi K.;Lethakumary, B.;Bijumon, P. V.;Sebastian, M. T.;Mohanan, P.</t>
  </si>
  <si>
    <t>Menon S.K.</t>
  </si>
  <si>
    <t>L-strip-fed wideband rectangular dielectric resonator antenna</t>
  </si>
  <si>
    <t>10.1002/mop.20778</t>
  </si>
  <si>
    <t>2-s2.0-19144365981</t>
  </si>
  <si>
    <t>['strongly influenced', 'resonance characteristics', 'radiation patterns', 'feed type', 'estate requirements', 'cpw capacitive', 'capacitive feed']</t>
  </si>
  <si>
    <t>Capacitive | CPW feed | DRA | Inductive | Square loop</t>
  </si>
  <si>
    <t>Characteristics of uniplanar feed topologies for the dielectric resonator antenna (DRA) based on the CPW are presented. The dual-resonance characteristics of the capacitive feed are discussed. A comparison of the CPW capacitive, square-loop, and inductive feeds shows that the real-estate requirements and radiation patterns are strongly influenced by the feed type. ¬© 2005 Wiley Periodicals, Inc.</t>
  </si>
  <si>
    <t>60026338;60026338;60026338;60026338</t>
  </si>
  <si>
    <t>56216728300;35566584200;7003819332;57027512900</t>
  </si>
  <si>
    <t>Ghosh, Bratin;Antar, Yahia M.M.;Petosa, Aldo;Ittipiboon, Apisak</t>
  </si>
  <si>
    <t>Kingston</t>
  </si>
  <si>
    <t>Royal Military College of Canada</t>
  </si>
  <si>
    <t>Ghosh B.</t>
  </si>
  <si>
    <t>CPW feed to rectangular DRA</t>
  </si>
  <si>
    <t>10.1002/mop.20772</t>
  </si>
  <si>
    <t>2-s2.0-19144368378</t>
  </si>
  <si>
    <t>['wideband quarter', 'wave patch', 'radiation characteristics', 'ground plane']</t>
  </si>
  <si>
    <t>Capacitive feed | Finite ground plane | Quarter-wave patch | Wideband patch antenna</t>
  </si>
  <si>
    <t>The design and radiation characteristics of a wideband quarter-wave patch with a single-layer capacitive feed are presented. The E-plane radiation pattern of the antenna is shown to be very dependent on the size of the ground plane, and the results for two extreme cases are obtained in order to illustrate this effect. ¬© 2005 Wiley Periodicals, Inc.</t>
  </si>
  <si>
    <t>225-227</t>
  </si>
  <si>
    <t>60021902;60021902</t>
  </si>
  <si>
    <t>35561582300;7004459157</t>
  </si>
  <si>
    <t>Joubert, J.;Odendaal, J. W.</t>
  </si>
  <si>
    <t>Joubert J.</t>
  </si>
  <si>
    <t>Wideband quarter-wave patch antenna with a single-layer capacitive feed on a finite ground plane</t>
  </si>
  <si>
    <t>10.1002/mop.20777</t>
  </si>
  <si>
    <t>2-s2.0-19144368899</t>
  </si>
  <si>
    <t>['wlan dual', 'wlan communications', 'umts band', 'phone applications', 'mobile phone', 'mobile communications', 'internal antenna', 'embedded within', 'easily fabricated', 'easily cover', 'antenna shows', '6 ghz', '5875 mhz', '2484 mhz', '2170 mhz']</t>
  </si>
  <si>
    <t>Antennas | Internal mobile-phone antennas | Mobile antennas | UWB antennas | WLAN antenna</t>
  </si>
  <si>
    <t>A novel compact ultra-wideband (UWB) metal-plate monopole antenna for mobile-phone applications is presented. The antenna is easily fabricated from a single metal plate and is suitable to be embedded within the casing of a mobile phone as an internal antenna. Further, the antenna shows a wide operating bandwidth of about 6 GHz (about 1.9-7.9 GHz), which makes it easily cover the UMTS band (1920-2170 MHz) for mobile communications and the 2.4-GHz (2400-2484 MHz) and 5.2/5.8-GHz (5150-5350/5725-5875 MHz) bands for WLAN communications. That is, the antenna is suitable for application in a UMTS/WLAN dual-mode mobile phone. ¬© 2005 Wiley Periodicals, Inc.</t>
  </si>
  <si>
    <t>265-268</t>
  </si>
  <si>
    <t>7006744637;35460663000</t>
  </si>
  <si>
    <t>Hsiao, Fu Ren;Wong, Kin Lu</t>
  </si>
  <si>
    <t>Hsiao F.</t>
  </si>
  <si>
    <t>An internal ultra-wideband metal-plate monopole antenna for UMTS/WLAN dual-mode mobile phone</t>
  </si>
  <si>
    <t>10.1002/mop.20791</t>
  </si>
  <si>
    <t>2-s2.0-19144369654</t>
  </si>
  <si>
    <t>['two families', 'suppressing cavitation', 'study shows', 'primary mechanism', 'preferentially lower', 'near field', 'means specifically', 'main concern', 'investigated theoretically', 'inertial cavitation', 'induce cavitation', 'geometrical focus', 'frequency methods', 'focus relative', 'focal behaviour', 'emerging applications', 'develop dual', 'checked experimentally', 'cavitation threshold', 'cavitation field', 'acoustic field']</t>
  </si>
  <si>
    <t>Inertial cavitation has been implicated as the primary mechanism for a host of emerging applications. In all these applications, the main concern is to induce cavitation in perfectly controlled locations in the field; this means specifically to be able to achieve the cavitation threshold at the geometrical focus of the transducer without stimulating its near field. In this study, we develop dual-frequency methods to preferentially lower the cavitation threshold at the focus relative to the rest of the field. Two families of dual-frequency driving waveforms are evaluated in a bubble model incorporating rectified diffusion. Results are then verified by experiment. Finally, the performance of the rest of acoustic field in suppressing cavitation when cavitation is induced at the focus is investigated theoretically and checked experimentally. This study shows that dual-frequency phased arrays could be used to precisely control cavitation. The cavitation threshold is proved to be 1.2 times higher in the near field than at the focus. The concept of cavitation field is introduced and complements cavitation studies concentrating on the focal behaviour only. ¬© 2005 IOP Publishing Ltd.</t>
  </si>
  <si>
    <t>2167-2179</t>
  </si>
  <si>
    <t>Physics in Medicine and Biology</t>
  </si>
  <si>
    <t>60016782;60016782;60016782</t>
  </si>
  <si>
    <t>55332753500;8717630300;7101922701</t>
  </si>
  <si>
    <t>Sokka, S. D.;Gauthier, T. P.;Hynynen, K.</t>
  </si>
  <si>
    <t>Brigham and Women's Hospital</t>
  </si>
  <si>
    <t>Sokka S.D.</t>
  </si>
  <si>
    <t>Theoretical and experimental validation of a dual-frequency excitation method for spatial control of cavitation</t>
  </si>
  <si>
    <t>10.1088/0031-9155/50/9/017</t>
  </si>
  <si>
    <t>2-s2.0-22844438025</t>
  </si>
  <si>
    <t>['wavelength separations', 'wavelength separation', 'wavelength pulses', 'wavelength output', 'various applications', 'tunable spectrum', 'switched fabry', 'seeding configuration', 'pulses obtained', 'highest side', 'fbg selected', 'fbg provided', 'fbg ).', 'directional coupler', 'could change', '5 db', '0 db']</t>
  </si>
  <si>
    <t>We have demonstrated simultaneous generation of stable picosecond laser pulses at five close wave-lengths at a pulse repetition rate of ‚àº2 GHz by using a self-seeding configuration that consisted of a gain-switched Fabry-Perot laser diode (FPLD) with an external cavity formed by a tunable spectrum-split fiber Bragg grating (FBG). The FBG selected only one of the modes of the FPLD and, at the same time, filtered the selected FPLD mode such that the reflection from the FBG, tapped with a directional coupler, provided an output of dual-wavelength pulses and the transmission through the FBG provided an output of three-wavelength pulses. We could change the intensities and the wavelength separations of the pulses by adjusting the modulating radio frequency and the temperature of the FPLD and the separation of the FBG reflection peaks. In our experiments the highest side-mode suppression ratios of the pulses obtained were 44.5 dB for the dual-wavelength output and 25.0 dB for the three-wavelength output. Also, the laser was demonstrated to minimize pulse intensity imbalance and produce equally separated wavelengths (with a wavelength separation of 0.2 nm). This simple laser offers considerable flexibility for various applications. ¬© 2005 Optical Society of America.</t>
  </si>
  <si>
    <t>2895-2901</t>
  </si>
  <si>
    <t>1559128X</t>
  </si>
  <si>
    <t>Applied Optics</t>
  </si>
  <si>
    <t>55742051100;16309003700;7402159467</t>
  </si>
  <si>
    <t>Liu, Yunqi;Chiang, Kin Seng;Chu, Pak Lim</t>
  </si>
  <si>
    <t>Liu Y.</t>
  </si>
  <si>
    <t>Generation of picosecond pulses at five close wavelengths by use of a self-seeded Fabry-Perot laser diode and a spectrum-split fiber Bragg grating</t>
  </si>
  <si>
    <t>10.1364/AO.44.002895</t>
  </si>
  <si>
    <t>2-s2.0-19944425148</t>
  </si>
  <si>
    <t>['ultraluminous x', 'total x', 'term variability', 'supposedly due', 'structures seen', 'source x', 'small number', 'showing long', 'secondary nucleus', 'rich mergers', 'rich disc', 'ray sources', 'ray source', 'ray properties', 'ray observations', 'ray luminosity', 'rather small', 'primary nucleus', 'previously thought', 'poor disc', 'one sees', 'one might', 'one gas', 'ngc 520', 'mice ),', 'merging galaxies', 'massive nucleus', 'level similar', 'less massive', 'later systems', 'high spatial', 'great interest', 'expected based', 'eastern ),', 'diffuse structure', 'detected within', 'classic starbursts', 'bright ulxs', 'appears diffuse', 'although unusually', '15 x']</t>
  </si>
  <si>
    <t>Galaxies: haloes | Galaxies: individual: NGC 520 | Galaxies: ISM | Galaxies: starburst | Ism: jets and outflows | X-rays: galaxies</t>
  </si>
  <si>
    <t>High spatial and spectral resolution Chandra X-ray observations of the anomalous merging galaxy NGC 520, a similarly evolved system to the well-known Antennae galaxies, are presented here. Of great interest is the fact that NGC 520, on account of it being supposedly due (as seen in various multiwavelength studies) to the result of an encounter between one gas-rich disc and one gas-poor disc, appears in X-rays to be only 'half a merger'; whereas an ultraluminous X-ray source (ULX) lies at the primary (south-eastern), more-massive nucleus, no sources are seen at the secondary nucleus. Whereas what appears to be a starburst-driven galactic wind is seen outflowing perpendicular to the molecular disc surrounding the primary nucleus, no such diffuse structure is seen anywhere near the secondary nucleus. Comparing the X-ray properties with those of other merging galaxies, including famous gas-rich-gas-rich mergers such as the Mice and the Antennae, one sees that, relative to its star formation rate, the number of ULXs seen within the system is rather small. Similarly, the total X-ray luminosity and the fraction of this emission that appears diffuse are both a factor of ‚àº2 less than that expected based on NGC 520's evolutionary merger stage. Although only half of NGC 520 appears in X-rays as other mergers do, there is still a wealth of structure and detail: 15 X-ray sources are detected within the system, many of them showing long-term variability, including a small number of bright ULXs that flatten the source X-ray luminosity function to a level similar to that of the Antennae and other mergers. Lastly, to see what appears to be a starburst-driven diffuse galactic wind, with a spectrum entirely consistent with that of other known galactic winds, although unusually, emanating from only one of the nuclei, is a surprise, given that one might have expected such structures to have distorted very quickly in such a rapidly evolving environment. The wind is larger and more massive than structures seen in evolutionarily earlier systems (e.g. the Mice), but smaller and less massive than as seen in later systems (e.g. the Antennae) or classic starbursts. Perhaps these structures can survive for longer than was previously thought. ¬© 2005 RAS.</t>
  </si>
  <si>
    <t>455-463</t>
  </si>
  <si>
    <t>Read, Andrew M.</t>
  </si>
  <si>
    <t>Leicester</t>
  </si>
  <si>
    <t>University of Leicester</t>
  </si>
  <si>
    <t>Read A.</t>
  </si>
  <si>
    <t>A Chandra view of the anomalous half-merger NGC 520</t>
  </si>
  <si>
    <t>10.1111/j.1365-2966.2005.08958.x</t>
  </si>
  <si>
    <t>2-s2.0-18744389545</t>
  </si>
  <si>
    <t>['fpga system', 'fixed real', '2000 family']</t>
  </si>
  <si>
    <t>FPGA | Prototyping | RBF neural network | Smart antenna</t>
  </si>
  <si>
    <t>This paper describes prototyping of a neuroadaptive smart antenna beamforming algorithm using hardware-software implemented RBF neural network and FPGA system-on-programmable-chip (SoPC) approach. The aim is to implement the adaptive beamforming unit in a combination of hardware and software by estimating its performance against the fixed real-time constraint based on IMT-2000 family of 3G cellular communication standards. ¬© 2005 Hindawi Publishing Corporation.</t>
  </si>
  <si>
    <t>1093-1109</t>
  </si>
  <si>
    <t>60005686;60005686;60005686</t>
  </si>
  <si>
    <t>8533830500;7003306034;7005308883</t>
  </si>
  <si>
    <t>To, William;Salcic, Zoran;Nguang, Sing Kiong</t>
  </si>
  <si>
    <t>New Zealand</t>
  </si>
  <si>
    <t>Auckland</t>
  </si>
  <si>
    <t>The University of Auckland</t>
  </si>
  <si>
    <t>To W.</t>
  </si>
  <si>
    <t>Prototyping neuroadaptive smart antenna for 3G wireless communications</t>
  </si>
  <si>
    <t>10.1155/ASP.2005.1093</t>
  </si>
  <si>
    <t>2-s2.0-22944464741</t>
  </si>
  <si>
    <t>['three species', 'three pairs', 'third species', 'star shape', 'sphaerodoropsis amoureuxi', 'sphaerodoridium fauchaldi', 'sphaerodorid polychaetes', 'papillae ending', 'ne atlantic', 'head appendages', 'capbreton canyon', 'bathyal depths', 'around 500', 'around 1000']</t>
  </si>
  <si>
    <t>Bay of Biscay | NE Atlantic | New species | Polychaeta | Sphaerodoridae | Sphaerodoropsis</t>
  </si>
  <si>
    <t>Seven specimens belonging to three species of sphaerodorid polychaetes were collected from bathyal depths (492-1113 m) of the Capbreton Canyon, Bay of Biscay, NE Atlantic. Two of them, Sphaerodoropsis amoureuxi and S. stellifer, collected at a depth of around 1000 m, are new to science. S. amoureuxi is characterized by having three pairs of lateral prostomial appendages and a single transverse row of eight dorsal macrotubercles per segment. S. stellifer has three pairs of lateral prostomial appendages, a single transverse row of four dorsal macrotubercles per segment, and papillae ending in a star shape. The third species, Sphaerodoridium fauchaldi, was collected at a depth of around 500 m; it is the first record since its description. In order to be in accord with the findings of Orrhage, an amendment of the nomenclature of the head appendages of Sphaerodorids with three pairs of "antennae" is proposed.</t>
  </si>
  <si>
    <t>Cahiers de Biologie Marine</t>
  </si>
  <si>
    <t>100411863;100411863</t>
  </si>
  <si>
    <t>6507138460;6506947707</t>
  </si>
  <si>
    <t>Aguirrezabalaga, Florencio;Ceberio, Argiloa</t>
  </si>
  <si>
    <t>Donostia-San Sebastian</t>
  </si>
  <si>
    <t>S.C. INSUB</t>
  </si>
  <si>
    <t>Aguirrezabalaga F.</t>
  </si>
  <si>
    <t>Sphaerodoropsis amoureuxi and S. stellifer, two new species of Sphaerodoridae (Polychaeta) from the Capbreton Canyon (Bay of Biscay, NE Atlantic)</t>
  </si>
  <si>
    <t>2-s2.0-17944372393</t>
  </si>
  <si>
    <t>['processing procedure', 'new post', 'neural network', 'evaluation tests', 'estimation error', 'doa estimation', 'direction finder', '4 œª']</t>
  </si>
  <si>
    <t>Evaluation tests are carried out on the direction finder, which has an aperture comprising four monopoles on the circumference of 0.4 Œª. Radial bias function (RBF) neural network and a new post-processing procedure are used in the algorithm of DOA estimation. The estimation error was reduced to one-tenth that of MUSIC. ¬© IEE 2005.</t>
  </si>
  <si>
    <t>602-603</t>
  </si>
  <si>
    <t>60103680;60103680</t>
  </si>
  <si>
    <t>7103395868;56311804200</t>
  </si>
  <si>
    <t>Kuwahara, Y.;Matsumoto, T.</t>
  </si>
  <si>
    <t>Shizuoka</t>
  </si>
  <si>
    <t>Shizuoka University</t>
  </si>
  <si>
    <t>Kuwahara Y.</t>
  </si>
  <si>
    <t>Experiments on direction finder using RBF neural network with post-processing</t>
  </si>
  <si>
    <t>10.1049/el:20050300</t>
  </si>
  <si>
    <t>2-s2.0-19944380776</t>
  </si>
  <si>
    <t>['simple dual', 'second resonance', 'resonant frequencies', 'antenna resonance', 'antenna allows', '5 ghz']</t>
  </si>
  <si>
    <t>A simple dual-resonance printed antenna based on a spiral-like shorted patch configuration with an additional shorting pin to generate the second resonance is presented. The antenna allows for relatively independent control of the two resonant frequencies. The antenna resonance is at 1.55 and 2.5 GHz. The 10 dB return loss bandwidth is greater than 1.4% across each of the resonant frequencies. ¬© IEE 2005.</t>
  </si>
  <si>
    <t>577-578</t>
  </si>
  <si>
    <t>60072022;100386184;60005510;60011362</t>
  </si>
  <si>
    <t>7101602940;35478779700;8585467700;7801385738</t>
  </si>
  <si>
    <t>Kan, H. K.;Waterhouse, R. B.;Lee, A. Y.J.;Pavlickovski, D.</t>
  </si>
  <si>
    <t>Fiji;Australia;Singapore;United States</t>
  </si>
  <si>
    <t>Suva;Melbourne;Singapore City;Baltimore</t>
  </si>
  <si>
    <t>University of the South Pacific;RMIT University;Nanyang Technological University;Pharad</t>
  </si>
  <si>
    <t>60072022;60011362;60005510;100386184</t>
  </si>
  <si>
    <t>Kan H.K.</t>
  </si>
  <si>
    <t>Dual-resonance spiral-like shorted patch antenna</t>
  </si>
  <si>
    <t>10.1049/el:20050533</t>
  </si>
  <si>
    <t>2-s2.0-19944381868</t>
  </si>
  <si>
    <t>['voltage waves', 'suitable choice', 'reference plane', 'radiation patterns', 'pattern correlation', 'mutual coupling', 'microstrip array', 'input voltages', 'input type', 'input signal', 'antenna array', 'active elements']</t>
  </si>
  <si>
    <t>When mutual coupling is present in an antenna array, the radiation patterns of the active elements as well as the pattern correlations depend on the representation of the input signal in terms of the input type. The pattern correlation is presented for different input types, i.e. for voltages, currents and voltage waves. It is shown for a microstrip array that a suitable choice of the reference plane of input voltages and currents can lead to a lower pattern correlation than for voltage waves. ¬© IEE 2005.</t>
  </si>
  <si>
    <t>575-577</t>
  </si>
  <si>
    <t>9278867000;6603413948;7005441452</t>
  </si>
  <si>
    <t>Salonen, I.;Icheln, C.;Vainikainen, P.</t>
  </si>
  <si>
    <t>Salonen I.</t>
  </si>
  <si>
    <t>Antenna array pattern correlation and input type</t>
  </si>
  <si>
    <t>10.1049/el:20050707</t>
  </si>
  <si>
    <t>2-s2.0-19944417265</t>
  </si>
  <si>
    <t>['shaped structure', 'reversible formation', 'prolonged stability', 'noncovalent polymerization', 'made available', 'harvesting antennae', 'graph presented', 'experimentally confirmed', 'excellent solubility', 'biomimetic light']</t>
  </si>
  <si>
    <t>Aggregation | Chlorins | Dyes/pigments | Scanning probe microscopy | Self-organization</t>
  </si>
  <si>
    <t>(Graph Presented) Biomimetic light-harvesting antennae are made available by noncovalent polymerization of semisynthetic zinc chlorins. The excellent solubility and the prolonged stability of the zinc chlorin aggregates enables spectroscopic investigation of their reversible formation (see picture). The rod-shaped structure of these aggregates is experimentally confirmed by atomic force microscopy. ¬© 2005 Wiley-VCH Verlag GmbH &amp; Co. KGaA.</t>
  </si>
  <si>
    <t>3147-3151</t>
  </si>
  <si>
    <t>Angewandte Chemie - International Edition</t>
  </si>
  <si>
    <t>8369176100;6507366345;8716538100;7006592818</t>
  </si>
  <si>
    <t>Huber, Valerie;Katterle, Martin;Lysetska, Marina;W√ºrthner, Frank</t>
  </si>
  <si>
    <t>Huber V.</t>
  </si>
  <si>
    <t>Reversible self-organization of semisynthetic zinc chlorins into well-defined rod antennae</t>
  </si>
  <si>
    <t>10.1002/anie.200462762</t>
  </si>
  <si>
    <t>2-s2.0-18844391779</t>
  </si>
  <si>
    <t>['rights reserved', 'reception modes', 'optical switches', 'experimentally tested', 'experimentally demonstrated', 'dispersive media', '7 ghz']</t>
  </si>
  <si>
    <t>Fiber optics | Microwave photonics | Optical signal processing</t>
  </si>
  <si>
    <t>The performance of a 3-bit photonic switched beamformer for phased array antennas based on optical switches and dispersive media is experimentally demonstrated at 42.7 GHz. Both transmission and reception modes have been experimentally tested. Broadband data transmission and radiation pattern measurements are presented. ¬© 2005 Elsevier B.V. All rights reserved.</t>
  </si>
  <si>
    <t>441-449</t>
  </si>
  <si>
    <t>60011476;60011476;60011476;60011476;60011476;60011476</t>
  </si>
  <si>
    <t>6701770071;7005797171;23050218600;7006991520;7102958075;55948266500</t>
  </si>
  <si>
    <t>Piqueras, Miguel A.;Vidal, Borja;Herrera, Javier;Polo, Valent√≠n;Corral, Juan L.;Mart√≠, Javier</t>
  </si>
  <si>
    <t>Valencia</t>
  </si>
  <si>
    <t>Universitat Polit√®cnica de Val√®ncia</t>
  </si>
  <si>
    <t>Piqueras M.</t>
  </si>
  <si>
    <t>Photonic switched beamformer implementation for broadband wireless access in transmission and reception modes at 42.7 GHz</t>
  </si>
  <si>
    <t>S0030401805000945</t>
  </si>
  <si>
    <t>10.1016/j.optcom.2005.01.053</t>
  </si>
  <si>
    <t>2-s2.0-17844371670</t>
  </si>
  <si>
    <t>['vivo absorption', 'strains results', 'rights reserved', 'rhodobacter capsulatus', 'rc assembly', 'puhe mutants', 'puhe increased', 'pigment production', 'peripheral antenna', 'order puhabce', 'long lag', 'lh2 ).', 'lh1 assembly', 'lh1 ),', 'lack lh2', 'high aeration', 'herein designated', 'excess bchl', 'excess bacteriochlorophyll', 'core antenna', 'conserved orf', 'cells grown', 'also interferes', 'aerobic respiratory', '780 nm']</t>
  </si>
  <si>
    <t>Bacteriochlorophyll | Light-harvesting | Photosynthesis | Purple bacteria | Reaction centre | Rhodobacter</t>
  </si>
  <si>
    <t>A conserved orf of previously unknown function (herein designated as puhE) is located 3‚Ä≤ of the reaction centre H (puhA) gene in purple photosynthetic bacteria, in the order puhABCE in Rhodobacter capsulatus. Disruptions of R. capsulatus puhE resulted in a long lag in the growth of photosynthetic cultures inoculated with cells grown under high aeration, and increased the level of the peripheral antenna, light-harvesting complex 2 (LH2). The amount of the photosynthetic reaction centre (RC) and its core antenna, light-harvesting complex 1 (LH1), was reduced; however, there was no decrease in expression of a lacZ reporter fused to the puf (RC and LH1) promoter, in RC assembly in the absence of LH1, or in LH1 assembly in the absence of the RC. In strains that lack LH2, disruption of puhE increased the in vivo absorption at 780 nm, which we attribute to excess bacteriochlorophyll a (BChl) pigment production. This effect was seen in the presence and absence of PufQ, a protein that stimulates BChl biosynthesis. Expression of puhE from a plasmid reduced A780 production in puhE mutants. We suggest that PuhE modulates BChl biosynthesis independently of PufQ, and that the presence of excess BChl in PuhE-LH2+ strains results in excess LH2 assembly and also interferes with the adaptation of cells during the transition from aerobic respiratory to anaerobic photosynthetic growth. ¬© 2005 Elsevier Inc. All rights reserved.</t>
  </si>
  <si>
    <t>186-198</t>
  </si>
  <si>
    <t>Archives of Biochemistry and Biophysics</t>
  </si>
  <si>
    <t>60010365;60021814;60010365</t>
  </si>
  <si>
    <t>57202920562;7201351184;7103289658</t>
  </si>
  <si>
    <t>Aklujkar, Muktak;Prince, Roger C.;Beatty, J. Thomas</t>
  </si>
  <si>
    <t>Irving;Vancouver</t>
  </si>
  <si>
    <t>Exxon Mobil Corporation;The University of British Columbia</t>
  </si>
  <si>
    <t>60021814;60010365</t>
  </si>
  <si>
    <t>Aklujkar M.</t>
  </si>
  <si>
    <t>The puhE gene of Rhodobacter capsulatus is needed for optimal transition from aerobic to photosynthetic growth and encodes a putative negative modulator of bacteriochlorophyll production</t>
  </si>
  <si>
    <t>S0003986105001177</t>
  </si>
  <si>
    <t>10.1016/j.abb.2005.03.012</t>
  </si>
  <si>
    <t>2-s2.0-17844409565</t>
  </si>
  <si>
    <t>U.S. Department of Agriculture</t>
  </si>
  <si>
    <t>2001-01248</t>
  </si>
  <si>
    <t>USDA</t>
  </si>
  <si>
    <t>['water content', 'thereby offering', 'surface reflection', 'study demonstrates', 'spaceborne platforms', 'rights reserved', 'pt values', 'penetrating radar', 'hence provided', 'defined footprint', 'cpt ).', 'close agreement', 'canopy removal', 'accurate account']</t>
  </si>
  <si>
    <t>Ground penetrating radar | Soil water content measurement | Vegetation canopy scattering</t>
  </si>
  <si>
    <t>Ground-penetrating radar (GPR) with a suspended 1 GHz horn antenna was deployed for measurement of soil water contents and crop canopy properties over bare and electrically terminating surfaces. Surface reflection (SR) and signal propagation times (PT) were used to independently determine dielectric permittivity and water content of soil and canopy. Measured surface reflection coefficients progressively decreased with increasing canopy biomass according to Beer-Lambert type relationships. In contrast, PT measurements remained unaffected by canopy, and hence provided an accurate account of soil water content dynamics. Immediately after canopy removal, SR-based soil water content measurements were in close agreement with PT values. Canopy dielectric properties were inferred from canopy water contents (Œµc-CWC) and canopy propagation times (Œµc-CPT). Distinct canopy reflections were correlated with key canopy biophysical parameters. The study demonstrates the usefulness of a horn antenna GPR for characterization of vegetation canopy scattering, and for subcanopy water content measurements within a well-defined footprint, thereby offering a potential for calibration and verification of radar data collected from air- and spaceborne platforms. ¬© 2005 Elsevier Inc. All rights reserved.</t>
  </si>
  <si>
    <t>119-134</t>
  </si>
  <si>
    <t>Remote Sensing of Environment</t>
  </si>
  <si>
    <t>60031706;60022659</t>
  </si>
  <si>
    <t>8519903100;57204340741</t>
  </si>
  <si>
    <t>Serbin, Guy;Or, Dani</t>
  </si>
  <si>
    <t>Logan;Storrs</t>
  </si>
  <si>
    <t>Utah State University;University of Connecticut</t>
  </si>
  <si>
    <t>Serbin G.</t>
  </si>
  <si>
    <t>Ground-penetrating radar measurement of crop and surface water content dynamics</t>
  </si>
  <si>
    <t>S003442570500060X</t>
  </si>
  <si>
    <t>10.1016/j.rse.2005.01.018</t>
  </si>
  <si>
    <t>2-s2.0-18244375298</t>
  </si>
  <si>
    <t>['wave terahertz', 'voltage characteristics', 'two modes', 'thz power', 'thz frequency', 'terahertz radiation', 'photocurrent modulation', 'perot etalon', 'laser resonator', 'laser beam', 'grown gaas', 'golay cell', 'etalon fsr', 'difference frequency', 'also determined', '7 œºw', '5 thz', '3 thz', '1 œºw']</t>
  </si>
  <si>
    <t>Continuous-wave terahertz (THz) radiation was generated by photomixing two modes of a titanium sapphire laser. The laser was induced to oscillate on two modes by placing a Fabry-Perot etalon in the laser resonator. The frequency of terahertz radiation, which was equal to the difference frequency of the two modes, was varied by adjusting the free spectral range (FSR) of the etalon. Photomixing was performed by logarithmic spiral antennas fabricated on low-temperature-grown GaAs; and the emitted THz radiation was characterized. The THz power, measured by a Golay cell, was 1 ŒºW at 0.3 THz and 0.7 ŒºW at 0.5 THz. The THz frequency, as determined by a Fourier transform interferometer, was seen to correspond to the etalon FSR. The current-voltage characteristics of photomixers were also determined, and photocurrent modulation was observed by the autocorrelation of the laser beam. ¬© 2005 American Institute of Physics.</t>
  </si>
  <si>
    <t>Journal of Applied Physics</t>
  </si>
  <si>
    <t>60012070;60012070;60012070;60006089;60012070;60007774</t>
  </si>
  <si>
    <t>8608114100;6701686079;56044473600;6505860827;6506900636;8161161500</t>
  </si>
  <si>
    <t>Stone, Michael R.;Naftaly, Mira;Miles, Robert E.;Mayorga, Ivan C.;Malcoci, Andrei;Mikulics, Martin</t>
  </si>
  <si>
    <t>United Kingdom;Germany;Germany</t>
  </si>
  <si>
    <t>Leeds;J√ºlich;Munich</t>
  </si>
  <si>
    <t>University of Leeds;Forschungszentrum J√ºlich (FZJ);Administrative Headquarters of the Max Planck Society</t>
  </si>
  <si>
    <t>60012070;60007774;60006089</t>
  </si>
  <si>
    <t>Stone M.</t>
  </si>
  <si>
    <t>Generation of continuous-wave terahertz radiation using a two-mode titanium sapphire laser containing an intracavity Fabry-Perot etalon</t>
  </si>
  <si>
    <t>10.1063/1.1904724</t>
  </si>
  <si>
    <t>2-s2.0-20944440168</t>
  </si>
  <si>
    <t>['terahertz waves', 'terahertz spectra', 'temporal profiles', 'resonance frequency', 'receiver performance', 'peak amplitude', 'one antenna', 'low ).', 'frequency regime', 'enhanced compared', 'dipole antennas', 'dipole antenna', 'bow tie', 'antenna structure', 'always larger', 'also observed', '5 thz']</t>
  </si>
  <si>
    <t>We studied the receiver performance of two photoconductive antennas (bow tie and dipole antennas) fabricated on the same low-temperature-grown GaAs substrate to clarify the effect of the antenna structure and gate pulse intensity on terahertz wave detection. We observed the gate pulse intensity dependence of the temporal profiles of the terahertz waves or terahertz spectra. For both antennas, the sensitivity in the low-frequency regime (&lt;0.5 THz) was enhanced compared to that in the high-frequency regime for large gate pulse intensities. This is because the carrier trap time increased due to the saturation of the GaAs defect levels. We also observed that the peak-to-peak amplitude of the terahertz wave detected by one antenna was not always larger than that detected by the other antenna, and the peak-to-peak amplitude of the bow tie antenna was larger (smaller) than that of the dipole antenna when the gate pulse intensity was high (low). This was explained by the gate pulse intensity dependence of the frequency-dependent detection sensitivity and also by the resonance frequency of the antenna structure. ¬© 2005 American Institute of Physics.</t>
  </si>
  <si>
    <t>60025555-60014729;60025555;60025555;60025555;60030788;60014256</t>
  </si>
  <si>
    <t>7005290142;7103020813;7203070119;13105412300;7005329659;7403361359</t>
  </si>
  <si>
    <t>Yano, R.;Gotoh, H.;Hirayama, Y.;Miyashita, S.;Kadoya, Y.;Hattori, T.</t>
  </si>
  <si>
    <t>Higashihiroshima;Tokyo;Muroran;Tsukuba</t>
  </si>
  <si>
    <t>Hiroshima University;Nippon Telegraph and Telephone Corporation;Muroran Institute of Technology;University of Tsukuba</t>
  </si>
  <si>
    <t>60030788;60025555;60014729;60014256</t>
  </si>
  <si>
    <t>Yano R.</t>
  </si>
  <si>
    <t>Terahertz wave detection performance of photoconductive antennas: Role of antenna structure and gate pulse intensity</t>
  </si>
  <si>
    <t>10.1063/1.1905792</t>
  </si>
  <si>
    <t>2-s2.0-20944442187</t>
  </si>
  <si>
    <t>W-7405-ENG-36</t>
  </si>
  <si>
    <t>['use optical', 'superlattice structure', 'superior control', 'pump terahertz', 'performance comparable', 'material parameters', 'dependent conductivity']</t>
  </si>
  <si>
    <t>We use optical-pump terahertz (THz)-probe spectroscopy to study carrier dynamics in self-assembled ErAs nanoislands embedded in GaAs and deposited in a superlattice structure. Measurements are performed at several pump fluences on samples with different superlattice periods, enabling a determination of the time-dependent conductivity. Subpicosecond carrier capture times are obtained, indicating the potential of these devices as time-domain THz detectors with performance comparable to low-temperature grown GaAs and superior control of material parameters. ¬© 2005 American Institute of Physics.</t>
  </si>
  <si>
    <t>60006164;60006164;60006164;60006164;60006164;60029241;60029241</t>
  </si>
  <si>
    <t>6602221270;24367402300;7102093313;7405889826;7004832935;8586290900;35462445500</t>
  </si>
  <si>
    <t>Prasankumar, R. P.;Scopatz, A.;Hilton, D. J.;Taylor, A. J.;Averitt, R. D.;Zide, J. M.;Gossard, A. C.</t>
  </si>
  <si>
    <t>Santa Barbara;Los Alamos</t>
  </si>
  <si>
    <t>University of California, Santa Barbara;Los Alamos National Laboratory</t>
  </si>
  <si>
    <t>60029241;60006164</t>
  </si>
  <si>
    <t>Prasankumar R.</t>
  </si>
  <si>
    <t>Carrier dynamics in self-assembled ErAs nanoislands embedded in GaAs measured by optical-pump terahertz-probe spectroscopy</t>
  </si>
  <si>
    <t>10.1063/1.1923174</t>
  </si>
  <si>
    <t>2-s2.0-20844450580</t>
  </si>
  <si>
    <t>['vis analysis', 'porphyrins act', 'porphyrin linked', 'energy absorbing', 'emission quenching', 'covalently functionalized', 'carbon nanotubes', 'base porphyrin', 'attached porphyrin']</t>
  </si>
  <si>
    <t>Single- and multiwalled carbon nanotubes have been covalently functionalized with free-base porphyrin. The quantity of porphyrin linked to the surface was determined from thermogravimetric and UV-vis analysis. A reversible protonation equilibrium between the attached porphyrin and the residual acid groups of the carbon nanotubes has been identified. Steady-state fluorescence emission spectrum of the solutions of porphyrin-linked carbon nanotubes shows that the porphyrins act as energy absorbing and electron transferring antennae, and the carbon nanotubes act as efficient electron acceptors. The porphyrin-linked carbon nanotubes show 95-100% emission quenching, indicating a fast photoinduced electron transfer. Copyright ¬© 2005 American Chemical Society.</t>
  </si>
  <si>
    <t>6916-6917</t>
  </si>
  <si>
    <t>60015574;60015574-60024266;60015574;60033252</t>
  </si>
  <si>
    <t>6701615841;57195699832;55295582200;6602656819</t>
  </si>
  <si>
    <t>Baskaran, Durairaj;Mays, Jimmy W.;Zhang, X. Peter;Bratcher, Matthew S.</t>
  </si>
  <si>
    <t>Adelphi;Oak Ridge;Knoxville</t>
  </si>
  <si>
    <t>U.S. Army Research Laboratory;Oak Ridge National Laboratory;The University of Tennessee, Knoxville</t>
  </si>
  <si>
    <t>60033252;60024266;60015574</t>
  </si>
  <si>
    <t>Baskaran D.</t>
  </si>
  <si>
    <t>Carbon nanotubes with covalently linked porphyrin antennae: Photoinduced electron transfer</t>
  </si>
  <si>
    <t>10.1021/ja0508222</t>
  </si>
  <si>
    <t>2-s2.0-18744376290</t>
  </si>
  <si>
    <t>['water vapor', 'strong influence', 'solar cell', 'photovoltaic cell', 'inert conditions', 'hole photogeneration', 'high photovoltage', 'electrical characteristics']</t>
  </si>
  <si>
    <t>The Ti/TiO2/Au junction forms the basis of a promising new type of photovoltaic cell, provided that a light-harvesting antenna layer can be deposited on the thin gold film. We report that the electrical diode characteristics of the TiO2/Au Schottky barrier deteriorate by deposition of a hydrophobic quantum dot film, Merbromin dye adsorption, or electron-hole photogeneration in TiO2 under inert conditions. In the presence of oxygen and water vapor, the Schottky barrier characteristics and high photovoltage are recovered. The strong influence of the TiO2 surface chemistry on the (photo)electrical characteristics of the solar cell is discussed on the basis of an existing microscopic model. ¬© 2005 American Chemical Society.</t>
  </si>
  <si>
    <t>9205-9208</t>
  </si>
  <si>
    <t>60070173;60070173;60070173;60070173</t>
  </si>
  <si>
    <t>8450241800;6603024936;8450241600;7006680310</t>
  </si>
  <si>
    <t>Koole, Rolf;Liljeroth, Peter;Oosterhout, Stefan;Vanmaekelbergh, Daniel</t>
  </si>
  <si>
    <t>Utrecht</t>
  </si>
  <si>
    <t>Debye Institute</t>
  </si>
  <si>
    <t>Koole R.</t>
  </si>
  <si>
    <t>Chemisorption determines the photovoltage of a Ti/TiO&lt;inf&gt;2&lt;/inf&gt;/Au/dye internal electron emission photovoltaic cell</t>
  </si>
  <si>
    <t>10.1021/jp051344k</t>
  </si>
  <si>
    <t>2-s2.0-19944419816</t>
  </si>
  <si>
    <t>['substrate used', 'novel ie', 'ism ).', 'communication bands', 'cell size', 'arrays applications', 'amc structure']</t>
  </si>
  <si>
    <t>Artificial magnetic conductor (AMC) | Electromagnetic band-gap (EBG) | Inter-embedded (IE) | Mutual coupling | Surface wave</t>
  </si>
  <si>
    <t>A novel compact interembedded artificial magnetic conductor (IE-AMC) structure is introduced in this paper. For a desired bandgap frequency, the cell size of this novel IE-AMC structure is only 30% to 40% of the conventional Sienvenpiper structure with the same substrate used. The IE-AMC structure is very suitable to microwave integrated circuits and antenna-arrays applications, especially in wireless-communication bands (GSM, PCS, and ISM). ¬© 2005 Wiley Periodicals, Inc.</t>
  </si>
  <si>
    <t>303-305</t>
  </si>
  <si>
    <t>60024350;60024350;60024350;60024350</t>
  </si>
  <si>
    <t>7401863126;55141316100;57199949934;7005006477</t>
  </si>
  <si>
    <t>Yan, Dunbao;Wang, Chao;Gao, Qiang;Yuan, Naichang</t>
  </si>
  <si>
    <t>Yan D.</t>
  </si>
  <si>
    <t>A novel compact interembedded AMC structure for integrated circuits and antenna arrays</t>
  </si>
  <si>
    <t>10.1002/mop.20803</t>
  </si>
  <si>
    <t>2-s2.0-19944374159</t>
  </si>
  <si>
    <t>['study demonstrates', 'spas fed', 'single probe', 'simulated results', 'shorting pin', 'resistive loading', 'radiation patterns', 'radiation characteristics', 'proposed antennas', 'paper presents', 'impedance bandwidth', 'fed center', 'circuited loading']</t>
  </si>
  <si>
    <t>Capacitive loading | Plate antenna | Probe-fed antenna | Resistive loading</t>
  </si>
  <si>
    <t>This paper presents the probe-fed center-slotted suspended plate antennas (CS-SPAs) with capacitive and resistive loading. The impedance and radiation characteristics of the proposed antennas, such as impedance bandwidth, gain, radiation patterns, and cross-pol radiation levels are investigated. The simulated results are validated by the measurements and compared with three other CS-SPAs fed by a single probe, short-circuited, and open-circuited loading, respectively. This study demonstrates an enhancement of impedance bandwidth and a decrease in gain with resistive loading, as compared to the CS-SPA with a shorting pin. The gains of CS-SPAs with plate-capacitor loading generally increase, with the same impedance bandwidth as that of the CS-SPA with a shorting pin. ¬© 2005 Wiley Periodicals, Inc.</t>
  </si>
  <si>
    <t>355-360</t>
  </si>
  <si>
    <t>60002668;60017161</t>
  </si>
  <si>
    <t>7409485017;8592600900</t>
  </si>
  <si>
    <t>Chen, Zhi Ning;Ng, Jin Hau</t>
  </si>
  <si>
    <t>Probe-fed center-slotted suspended plate antennas with resistive and capacitive loadings</t>
  </si>
  <si>
    <t>10.1002/mop.20822</t>
  </si>
  <si>
    <t>2-s2.0-19944376203</t>
  </si>
  <si>
    <t>['wlan dual', 'two antennas', 'simulated results', 'printed pifas', 'pda phone', 'network operations', 'isolation performances', 'internal antennas', 'greatly dependent', 'compact sizes']</t>
  </si>
  <si>
    <t>Global system for mobile communication/ digital communication system (GSM/DCS) | Mobile antennas | Personal digital assistant (PDA) phones | Planar inverted-F antennas (PIFAs) | Wireless local area network (WLAN) antennas</t>
  </si>
  <si>
    <t>The isolation performances of GSM/DCS and WLAN antennas embedded in a PDA phone for cellular/WLAN dual-network operations are studied. The two (GSM/DCS and WLAN) antennas are printed PIFAs with compact sizes and are mounted perpendicularly along the boundary of the system circuit board in order to perform as internal antennas for the PDA phone. It is found that the isolation between the two antennas is greatly dependent on their relative position inside the PDA phone. The measured and simulated results are presented, and the isolation performances are analyzed. ¬© 2005 Wiley Pe riodicals, Inc.</t>
  </si>
  <si>
    <t>347-352</t>
  </si>
  <si>
    <t>35460663000;9239854400;7402029960;7402819936</t>
  </si>
  <si>
    <t>Wong, Kin Lu;Chou, Jui Hung;Su, Saou Wen;Su, Chih Ming</t>
  </si>
  <si>
    <t>Isolation between GSM/DCS and WLAN antennas in a PDA phone</t>
  </si>
  <si>
    <t>10.1002/mop.20820</t>
  </si>
  <si>
    <t>2-s2.0-19944382213</t>
  </si>
  <si>
    <t>['type antenna', 'pcs dual', 'mm height', 'miniaturized gps', 'lower meander', 'lower frequency', 'layer antennas', 'hole connection', 'higher frequency', 'connect upper', 'band operation', '2 mm']</t>
  </si>
  <si>
    <t>Chip antenna | Dual-band | LTCC | Meander patch | Stacked structure</t>
  </si>
  <si>
    <t>This paper presents design simulation, implementation, and measurement of a miniaturized GPS/K-PCS dual-band LTCC chip antenna for mobile communication handsets. The dimensions of the LTCC chip antenna is 9 √ó 15 √ó 1.2 mm. The meander-type radiating patch for dual-band operation is realized by using via holes with 0.3-mm height to connect upper- and lower-layer antennas. The lower meander-type antenna is to be tuned to the lower frequency (GPS) band. The upper meander antenna has a via-hole connection for the higher frequency (K-PCS) band. ¬© 2005 Wiley Periodicals, Inc.</t>
  </si>
  <si>
    <t>271-273</t>
  </si>
  <si>
    <t>60017818;60017818;60017818</t>
  </si>
  <si>
    <t>48061241400;56981386600;7501482975</t>
  </si>
  <si>
    <t>Kim, Young Do;Kim, Ho Yong;Lee, Hong Min</t>
  </si>
  <si>
    <t>Kyonggi University</t>
  </si>
  <si>
    <t>Dual-band LTCC chip antenna design using stacked meander patch for mobile handsets</t>
  </si>
  <si>
    <t>10.1002/mop.20793</t>
  </si>
  <si>
    <t>2-s2.0-19944385646</t>
  </si>
  <si>
    <t>['small 14', 'single feed', 'ratio bandwidth', 'patch antenna', 'loss bandwidth', 'also introduced']</t>
  </si>
  <si>
    <t>Circularly polarized | Microstrip | Slotloaded | Wideband | WLAN</t>
  </si>
  <si>
    <t>A wideband slotted circularly polarized (CP) patch antenna is introduced for 5-6-CHz WLAN applications. A small 14.6 √ó 74.6 mm square patch on Duroid 5880 substrate can provide a return-loss bandwidth of 11% and an axial-ratio bandwidth of 8% with a single feed. A possible reconfigurable design achievable using PIN diode or MEMS switches capable of left-hand or right-hand circular polarization is also introduced. ¬© 2005 Wiley Periodicals, Inc.</t>
  </si>
  <si>
    <t>279-285</t>
  </si>
  <si>
    <t>60018179;60018179;60018179</t>
  </si>
  <si>
    <t>55967405600;7404486537;7007099714</t>
  </si>
  <si>
    <t>Yang, G.;Ali, M.;Dougal, R.</t>
  </si>
  <si>
    <t>Yang G.</t>
  </si>
  <si>
    <t>A wideband circularly polarized microstrip patch antenna for 5-6-GHz wireless LAN applications</t>
  </si>
  <si>
    <t>10.1002/mop.20796</t>
  </si>
  <si>
    <t>2-s2.0-19944385980</t>
  </si>
  <si>
    <t>['traditional probe', 'reduction procedures', 'patch conductor', 'patch antenna', 'overall size', 'measured 10', 'gain varies', 'conventional shorted', '07œª 0']</t>
  </si>
  <si>
    <t>Compact antenna | Patch antenna | Shorting pin</t>
  </si>
  <si>
    <t>We present a patch antenna that is small in area as a result of combining two size-reduction procedures: using a single shorting pin and perforating the patch conductor. The new printed antenna is 30% smaller in area than a conventional shorted (single-post) patch and 93% smaller than a traditional probe-fed patch antenna, all designed on the same material. The measured 10-dB return loss of the shorted perforated patch is 8.1% and the gain varies from 0.5 to 1 dBi across this bandwidth. The overall size of the antenna (including ground plane) is 0.13Œª 0 √ó 0.12Œª 0 √ó 0.07Œª 0. ¬© 2005 Wiley Periodicals, Inc.</t>
  </si>
  <si>
    <t>319-321</t>
  </si>
  <si>
    <t>60072022;100386184;60011362</t>
  </si>
  <si>
    <t>7101602940;35478779700;7801385738</t>
  </si>
  <si>
    <t>Kan, H. K.;Waterhouse, R. B.;Pavlickovski, D.</t>
  </si>
  <si>
    <t>Fiji;Australia;United States</t>
  </si>
  <si>
    <t>Suva;Melbourne;Baltimore</t>
  </si>
  <si>
    <t>University of the South Pacific;RMIT University;Pharad</t>
  </si>
  <si>
    <t>60072022;60011362;100386184</t>
  </si>
  <si>
    <t>Small perforated shorted-patch antenna</t>
  </si>
  <si>
    <t>10.1002/mop.20810</t>
  </si>
  <si>
    <t>2-s2.0-19944394580</t>
  </si>
  <si>
    <t>['studied experimentally', 'simple folded', 'shape probe', 'length reduction', 'impedance bandwidth', 'conventional half', 'antenna attains', '6 dbi']</t>
  </si>
  <si>
    <t>Microstrip antennas | Wideband antennas</t>
  </si>
  <si>
    <t>Simple folded-patch antennas fed by an L-shape probe are designed and studied experimentally. This simple antenna structure with thick air substrate attains a projection-length reduction of about 30% with reference to the conventional half-wave patch antenna. This antenna attains an impedance bandwidth of 35% and a gain of 6 dBi. ¬© 2005 Wiley Periodicals, Inc.</t>
  </si>
  <si>
    <t>352-355</t>
  </si>
  <si>
    <t>8592600800;55510527400</t>
  </si>
  <si>
    <t>Yang, Steven S.L.;Luk, K. M.</t>
  </si>
  <si>
    <t>Wideband folded-patch antennas fed by L-shaped probe</t>
  </si>
  <si>
    <t>10.1002/mop.20821</t>
  </si>
  <si>
    <t>2-s2.0-19944400495</t>
  </si>
  <si>
    <t>['wlan applications', 'small size', 'shaped profile', 'proposed antenna', 'novel dual', 'matching bandwidth', 'ghz dual', 'different lengths', 'band operation', 'achieve 2', '62 ghz', '37 ghz', '3 mm2', '06 ghz']</t>
  </si>
  <si>
    <t>Dual-band | Printed G-shaped monopole antenna | WLAN</t>
  </si>
  <si>
    <t>A novel dual-band printed G-shaped monopole antenna is proposed. The antenna provides two resonant paths of different lengths (forming into a G-shaped profile) in order to achieve 2.4- and 5.2-GHz dual-band operation for WLAN applications. Reasonably large impedance-matching bandwidth and good radiation patterns have been observed. The measured impedance bandwidth for 10-dB return loss in the 2.4- and 5.2-GHz bands reaches 0.37 GHz (2.25-2.62 GHz) and 1.06 GHz (4.94-6 GHz), respectively. In addition, the proposed antenna has a small size of 13.6 √ó 9.3 mm2. ¬© 2005 Wiley Periodicals, Inc.</t>
  </si>
  <si>
    <t>295-297</t>
  </si>
  <si>
    <t>35790518800;56204131100;7006453948</t>
  </si>
  <si>
    <t>Pan, Chien Yuan;Huang, Chien Hsiang;Horng, Tzyy Sheng</t>
  </si>
  <si>
    <t>Pan C.</t>
  </si>
  <si>
    <t>A new printed G-shaped monopole antenna for dual-band wlan applications</t>
  </si>
  <si>
    <t>10.1002/mop.20800</t>
  </si>
  <si>
    <t>2-s2.0-19944409538</t>
  </si>
  <si>
    <t>['sar values', 'sar ),', 'results indicate', 'phone applications', 'paper presents', 'numerical simulation', 'internal antenna', 'human head', 'field radiations', 'experimental measurement', 'close proximity', 'antenna performance', '3 db']</t>
  </si>
  <si>
    <t>Internal antenna | Mobile phone | Specific absorption rate (SAR)</t>
  </si>
  <si>
    <t>This paper presents an investigation of the effect of the internal antenna on the specific absorption rate (SAR), and the effect of the presence of a human head at close proximity to a mobile phone upon the antenna performance in mobile-phone applications. Both the experimental measurement and numerical simulation of the SAR values and the antenna performance parameters of a typical internal antenna are presented. The results indicate that the far-field radiations of the internal antenna can be reduced by 3 dB with the presence of human head. ¬© 2005 Wiley Periodicals, Inc.</t>
  </si>
  <si>
    <t>286-290</t>
  </si>
  <si>
    <t>SAR of internal antenna in mobile-phone applications</t>
  </si>
  <si>
    <t>10.1002/mop.20797</t>
  </si>
  <si>
    <t>2-s2.0-19944412766</t>
  </si>
  <si>
    <t>['substrate thickness', 'studied analytically', 'simple closed', 'printed dipoles', 'imaginary impedances', 'formulas explain', 'form formulas', 'experimental ones', 'dipole impedance']</t>
  </si>
  <si>
    <t>Analytical method | Near-field coupling | Printed dipole antenna | Self and mutual impedance</t>
  </si>
  <si>
    <t>Printed dipoles are studied analytically and simple closed-form formulas for the real and imaginary impedances are presented. The formulas explain the printed-dipole impedance as a function of the substrate thickness and permitivity. The analytical results show good agreement with the numerical and experimental ones. ¬© 2005 Wiley Periodicals, Inc.</t>
  </si>
  <si>
    <t>Analytical study of printed dipoles with closed-form impedance formulas</t>
  </si>
  <si>
    <t>10.1002/mop.20819</t>
  </si>
  <si>
    <t>2-s2.0-19944418307</t>
  </si>
  <si>
    <t>['unequal pitches', 'space harmonics', 'simulation results', 'resonant points', 'proposed procedure', 'passband region', 'measurement results', 'may cause', 'longitudinal loss', 'lcx ).', 'frequency range', 'form equation', 'coupling loss', 'additional slots']</t>
  </si>
  <si>
    <t>Coupling loss | Floquet theory | Leaky coaxial cable (LCX) | Longitudinal loss | Radiation harmonics</t>
  </si>
  <si>
    <t>In this paper, we propose a closed-form equation and a novel design procedure for suppressing the space harmonics and coupling loss of a radiated-mode leaky coaxial cable (LCX). The LCX with periodic principal slots is analyzed using Floquet theory, and its radiation usually contains higher radiation harmonics that may cause an un-even coupling loss. A closed-form equation is derived to determine the orders of the harmonics being suppressed. Consideration of the resonant points makes it possible to choose the operating-frequency range of the antenna from the passband region, where the level of the resonant points is low. The proposed design procedure, which leads to the suppression of the higher radiation harmonics and longitudinal loss, features the use of additional slots with unequal pitches. A sample LCX antenna is designed, fabricated, and tested at 1800 MHz using the proposed procedure. The measurement results for the coupling loss agree well with the simulation results. ¬© 2005 Wiley Periodicals, Inc.</t>
  </si>
  <si>
    <t>35193579000;8639904700;36024195200</t>
  </si>
  <si>
    <t>Ahn, Chi Hyung;Yi, Dong Woo;Park, Wee Sang</t>
  </si>
  <si>
    <t>Ahn C.H.</t>
  </si>
  <si>
    <t>Design of a radiated-mode multislot leaky coaxial cable</t>
  </si>
  <si>
    <t>10.1002/mop.20817</t>
  </si>
  <si>
    <t>2-s2.0-19944419838</t>
  </si>
  <si>
    <t>Camille and Henry Dreyfus Foundation</t>
  </si>
  <si>
    <t>['œω11 mode', 'sideband spectrometer', 'rotational structure', 'rights reserved', 'plane ch2', 'new data', 'molecular hamiltonian', 'infrared spectrum', 'fully resolve', 'doppler resolution', 'compact rq', 'center frequencies', 'butadiene molecule', 'branch heads', '3135 debye', '200 khz']</t>
  </si>
  <si>
    <t>1,3-Butadiene | Dipole derivative | Infrared spectra | Lamb dip | Line intensities | Sideband spectrometer | Sub-Doppler measurement</t>
  </si>
  <si>
    <t>The infrared spectrum of the ŒΩ11 (au) out-of-plane CH2-wagging vibrational mode of the environmentally important 1,3-butadiene molecule has been investigated at sub-Doppler resolution with a CO2-laser/microwave-sideband spectrometer in order to fully resolve the rotational structure in a number of compact RQ-branch heads. The center frequencies of over 90 saturation Lamb dips in the 11 Œºm region have been measured with an estimated absolute accuracy of 200 kHz. The new data have been combined with previous Fourier transform results to refine the parameters in the molecular Hamiltonian. A value of |dŒºc/dQ 11|=0.3135 debye has been obtained for the transition dipole derivative for the ŒΩ11 mode on the basis of ab initio calculations. ¬© 2005 Elsevier B.V. All rights reserved.</t>
  </si>
  <si>
    <t>69-76</t>
  </si>
  <si>
    <t>Journal of Molecular Structure</t>
  </si>
  <si>
    <t>60016983-60025939;60016983;60016983;60016983;60016983;60005300</t>
  </si>
  <si>
    <t>7404239694;35724980400;7102271782;56142393200;8347499600;7101768444</t>
  </si>
  <si>
    <t>Sun, Zhen Dong;Xu, Li Hong;Lees, R. M.;Jiang, Xing Jie;Perry, Sean;Craig, Norman C.</t>
  </si>
  <si>
    <t>China;Canada;United States</t>
  </si>
  <si>
    <t>Yantai;Fredericton;Oberlin</t>
  </si>
  <si>
    <t>Yantai University;University of New Brunswick;Oberlin College</t>
  </si>
  <si>
    <t>60025939;60016983;60005300</t>
  </si>
  <si>
    <t>Sun Z.D.</t>
  </si>
  <si>
    <t>Sub-Doppler &lt;sup&gt;R&lt;/sup&gt;Q-branch spectra and ab initio dipole derivative calculation for the ŒΩ&lt;inf&gt;11&lt;/inf&gt; (a&lt;inf&gt;u&lt;/inf&gt;) CH&lt;inf&gt;2&lt;/inf&gt;-wagging mode of 1,3-butadiene</t>
  </si>
  <si>
    <t>S0022286005000621</t>
  </si>
  <si>
    <t>10.1016/j.molstruc.2004.11.093</t>
  </si>
  <si>
    <t>2-s2.0-18144399306</t>
  </si>
  <si>
    <t>['unique form', 'two subfamilies', 'thus providing', 'tentatively accepted', 'second antennae', 'new genus', 'morphologically intermediate', 'genus galaziella', 'general morphology', 'characteristics typical', 'anostracan genera']</t>
  </si>
  <si>
    <t>Anostraca | Artemiopsis | Branchinectella | Parartemiopsis | Parartemiopsis mongolica</t>
  </si>
  <si>
    <t>Parartemiopsis mongolica genus et species novae is presented and described from two male specimens from Mongolia. The female is unknown or unrecognized at this time. This new genus and species has characteristics typical of the Chirocephalidae but is defined and separated from all other anostracan genera by the unique form of the genitalia. The general morphology of the second antennae and the genitalia bears similarities to those of Artemiopsis, Branchinectella, and Linderiella. In fact, the genitalia of Parartemiopsis are morphologically intermediate between those of Artemiopsis and Branchinectella, thus providing further evidence of the unity of the Chirocephalidae. A reorganization of the Chirocephalidae into two subfamilies, Chirocephalinae and Artemiopsinae is proposed. The genus Galaziella is tentatively accepted as part of the Chirocephalinae. Copyright ¬© 2005 Magnolia Press.</t>
  </si>
  <si>
    <t>Rogers, D. Christopher</t>
  </si>
  <si>
    <t>Woodland</t>
  </si>
  <si>
    <t>EcoAnalysts, Inc.</t>
  </si>
  <si>
    <t>Rogers D.C.</t>
  </si>
  <si>
    <t>A new genus and species of chirocephalid fairy shrimp (Crustacea: Branchiopoda: Anostraca) from Mongolia</t>
  </si>
  <si>
    <t>10.11646/zootaxa.997.1.1</t>
  </si>
  <si>
    <t>2-s2.0-33745235808</t>
  </si>
  <si>
    <t>['waveguide feed', 'wave frequencies', 'plane horn', 'measurement results', 'manufactured antenna', 'gain varies', 'frequency range', 'corrugated baffles', 'antenna consists', '25 ghz', '20 dbi', '13 %.', '0 ¬∞']</t>
  </si>
  <si>
    <t>Simulation and measurement results for a parallel plate waveguide antenna designed for a point-to-multipoint communication system at millimetre-wave frequencies is presented. The antenna consists of a waveguide feed, an H-plane horn, an enclosed parabolic reflector, a rectangular waveguide containing irises, and corrugated baffles. Half power beamwidths between 4.9¬∞-6.0¬∞ in elevation and 58¬∞-79¬∞ in azimuth are achieved for a bandwidth of 13%. The gain varies between 19 and 20 dBi for the frequency range between 21 and 25 GHz. The manufactured antenna is very compact with a size of 200 √ó 147√ó50 mm. ¬© IEE 2005.</t>
  </si>
  <si>
    <t>626-627</t>
  </si>
  <si>
    <t>60016575;60016575;60016575;60016575;60016575;60016575</t>
  </si>
  <si>
    <t>8618315200;8618314700;7004570996;7006698677;8380618500;35090339600</t>
  </si>
  <si>
    <t>Enlund, M. A.;Sadrai, M. L.;Derneryd, A.;Engstr√∂m, U.;Johansson, M.;Svensson, B.</t>
  </si>
  <si>
    <t>Ericsson Sweden</t>
  </si>
  <si>
    <t>Enlund M.A.</t>
  </si>
  <si>
    <t>Parallel plate waveguide antenna for point-to-multipoint communication at millimetre-wave frequencies</t>
  </si>
  <si>
    <t>10.1049/el:20051071</t>
  </si>
  <si>
    <t>2-s2.0-20344371908</t>
  </si>
  <si>
    <t>['small dual', 'new concept', 'measured performance', 'common feed', 'antenna allows']</t>
  </si>
  <si>
    <t>A small dual-frequency printed antenna based on a stacked shorted patch configuration with a common feed is presented. The antenna allows for relatively independent control of the two resonant frequencies. The new concept is demonstrated and the measured performance of the radiator is given. ¬© IEE 2005.</t>
  </si>
  <si>
    <t>624-626</t>
  </si>
  <si>
    <t>Dual-frequency stacked shorted patch antenna</t>
  </si>
  <si>
    <t>10.1049/el:20058371</t>
  </si>
  <si>
    <t>2-s2.0-20344388772</t>
  </si>
  <si>
    <t>['slot aperture', 'reflector surface', 'ku band']</t>
  </si>
  <si>
    <t>An array of microstrip patches loaded with slots is used to realise a passive reflectarray antenna in Ku band. The progressive phase distribution on the reflector surface is achieved by controlling both the length of the patch and of the slot aperture. A 437-element array prototype has been measured showing good results over a 4% bandwidth. ¬© IEE 2005.</t>
  </si>
  <si>
    <t>623-624</t>
  </si>
  <si>
    <t>60105585;60105585;60105585;60105585;60019894</t>
  </si>
  <si>
    <t>8611046400;6701731361;7005398972;16025007900;6701637532</t>
  </si>
  <si>
    <t>Cadoret, D.;Laisn√©, A.;Gillard, R.;Le Coq, L.;Legay, H.</t>
  </si>
  <si>
    <t>Design and measurement of new reflectarray antenna using microstrip patches loaded with slot</t>
  </si>
  <si>
    <t>10.1049/el:20050548</t>
  </si>
  <si>
    <t>2-s2.0-20344389009</t>
  </si>
  <si>
    <t>['wide bandwidth', 'two characteristics', 'slotline transition', 'radiated power', 'novel ultra', 'measured results', 'broadband microstrip', 'arm stubs', '93 ghz', '9 db', '2 octaves', '09 ghz']</t>
  </si>
  <si>
    <t>A novel ultra-wideband (UWB) tapered slot antenna (TSA) is proposed that has both enhanced impedance bandwidth enough to cover UWB systems and band cutoff characteristic of 5 GHz WLAN band limited by IEEE802.11a and HIPERLAN/2. To achieve these two characteristics of wide bandwidth and partial band cutoff at the TSA, a broadband microstrip-slotline transition with multi-arm stubs and Œª/4 short stubs, respectively, is used. From measured results, it is observed that wide bandwidth of about 2 octaves from 2.8 to 11.09 GHz for the VSWR&lt;2 is achieved, while 5.05-5.93 GHz is cutoff with the radiated power of this cutoff band effectively suppressed as about -9 dB for the peak power level of other bands. ¬© IEE 2005.</t>
  </si>
  <si>
    <t>629-630</t>
  </si>
  <si>
    <t>60016912;60016912;60016912;60016912;60010484</t>
  </si>
  <si>
    <t>8509644100;56566842900;7402990247;7402126718;57203809452</t>
  </si>
  <si>
    <t>Yoon, I. J.;Kim, H.;Yoon, H. K.;Yoon, Y. J.;Kim, Y. H.</t>
  </si>
  <si>
    <t>Yonsei University;Samsung Group</t>
  </si>
  <si>
    <t>60016912;60010484</t>
  </si>
  <si>
    <t>Yoon I.J.</t>
  </si>
  <si>
    <t>Ultra-wideband tapered slot antenna with band cutoff characteristic</t>
  </si>
  <si>
    <t>10.1049/el:20050876</t>
  </si>
  <si>
    <t>2-s2.0-20344391355</t>
  </si>
  <si>
    <t>['phase difference', 'normal beam', 'ground plane', 'conical beam', 'circular aperture']</t>
  </si>
  <si>
    <t>A two-arm microstrip spiral antenna with a circular aperture on the ground plane for multi-beam pattern control is presented. Several beam shapes can be selected by controlling the phase difference of the two spiral arms with the pin diode phase shifters located on each feedline. At the operating frequency band, the antenna has four different radiation patterns: the normal beam, the conical beam, and the two tilted beams. The multi-beam pattern control is confirmed with measurements. ¬© IEE 2005.</t>
  </si>
  <si>
    <t>627-629</t>
  </si>
  <si>
    <t>60002445;60017776;60002445</t>
  </si>
  <si>
    <t>56122903200;14009489300;10043078000</t>
  </si>
  <si>
    <t>Kim, M.;Choo, H.;Park, I.</t>
  </si>
  <si>
    <t>Seoul;Kyonggi-do</t>
  </si>
  <si>
    <t>Hongik University;Ajou University</t>
  </si>
  <si>
    <t>60017776;60002445</t>
  </si>
  <si>
    <t>Kim M.</t>
  </si>
  <si>
    <t>Two-arm microstrip spiral antenna for multi-beam pattern control</t>
  </si>
  <si>
    <t>10.1049/el:20051110</t>
  </si>
  <si>
    <t>2-s2.0-20344401305</t>
  </si>
  <si>
    <t>['unit functioning', 'thymidine via', 'giving rise', 'dna chips', 'directed synthesis', 'covalently linked', 'carbonate linkage', 'aromatic ring', '26 ),']</t>
  </si>
  <si>
    <t>Based on the [2-(2-nitrophenyl)propoxy]carbonyl (nppoc) group, six new photolabile protecting groups (2, 8, 9b, 16b, 25b, and 26), each covalently linked to a 9H-thioxanthen-9-one (Tx) unit functioning as an intramolecular triplet sensitizer, were synthesized. Linkers were introduced between the Me group or the aromatic ring of nppoc and the 2-position of Tx by means of classical organic synthesis combined with Pd catalyzed C-C coupling reactions. The new photolabile protecting groups to be used in light-directed synthesis of DNA chips were attached to the 5‚Ä≤-O-atom of thymidine via a carbonate linkage, giving rise to the caged nucleosides 7, 11, 13, 19, 20, and 30. ¬© 2005 Verlag Helvetica Chimica Acta AG, Z√ºrich.</t>
  </si>
  <si>
    <t>891-904</t>
  </si>
  <si>
    <t>0018019X</t>
  </si>
  <si>
    <t>Helvetica Chimica Acta</t>
  </si>
  <si>
    <t>60025525;60025525;60025525;60025525</t>
  </si>
  <si>
    <t>56781286400;6701806992;7101792579;55778144930</t>
  </si>
  <si>
    <t>Smirnova, Joulia;W√∂ll, Dominik;Pfleiderer, Wolfgang;Steiner, Ulrich E.</t>
  </si>
  <si>
    <t>Konstanz</t>
  </si>
  <si>
    <t>Universit√§t Konstanz</t>
  </si>
  <si>
    <t>Smirnova J.</t>
  </si>
  <si>
    <t>Synthesis of caged nucleosides with photoremovable protecting groups linked to intramolecular antennae</t>
  </si>
  <si>
    <t>10.1002/hlca.200590067</t>
  </si>
  <si>
    <t>2-s2.0-18744416834</t>
  </si>
  <si>
    <t>['¬© 2005', 'versus a4', 'spectroscopic properties', 'sites b3', 'sites a5', 'site b6', 'shorter distance', 'short distances', 'shifted emission', 'second chlorophyll', 'r .,', 'probably b5', 'pigment organization', 'pigment interactions', 'nm blue', 'nature 426', 'molecular biology', 'major target', 'lhca4 subunit', 'lhc proteins', 'fluorescence peak', 'fluorescence emission', 'f .,', 'emission peak', 'chromophores responsible', 'chlorophylls a5', 'b5 pair', 'antenna complex', 'american society', 'although inducing', 'additional pigment', '733 nm', '635 ),', '49229 ).', '4 k', '., frolow', '., breton']</t>
  </si>
  <si>
    <t>The red-most fluorescence emission of photosystem I (733 nm at 4 K) is associated with the Lhca4 subunit of the antenna complex. It has been proposed that this unique spectral feature originates from the low energy absorption band of an excitonic interaction involving chlorophyll A5 and a second chlorophyll a molecule, probably B5 (Morosinotto, T., Breton, J., Bassi, R., and Croce, R. (2003) J. Biol. Chem. 278, 49223-49229). Because of the short distances between chromophores in Lhc proteins, the possibility that other pigments are involved in the red-shifted spectral forms could not be ruled out. In this study, we have analyzed the pigment-pigment interactions between nearest neighboring chromophores in Lhca4. This was done by deleting individual chlorophyll binding sites by mutagenesis, and analyzing the changes in the spectroscopic properties of recombinant proteins refolded in vitro. The red-shifted (733 nm) fluorescence peak, the major target of this analysis, was lost upon mutations affecting sites A4, A5, and B5 and was modified by mutating site B6. In agreement with the shorter distance between chlorophylls A5 and B5 (7.9 √Ö) versus A4 and A5 (12.2 √Ö) in Lhca4 (Ben-Shem, A., Frolow, F., and Nelson, N. (2003) Nature 426, 630-635), we conclude that the low energy spectral form originates from an interaction involving pigments in sites A5 and B5. Mutation at site B6, although inducing a 15-nm blue-shift of the emission peak, maintains the red-shifted emission. This implies that chromophores responsible for the interaction are conserved and suggests a modification in the pigment organization. Besides the A5-B5 pair, evidence for additional pigment-pigment interactions between chlorophylls in sites B3-A3 and B6-A6 was obtained. However, these features do not affect the red-most spectral form responsible for the 733-nm fluorescence emission band. ¬© 2005 by The American Society for Biochemistry and Molecular Biology, Inc.</t>
  </si>
  <si>
    <t>20612-20619</t>
  </si>
  <si>
    <t>60032256-60102127;60032256-60021199;60032256-60102127;60021199</t>
  </si>
  <si>
    <t>6602309011;8614543400;35553979700;7005812451</t>
  </si>
  <si>
    <t>Morosinotto, Tomas;Mozzo, Milena;Bassi, Roberto;Croce, Roberta</t>
  </si>
  <si>
    <t>France;Italy;Italy</t>
  </si>
  <si>
    <t>Marseille;Verona;Rome</t>
  </si>
  <si>
    <t>Aix Marseille Universit√©;Universit√† degli Studi di Verona;Consiglio Nazionale delle Ricerche</t>
  </si>
  <si>
    <t>60102127;60032256;60021199</t>
  </si>
  <si>
    <t>Morosinotto T.</t>
  </si>
  <si>
    <t>Pigment-pigment interactions in Lhca4 antenna complex of higher plants photosystem I</t>
  </si>
  <si>
    <t>10.1074/jbc.M500705200</t>
  </si>
  <si>
    <t>2-s2.0-20144381404</t>
  </si>
  <si>
    <t>['transmit power', 'transmission performance', 'rights reserved', 'power limitation', 'power control', 'mobile stations', 'exact validity', 'especially interesting', 'cell borders', 'carlo simulations', 'also show']</t>
  </si>
  <si>
    <t>Downlink beamforming | Polarisation diversity | Power control | Rayleigh fading | Smart antennas</t>
  </si>
  <si>
    <t>We investigate the transmission performance of a downlink BPSK transmission system which uses beamforming combined with cross-polarised antenna arrays and power control in a Rayleigh fading environment to fulfil QoS requirements of real time services. A power control method termed "power control by transmit power limited channel inversion" is applied in the system. Power limitation in the downlink and the effect on the bit error rate performance is especially interesting for mobile stations at the cell borders of a cellular communication system. For this non-linear transmit model we derive analytical formulas for the average transmit power and the bit error rate performance. The exact validity of the results is verified by Monte-Carlo simulations. We also show the interaction of power control and beamforming, and the dependency of the gain in transmit power from the SNR, an effect that is not visible without transmit power limited power control. ¬© 2004 Elsevier GmbH. All rights reserved.</t>
  </si>
  <si>
    <t>91-100</t>
  </si>
  <si>
    <t>Reinhardt, Markus</t>
  </si>
  <si>
    <t>Neu Ulm</t>
  </si>
  <si>
    <t>Eisenhowerstr. 23</t>
  </si>
  <si>
    <t>Reinhardt M.</t>
  </si>
  <si>
    <t>Analytical performance evaluation of downlink beamforming with power control by transmit power limited channel inversion</t>
  </si>
  <si>
    <t>S1434841105000270</t>
  </si>
  <si>
    <t>10.1016/j.aeue.2005.01.013</t>
  </si>
  <si>
    <t>2-s2.0-20344391161</t>
  </si>
  <si>
    <t>['unique opportunity', 'sensitive antennas', 'elsevier b', 'december 2006', 'borne array', 'askaryan effect', 'antarctic ice', 'antarctic continent']</t>
  </si>
  <si>
    <t>The Antarctic Impulsive Transient Antenna, ANITA is a balloon-borne array of sensitive antennas that will listen over the Antarctic continent for radio Cherenkov emissions caused by the interaction of ultra high energy neutrino particles due to the Askaryan effect in the Antarctic ice. These GZK neutrinos provide a unique opportunity to probe the ultra-high energy universe as they are not subject to interactions with or scattering off magnetic or radiation fields like the CMB. ANITA has been selected to fly on a NASA long duration balloon currently set for launch in December 2006. ¬© 2005 Published by Elsevier B.V.</t>
  </si>
  <si>
    <t>1-3 SPEC. ISS.</t>
  </si>
  <si>
    <t>Nuclear Physics B - Proceedings Supplements</t>
  </si>
  <si>
    <t>Link, J. T.</t>
  </si>
  <si>
    <t>Honolulu</t>
  </si>
  <si>
    <t>University of Hawai ªi at MƒÅnoa</t>
  </si>
  <si>
    <t>Link J.</t>
  </si>
  <si>
    <t>Listening for UHE neutrinos with the ANITA LDB instrument</t>
  </si>
  <si>
    <t>S0920563205002537</t>
  </si>
  <si>
    <t>10.1016/j.nuclphysbps.2005.01.219</t>
  </si>
  <si>
    <t>2-s2.0-14644418457</t>
  </si>
  <si>
    <t>['vertical direction', 'usually tilted', 'use rather', 'transmitter power', 'portable terminals', 'polarized waves', 'polarized wave', 'horizontal direction', 'frequency utilization', 'diversity antenna', 'cdma ).', 'authors propose']</t>
  </si>
  <si>
    <t>CDMA system | Mobile communication systems | Polarization switched CDMA | Polarized wave</t>
  </si>
  <si>
    <t>Portable terminals are usually tilted in the horizontal direction when in use rather than the vertical direction. When we examine this situation, if polarized waves having a large received power are used in communication, the plan is to reduce the transmitter power and improve frequency utilization in mobile communications using Code Division Multiple Access (CDMA). The authors propose a polarization switched CDMA system that communicates by using a polarization-diversity antenna as the base station antenna to switch to the polarized wave with the large received power. In this paper, we analyze the improvements in the frequency utilization and the transmitter power by using the polarization switched CDMA system and explain their effectiveness. ¬© 2005 Wiley Periodicals, Inc.</t>
  </si>
  <si>
    <t>33-46</t>
  </si>
  <si>
    <t>100329492;100329492</t>
  </si>
  <si>
    <t>7404947575;7101619118</t>
  </si>
  <si>
    <t>Fujii, Teruya;Masui, Hiroyoshi</t>
  </si>
  <si>
    <t>Japan Telecom Co., Ltd.</t>
  </si>
  <si>
    <t>Fujii T.</t>
  </si>
  <si>
    <t>Improvements of frequency utilization efficiency and transmitter power by antenna polarization switched CDMA</t>
  </si>
  <si>
    <t>10.1002/ecja.20162</t>
  </si>
  <si>
    <t>2-s2.0-15244346267</t>
  </si>
  <si>
    <t>['vertical plane', 'upper part', 'small antenna', 'shaped conductor', 'outer conductor', 'mobile communication', 'measured gain', 'matching circuit', 'lower part', 'linear conductor', 'inner conductor', 'horizontal plane', 'feed methods', 'conventional analysis', 'coaxial feed', 'coaxial conductor', 'center conductor', 'base stations', 'antenna height', '80 wavelength', '8 shape', '26 wavelength']</t>
  </si>
  <si>
    <t>Helical antenna | Mobile communications | Normal mode | Small antenna</t>
  </si>
  <si>
    <t>With a view to applications to base stations for mobile communication, the results of experimental and conventional analysis of a small antenna are reported. The present antenna consists of a closely wound coil-shaped external conductor and a coaxially placed inner linear conductor. The bottom of the linear conductor is connected to the center conductor of the coaxial feed and the lower part of the coil-shaped conductor is connected to the outer conductor of the coaxial conductor. In this paper, a method of shorting the upper part of the coil-shaped conductor with the inner conductor and of opening this part are proposed as feed methods. The antenna height of the former is about 1/26 wavelength and that of the latter is 1/80 wavelength. Both structures can be matched to a 50-Œ© feed line without any matching circuit. The present antenna attached to a small metallic case has a vertically polarized omnidirectional pattern in the horizontal plane and a figure-8 shape in the vertical plane, similar to those of a usual monopole antenna. The measured gain is about -15 dBd relative to the dipole. ¬© 2005 Wiley Periodicals, Inc.</t>
  </si>
  <si>
    <t>101262303;60002561;60002561;60002561;60002561;60002561;60002561</t>
  </si>
  <si>
    <t>8324063200;53880755200;8324062700;55228063600;57213873831;8324063000;35554356600</t>
  </si>
  <si>
    <t>Mitsugi, Shinichi;Takikawa, Michio;Ozaki, Kouji;Suzuki, Atsushi;Sakaguchi, Satoshi;Nogawa, Mariko;Hasebe, Nozomu</t>
  </si>
  <si>
    <t>Nihon University;Denki Kogyo Co Ltd</t>
  </si>
  <si>
    <t>60002561;101262303</t>
  </si>
  <si>
    <t>Mitsugi S.</t>
  </si>
  <si>
    <t>Closely wound small helical antennas</t>
  </si>
  <si>
    <t>10.1002/ecja.20170</t>
  </si>
  <si>
    <t>2-s2.0-15244362285</t>
  </si>
  <si>
    <t>['sufficient level', 'spatial code', 'rights reserved', 'precise times', 'particular behavior', 'odor could', 'network oscillation', 'mechanisms responsible', 'firing patterns', 'excitatory cells', 'encoded spatially', 'electrophysiological measurements', 'corresponding networks']</t>
  </si>
  <si>
    <t>Antennal lobe | Coding | Olfaction | Oscillations | Precise firing</t>
  </si>
  <si>
    <t>Electrophysiological measurements in the locust antennal lobe have suggested that the odor could be encoded spatially and temporally during the network oscillation in the firing patterns of the excitatory cells. Interested by the mechanisms responsible for such a spatial code we have found that, for a sufficient level of inhibition, strong network oscillations appear in corresponding networks of excitatory and inhibitory spiking neurons during which a part of the excitatory cells fire at stimulus-dependent and precise times. This particular behavior is then investigated to unravel the underlying encoding properties. ¬© 2004 Elsevier B.V. All rights reserved.</t>
  </si>
  <si>
    <t>537-542</t>
  </si>
  <si>
    <t>SPEC. ISS.</t>
  </si>
  <si>
    <t>65-66</t>
  </si>
  <si>
    <t>Neurocomputing</t>
  </si>
  <si>
    <t>60028850;60028850</t>
  </si>
  <si>
    <t>6602692742;36012003500</t>
  </si>
  <si>
    <t>Hugues, Etienne;Martinez, Dominique</t>
  </si>
  <si>
    <t>Vandoeouvre-les-Nancy</t>
  </si>
  <si>
    <t>LORIA Laboratoire Lorrain de Recherche en Informatique et ses Applications</t>
  </si>
  <si>
    <t>Hugues E.</t>
  </si>
  <si>
    <t>Encoding in a network of sparsely connected spiking neurons: Application to locust olfaction</t>
  </si>
  <si>
    <t>S092523120400428X</t>
  </si>
  <si>
    <t>10.1016/j.neucom.2004.10.043</t>
  </si>
  <si>
    <t>2-s2.0-18144362901</t>
  </si>
  <si>
    <t>National Eye Research Centre</t>
  </si>
  <si>
    <t>['white light', 'visual input', 'specific combinations', 'significantly less', 'sensory structures', 'rights reserved', 'results show', 'red light', 'periplaneta americana', 'key role', 'individuals walking', 'cockroaches failed', 'choice bioassays', 'charged surface', 'cerci alone', 'cases ).', 'american cockroach', 'ablation studies', '05 ).', '05 ),']</t>
  </si>
  <si>
    <t>Avoidance behaviour | Cockroach | Electrostatic field</t>
  </si>
  <si>
    <t>We analysed the behaviour of the American cockroach, Periplaneta americana, to electrostatic fields induced on frictionally charged Polytetrafluoroethylene (PTFE) in Y-choice bioassays. Under red light conditions cockroaches significantly avoided electrostatic fields (p &lt; 0.05). The removal of specific combinations of sensory structures (the antennae, palps and cerci) had no effect on the abilities of cockroaches to avoid electrostatic fields (p &lt; 0.05 in all cases). Under white light conditions intact cockroaches significantly avoided electrostatic fields (p &lt; 0.05), but the proportion of individuals showing avoidance was significantly less than that under red light (p &lt; 0.05). Ablation of the cerci alone had no effect on the abilities of cockroaches to avoid electrostatic fields (p &lt; 0.05); however, when the antennae, or antennae and palps were removed, however, cockroaches failed to avoid electrostatic fields (p &gt; 0.05). These results show that P. americana avoid electrostatic fields irrespective of visual input, but that under white light they made more errors with more individuals walking on the charged surface. Ablation studies under white light reveal that anterior sensory structures may play a key role in electrostatic field detection. ¬© 2005 Elsevier B.V. All rights reserved.</t>
  </si>
  <si>
    <t>853-859</t>
  </si>
  <si>
    <t>Journal of Electrostatics</t>
  </si>
  <si>
    <t>57198268797;55057754700;7004797668</t>
  </si>
  <si>
    <t>Hunt, Edmund P.;Jackson, Chris W.;Newland, Philip L.</t>
  </si>
  <si>
    <t>Hunt E.</t>
  </si>
  <si>
    <t>"Electrorepellancy" behaviour of Periplaneta americana exposed to friction charged dielectric surfaces</t>
  </si>
  <si>
    <t>S0304388605000999</t>
  </si>
  <si>
    <t>10.1016/j.elstat.2005.03.081</t>
  </si>
  <si>
    <t>2-s2.0-18244378509</t>
  </si>
  <si>
    <t>['temporal scale', 'rights reserved', 'previous works', 'individual neurons', 'experimental data', 'examine mechanisms', 'dnf model', 'als ).']</t>
  </si>
  <si>
    <t>Dynamic neural filter | Inertia | Olfaction | Recurrent network | Temporal coding</t>
  </si>
  <si>
    <t>We introduce the inertial-DNF (iDNF) model, an expansion of the dynamic neural filter (DNF) model, a model generating spatiotemporal patterns similar to those observed in the locust antennal lobes (ALs). The DNF model, which was described in previous works, includes one temporal scale defining the discrete dynamics inherent to the model. It lacks a second, slow, temporal scale that exists in the biological spatiotemporal data, where one finds slow temporal patterns of individual neurons in response to odor. Using the iDNF, we examine mechanisms that lead to temporal ordered spatiotemporal patterns, similar to those observed in the experimental data. We conclude that a second temporal scale is crucial for the creation of temporal order within the evolving spatiotemporal pattern. ¬© 2004 Elsevier B.V. All rights reserved.</t>
  </si>
  <si>
    <t>543-548</t>
  </si>
  <si>
    <t>60005681;60005681;60030236</t>
  </si>
  <si>
    <t>6506599143;7201829988;54781738700</t>
  </si>
  <si>
    <t>Kliper, Orit;Horn, David;Quenet, Brigitte</t>
  </si>
  <si>
    <t>France;Israel</t>
  </si>
  <si>
    <t>Paris;Tel Aviv-Yafo</t>
  </si>
  <si>
    <t>Ecole Superieure de Physique et de Chimie Industrielles de la Ville de Paris;Tel Aviv University</t>
  </si>
  <si>
    <t>60030236;60005681</t>
  </si>
  <si>
    <t>Kliper O.</t>
  </si>
  <si>
    <t>The inertial-DNF model: Spatiotemporal coding on two time scales</t>
  </si>
  <si>
    <t>S092523120400431X</t>
  </si>
  <si>
    <t>10.1016/j.neucom.2004.10.046</t>
  </si>
  <si>
    <t>2-s2.0-18244399578</t>
  </si>
  <si>
    <t>['system architecture', 'receive antennas', 'proposed multi', 'multiple transmit', 'multiple sub', 'maximize coding', 'indoor environments', 'frequency domains', 'frequency coding', 'existing schemes', 'error performance', 'diversity gains', 'design codes', 'decoding procedures', 'antenna systems', 'antenna multi']</t>
  </si>
  <si>
    <t>Indoor wireless channels | Multi-band ultra-wideband systems | Multiple-input multiple-output antennas | Space-time-frequency coding</t>
  </si>
  <si>
    <t>In this paper we study the system architecture and error performance of space-time-frequency coding when applied to pulse-based multiband ultra-wideband (UWB) systems with multiple transmit and receive antennas for indoor environments. The 7.5GHz UWB spectrum is divided into multiple sub-bands (e.g., 528MHz each), and multiple sub-bands are used for data transmission simultaneously. We design codes that maximize coding and diversity gains for multiple-antenna systems over the frequency selective UWB channels and provide detailed detection and decoding procedures. The proposed multi-antenna multi-band UWB system could dramatically increase link throughput as compared to existing schemes over non-line-of-sight (NLOS) dense multipath channels. In addition, the system offers significant performance gain achieved through diversity in both spatial and frequency domains. Copyright ¬© 2005 Watam Press.</t>
  </si>
  <si>
    <t>383-395</t>
  </si>
  <si>
    <t>Dynamics of Continuous, Discrete and Impulsive Systems Series B: Applications and Algorithms</t>
  </si>
  <si>
    <t>9535678800;57203772400</t>
  </si>
  <si>
    <t>Vemulapalli, Sudheer;Liu, Huaping</t>
  </si>
  <si>
    <t>Vemulapalli S.</t>
  </si>
  <si>
    <t>A space-time-frequency coded multi-band ultra-wideband MIMO system</t>
  </si>
  <si>
    <t>2-s2.0-18444362756</t>
  </si>
  <si>
    <t>['thin substrate', 'thin grounded', 'right reserved', 'quasistatic value', 'performance compared', 'new method', 'micron dimensions', 'length study', 'infrared frequencies', 'infrared antennas', 'incident wavelength', 'coupled detectors', 'angular response', '6 œºm']</t>
  </si>
  <si>
    <t>Antenna efficiency | Antenna-coupled detectors | Infrared antennas | Microbolometer</t>
  </si>
  <si>
    <t>Antenna-coupled microbolometers use planar lithographic antennas to couple infrared radiation into a bolometer with sub-micron dimensions. In this paper four different types of infrared antennas were fabricated on thin grounded-substrates and coupled to microbolometers. Dipole, bowtie, spiral and log-periodic IR antenna-coupled detectors were measured at 10.6 Œºm and their performance compared. A new method to calculate the radiation efficiency based on the spatial and angular response of infrared antennas is presented and used to evaluate their performance. The calculated radiation efficiency for the dipole, bowtie, spiral and log-periodic IR antennas was 20%, 37%, 25% and 46% respectively. A dipole-length study was performed and shows that the quasistatic value of the effective permittivity accurately describes the incident wavelength in the substrate at infrared frequencies for antennas on a thin substrate. ¬© 2004 Elsevier B.V. All right reserved.</t>
  </si>
  <si>
    <t>418-428</t>
  </si>
  <si>
    <t>60031335;60022144</t>
  </si>
  <si>
    <t>36632322000;7006366203</t>
  </si>
  <si>
    <t>Gonz√°lez, F. J.;Boreman, G. D.</t>
  </si>
  <si>
    <t>Mexico;United States</t>
  </si>
  <si>
    <t>San Luis Potos√≠;Orlando</t>
  </si>
  <si>
    <t>Universidad Autonoma de San Luis Potosi;University of Central Florida</t>
  </si>
  <si>
    <t>Gonz√°lez F.</t>
  </si>
  <si>
    <t>Comparison of dipole, bowtie, spiral and log-periodic IR antennas</t>
  </si>
  <si>
    <t>S1350449504001185</t>
  </si>
  <si>
    <t>10.1016/j.infrared.2004.09.002</t>
  </si>
  <si>
    <t>2-s2.0-18444371455</t>
  </si>
  <si>
    <t>['results indicate', 'repulsive responses', 'olfactory behavior', 'olfactory attractive', 'odors elicit', 'maze apparatus', 'locomotor activity', 'including attraction', 'early night', 'declining thereafter', 'circadian rhythms', 'behavioral responses', 'authors used', 'also independent', 'activity cycle']</t>
  </si>
  <si>
    <t>Attractive | Circadian rhythm | Drosophila | Lateral neurons | Olfactory | Pigment-dispersing factor | Repulsive</t>
  </si>
  <si>
    <t>Odors elicit a number of behavioral responses, including attraction and repulsion in Drosophila. In this study, the authors used a T-maze apparatus to show that wild-type Drosophila melanogaster exhibit a robust circadian rhythm in the olfactory attractive and repulsive responses. These responses were lower during the day and began to rise at early night, peaking at about the middle of the night and then declining thereafter. They were also independent of locomotor activity. The olfactory response rhythms were lost in period or timeless mutant flies (per0, tim0), indicating that clock genes control circadian rhythms of olfactory behavior. The rhythms in olfactory response persisted in the absence of the pigment-dispersing factor neuropeptide or the central pacemaker lateral neurons known to drive circadian patterns of locomotion and eclosion. These results indicate that the circadian rhythms in olfactory behavior in Drosophila are driven by pacemakers that do not control the rest-activity cycle and are likely in the antennae. ¬© 2005 Sage Publications.</t>
  </si>
  <si>
    <t>237-244</t>
  </si>
  <si>
    <t>Journal of Biological Rhythms</t>
  </si>
  <si>
    <t>60007324;60007324;60007324-60013625</t>
  </si>
  <si>
    <t>55643005800;23487451600;16440218100</t>
  </si>
  <si>
    <t>Zhou, Xianju;Yuan, Chunyan;Guo, Aike</t>
  </si>
  <si>
    <t>Beijing;Shanghai</t>
  </si>
  <si>
    <t>Institute of Biophysics Chinese Academy of Sciences;Shanghai Institute for Biological Sciences Chinese Academy of Sciences</t>
  </si>
  <si>
    <t>60013625;60007324</t>
  </si>
  <si>
    <t>Zhou X.</t>
  </si>
  <si>
    <t>Drosophila olfactory response rhythms require clock genes but not pigment dispersing factor or lateral neurons</t>
  </si>
  <si>
    <t>10.1177/0748730405274451</t>
  </si>
  <si>
    <t>2-s2.0-18444391230</t>
  </si>
  <si>
    <t>Department of Science and Technology, Government of Kerala</t>
  </si>
  <si>
    <t>['wide group', 'trichoid sensilla', 'trichogramma chilonis', 'though varying', 'sensilla common', 'pigeon pea', 'peg sensilla', 'parasitization efficiency', 'oxygenated monoterpenes', 'nevertheless suggests', 'males citronellol', 'least response', 'highest response', 'helicoverpa armigera', 'females occur', 'females include', 'female antennae', 'external morphology', 'eag profiles', 'chemicals belonging', 'apical tip', 'antennal chemoreceptors', 'amyl acetate', 'adult males', '-(-) limonene']</t>
  </si>
  <si>
    <t>Antennae | Chickpea | Cotton | EAG | Parasitoid | Pigeon pea | Scanning electron microscopy | Trichogramma chilonis | Volatiles</t>
  </si>
  <si>
    <t>The external morphology and peripheral olfactory responses of antennal chemoreceptors of Trichogramma chilonis Ishii (Hymenoptera:Trichogrammatidae) to host related stimuli were examined by SEM and EAG technique respectively. The antennae of male and female T. chilonis reveal strong sexual dimorphism in structure as well as in types, density and distribution of individual sensillar types. The female antennae are characterized by the presence of a single uniporous sensilla on the apical tip of the dome and numerous multiporous pitted sensilla. Sensilla common to both males and females include the multiporous plate sensilla, the peg sensilla and trichoid sensilla. Differences between males and females occur with respect to their EAG profiles to 22 chemicals commonly found in plants viz., hexanal, Œ≤-pinene, citronellal, terpinene, citronellol, phytol, caryophyllene, R-(+)-limonene, linalool, carvacrol, cis-3-hexen-1-ol, ethanol, Œ±-pinene, trans-2-hexanal, Œ±- phellandrene, amyl acetate, cineole, quinolene, S-(-)limonene, Œ≤-myrcene, carvone, terpineol; hexane leaf extracts of three host plants of Helicoverpa armigera (cotton, chickpea and pigeon pea) and hexane scale extracts of adult males and females of H. armigera. Individually, the largest peak amplitudes in females were obtained with citronellal, phytol, caryophyllene, R-(+)-limonene, linalool, carvacrol and citronellol while in males citronellol, caryophyllene, linalool, R-(+)-limonene and amyl acetate caused the highest response. Among the different chemical classes, the largest peak amplitudes in females were obtained with oxygenated monoterpenes, while in males, fatty acid derivatives caused the highest response. In both males and females, the hydrocarbon monoterpenes caused the least response. Thus, the wide spectrum response of Trichogramma chilonis, to a wide group of chemicals belonging to different chemical classes, though varying, nevertheless suggests that using plant information enhances its parasitization efficiency. ¬© Springer 2005.</t>
  </si>
  <si>
    <t>429-447</t>
  </si>
  <si>
    <t>BioControl</t>
  </si>
  <si>
    <t>60012548;60012548;60012548;60012548</t>
  </si>
  <si>
    <t>55323420800;7005080017;55929695200;6603344650</t>
  </si>
  <si>
    <t>Sen, A.;Raina, R.;Joseph, M.;Tungikar, V. B.</t>
  </si>
  <si>
    <t>Pune</t>
  </si>
  <si>
    <t>National Chemical Laboratory India</t>
  </si>
  <si>
    <t>Sen A.</t>
  </si>
  <si>
    <t>Response of Trichogramma chilonis to infochemicals: An SEM and electrophysiological investigation</t>
  </si>
  <si>
    <t>10.1007/s10526-004-1295-1</t>
  </si>
  <si>
    <t>2-s2.0-18844376863</t>
  </si>
  <si>
    <t>['v characteristic', 'slot antenna', 'photolithographic method', 'infrared radiation', 'film antennas', 'detection properties', 'coupled thin', 'coplanar waveguide', 'contact area', '700 ghz', '11 db', '10 cm2']</t>
  </si>
  <si>
    <t>Far-infrared detector | Slot antenna | Thin-film antenna | Warm carrier device</t>
  </si>
  <si>
    <t>Slot antenna-coupled thin-film warm carrier devices were fabricated, and the detection properties were investigated at 94 and 700 GHz. Two-dimensional 8 √ó 3 slot antenna arrays fed by a coplanar waveguide were used as the antennas. The thin-film antennas were fabricated with a photolithographic method, and the warm carrier detectors, which have a contact area of 8 √ó 10-10 cm2, were fabricated with an electron beam lithographic method. The experimental results indicate that the fabricated devices receive the far-infrared radiation with antenna and rectified it with nonlinear I-V characteristic. By changing the antenna from the single-slot antenna to the two-dimensional 8 √ó 3 slot antenna array, the detected sensitivity improved by 11 dB. ¬© 2005 Wiley Periodicals, Inc.</t>
  </si>
  <si>
    <t>Electrical Engineering in Japan (English translation of Denki Gakkai Ronbunshi)</t>
  </si>
  <si>
    <t>60004176;60004176</t>
  </si>
  <si>
    <t>7004555963;57207339880</t>
  </si>
  <si>
    <t>Yasuoka, Yoshizumi;Suzuki, Kenji</t>
  </si>
  <si>
    <t>Yokosuka</t>
  </si>
  <si>
    <t>National Defense Academy of Japan</t>
  </si>
  <si>
    <t>Yasuoka Y.</t>
  </si>
  <si>
    <t>Slot antenna-coupled thin-film warm carrier far-infrared radiation detectors</t>
  </si>
  <si>
    <t>10.1002/eej.20083</t>
  </si>
  <si>
    <t>2-s2.0-18844423827</t>
  </si>
  <si>
    <t>SfP-977978</t>
  </si>
  <si>
    <t>['terahertz radiation', 'sapphire laser', 'rights reserved', 'radiated signal', 'experimental observations']</t>
  </si>
  <si>
    <t>Femtosecond | Terahertz</t>
  </si>
  <si>
    <t>Terahertz radiation from CdxHg1-xTe samples excited by femtosecond pulses generated by Ti:sapphire laser was measured by using an ultrafast photoconductive antenna. The radiated terahertz field magnitude was nearly the same for all three investigated alloy compositions with x= 0, 0.2 and 0.3. No azimuthal angle dependence of the radiated signal was detected, which evidences that a linear current surge effect is dominating over nonlinear optical rectification. Experimental observations are discussed in terms of the energy band structure of the investigated compound semiconductors. ¬© 2004 Elsevier B.V. All rights reserved.</t>
  </si>
  <si>
    <t>301-304</t>
  </si>
  <si>
    <t>60105695;60105695;60077981</t>
  </si>
  <si>
    <t>22993444300;6508267473;6507351767</t>
  </si>
  <si>
    <t>Krotkus, A.;Molis, G.;≈†atkovskis, E.</t>
  </si>
  <si>
    <t>Lithuania;Lithuania</t>
  </si>
  <si>
    <t>Vilnius;Vilnius</t>
  </si>
  <si>
    <t>Fizini≈≥ ir Technologijos Moksl≈≥ Centras;Vilniaus Gedimino Technikos Universitetas</t>
  </si>
  <si>
    <t>60105695;60077981</t>
  </si>
  <si>
    <t>Krotkus A.</t>
  </si>
  <si>
    <t>Terahertz radiation from Cd&lt;inf&gt;x&lt;/inf&gt;Hg&lt;inf&gt;1-x&lt;/inf&gt;Te photoexcited by femtosecond laser pulses</t>
  </si>
  <si>
    <t>S0022231304004715</t>
  </si>
  <si>
    <t>10.1016/j.jlumin.2004.10.027</t>
  </si>
  <si>
    <t>2-s2.0-19044366274</t>
  </si>
  <si>
    <t>['simulations show', 'response profiles', 'output function', 'organized based', 'interglomerular inhibition', 'inhibitory interactions', 'contrast enhancement', 'computational model', 'calcium imaging', 'best reproduces', 'best reproduce', 'best achieved', 'antennal lobe']</t>
  </si>
  <si>
    <t>Olfactory responses require the representation of high-dimensional olfactory stimuli within the constraints of two-dimensional neural networks. We used a computational model of the honeybee antennal lobe to test how inhibitory interactions in the antennal lobe should be organized to best reproduce the experimentally measured input-output function in this structure. Our simulations show that a functionally organized inhibitory network, as opposed to an anatomically or all-to-all organized inhibitory network, best reproduces the input-output function of the antennal lobe observed with calcium imaging. In this network, inhibition between each pair of glomeruli was proportional to the similarity of their odor-response profiles. We conclude that contrast enhancement between odorants in the honeybee antennal lobe is best achieved when interglomerular inhibition is organized based on glomerular odor response profiles rather than on anatomical neighborhood relations. Copyright ¬© 2005 The American Physiological Society.</t>
  </si>
  <si>
    <t>3410-3417</t>
  </si>
  <si>
    <t>60007776;60026827;60029526</t>
  </si>
  <si>
    <t>7004454154;6602190015;6701531248</t>
  </si>
  <si>
    <t>Linster, Christiane;Sachse, Silke;Galizia, C. Giovanni</t>
  </si>
  <si>
    <t>Riverside;New York;Ithaca</t>
  </si>
  <si>
    <t>University of California, Riverside;Rockefeller University;Cornell University</t>
  </si>
  <si>
    <t>60029526;60026827;60007776</t>
  </si>
  <si>
    <t>Linster C.</t>
  </si>
  <si>
    <t>Computational modeling suggests that response properties rather than spatial position determine connectivity between olfactory glomeruli</t>
  </si>
  <si>
    <t>10.1152/jn.01285.2004</t>
  </si>
  <si>
    <t>2-s2.0-19344368740</t>
  </si>
  <si>
    <t>['¬© 2005', 'stones covered', 'stone surfaces', 'stagnant water', 'small pegs', 'results lead', 'random movement', 'possibly used', 'orientation towards', 'melampophylax mucoreus', 'maxillary palps', 'long distances', 'important role', 'high mobility', 'food detection', 'flume ),', 'directional flow', 'diameter ).', 'covered stone', 'aquaria experiments', 'apical plate', '50 œºm', '15 œºm']</t>
  </si>
  <si>
    <t>Chemical stimuli | Food detection | Insect sensilla | Larval antennae | Larval mouthparts | Movement | Olfaction</t>
  </si>
  <si>
    <t>The behaviour of larvae of Melampophylax mucoreus (Limnephilidae; Trichoptera) is studied to test their capacity for food detection over long distances by olfaction. In aquaria experiments with stagnant water, the larvae rapidly accumulate on a biofilm-covered stone (offered food patch) but not on control stones without biofilm-cover. Larvae in an artificial flow channel (flume), with uni-directional flow between an arrangement of stones covered with biofilm and stones without biofilm, can find food patches upstream from their location more rapidly than downstream. Stimuli transported towards the larvae by the water current might assist food location. However, no significant differences could be found in the movement of larvae with intact antennae compared with larvae without antennae. The results lead to the conclusion that the larvae of M. mucoreus find food patches mainly by random movement, which is assisted by their high mobility. Long-distance olfactory orientation towards food patches, mediated by antennae, can be precluded. Gustatory stimuli appear to play an important role in contact-chemoreception to identify biofilm patches on stone surfaces. Scanning electron microscopy studies of the larval head reveal that the antennae of M. mucoreus are small pegs (50 Œºm in length) with an apical plate (15 Œºm in diameter). The mouthparts of the larvae, especially the maxillary palps, show a variety of different sensilla types that are possibly used for contact-chemoreception. These sensilla also could be responsible for the orientation towards a food resource upstream of the larvae. ¬© 2005 The Royal Entomological Society.</t>
  </si>
  <si>
    <t>134-143</t>
  </si>
  <si>
    <t>Physiological Entomology</t>
  </si>
  <si>
    <t>60000401-60029507;60000401;60000401;60000401</t>
  </si>
  <si>
    <t>6602470861;8559773000;56302410700;56220848700</t>
  </si>
  <si>
    <t>Sp√§nhoff, Bernd;Kock, Christian;Meyer, Alexander;Meyer, Elisabeth I.</t>
  </si>
  <si>
    <t>Jena;Munster</t>
  </si>
  <si>
    <t>Friedrich-Schiller-Universit√§t Jena;Westf√§lische Wilhelms-Universit√§t M√ºnster</t>
  </si>
  <si>
    <t>60029507;60000401</t>
  </si>
  <si>
    <t>Sp√§nhoff B.</t>
  </si>
  <si>
    <t>Do grazing caddisfly larvae of Melampophylax mucoreus (Limnephilidae) use their antennae for olfactory food detection?</t>
  </si>
  <si>
    <t>10.1111/j.1365-3032.2005.00436.x</t>
  </si>
  <si>
    <t>2-s2.0-19544394986</t>
  </si>
  <si>
    <t>['wavelength sizes', 'theoretically suggest', 'pass bands', 'metallic plate', 'metallic pattern', 'linear scale', 'hilbert curves', 'greatly enhanced', 'four cells', 'forward transmission', 'far field', 'electromagnetic waves', '5 ghz']</t>
  </si>
  <si>
    <t>We theoretically suggest that a metallic plate with Hilbert curves can possesses multiple resonances in a linear scale, leading to multiple stop bands and pass bands for electromagnetic waves over a wide frequency range. The forward transmission from a line source nearby a small plate covered by four cells with Hilbert curves is checked by a probe at the far field, the results agree well with the multiple resonance frequencies calculated by the plane wave incidence under a periodic boundary condition, the return loss spectra show that radiations of a line antenna working at 4.5 GHz can be greatly enhanced, which results from the interaction of the antenna and the subwavelength metallic plate. This kind of metallic pattern is very practical in multi-frequency functioned wave devices with sub-wavelength sizes. ¬© 2005 Chinese Physical Society and IOP Publishing Ltd.</t>
  </si>
  <si>
    <t>1439-1442</t>
  </si>
  <si>
    <t>60073652;60073652;60073652;60073652</t>
  </si>
  <si>
    <t>9839420700;8370990100;57188668940;9840169600</t>
  </si>
  <si>
    <t>Li, Hong Qiang;Wei, Ze Yong;Chen, Hong;Zhang, Ye Wen</t>
  </si>
  <si>
    <t>A photonic bandgap filter using metallic hilbert curves</t>
  </si>
  <si>
    <t>S0256307X057</t>
  </si>
  <si>
    <t>10.1088/0256-307X/22/6/039</t>
  </si>
  <si>
    <t>2-s2.0-19844362027</t>
  </si>
  <si>
    <t>['unique msm', 'ultrahigh frequency', 'uhf ).', 'range information', 'pds eliminate', 'optoelectronic mixing', 'metal photodetector', 'ladar system', 'ladar receiver', 'imagery taken', 'fundamental measurements', 'array utilized', 'amplitude modulated', 'also presented']</t>
  </si>
  <si>
    <t>Laser detection and ranging (LADAR) | Laser radar | Metal-semiconductor-metal (MSM) detectors | Optoelectronic mixers (OEMs) | Self-mixing detectors</t>
  </si>
  <si>
    <t>We characterize a 1 √ó 32 element metal-semiconductor-metal photodetector (MSM-PD) array utilized for optoelectronic mixing in an incoherent, amplitude-modulated laser detection and ranging (LADAR) system. The MSM-PDs that make up the one-dimensional array internally detect and down-convert light signals that are amplitude modulated at ultrahigh frequency (UHF). Range information is contained in the low-frequency mixing product derived by mixing a reference UHF chirp with a detected, time-delayed UHF chirp. When utilized in the LADAR System, the MSM-PDs eliminate the need for wide-band transimpedance amplifiers in the LADAR receiver. This, in turn, reduces both the cost and complexity of the system. The breadboard LADAR architecture and components are described, and fundamental measurements and imagery taken from the LADAR, using these unique MSM-PDs, are also presented.</t>
  </si>
  <si>
    <t>439-444</t>
  </si>
  <si>
    <t>60033252;60033252;60033252;60033252;60033252;60033252</t>
  </si>
  <si>
    <t>7003326458;6602100542;6602273157;7404523277;6604099187;7003688769</t>
  </si>
  <si>
    <t>Ruff, William C.;Aliberti, Keith;Giza, Mark;Shen, Hongen;Stann, Barry;Stead, Mike</t>
  </si>
  <si>
    <t>Ruff W.</t>
  </si>
  <si>
    <t>Characterization of a l √ó 32 element metal-semiconductor-metal optoelectronic mixer array for FM/cw LADAR</t>
  </si>
  <si>
    <t>10.1109/JSEN.2005.844323</t>
  </si>
  <si>
    <t>2-s2.0-19944364530</t>
  </si>
  <si>
    <t>['ulva pertusa', 'two photosystems', 'terrestrial plants', 'rights reserved', 'response curves', 'qa photoreduction', 'ps ii', 'photosynthetic apparatus', 'natural habitat', 'nadph ratio', 'light environment', 'light absorption', 'larger light', 'large imbalance', 'higher atp', 'harvesting capacity', 'green light', 'examine whether', 'electron transport', 'efficiently transferred', 'coastal environment', 'chl b', 'chl 6', 'bryopsis maxima', 'antenna sizes', 'alb ratios', 'absorbs blue', '700 photooxidation', '2005 ].']</t>
  </si>
  <si>
    <t>Antenna size of PS I and PS II | Bryopsis maxima | Light environment | Marine green algae | PS II:PS I ratio | Ulva pertusa</t>
  </si>
  <si>
    <t>The stoichiometry and antenna sizes of the two photosystems in two marine green algae, Bryopsis maxima and Ulva pertusa, were investigated to examine whether the photosynthetic apparatus of the algae can be related to the light environment of their natural habitat. Bryopsis maxima and Ulva pertusa had chlorophyll (Chl) alb ratios of 1.5 and 1.8, respectively, indicating large levels of Chl b, which absorbs blue-green light, relative to Chl a. The level of photosystem (PS) II was equivalent to that of PS I in Bryopsis maxima but lower than that of PS I in Ulva pertusa. Analysis of QA photoreduction and P-700 photooxidation with green light revealed that &gt;50% of PS II centres are non-functional in electron transport. Thus, the ratio of the functional PS II to PS I is only 0.46 in Bryopsis maxima and 0.35 in Ulva pertusa. Light-response curves of electron transport also provided evidence that PS I had a larger light-harvesting capacity than did the functional PS II. Thus, there was a large imbalance in the light absorption between the two photosystems, with PS I showing a larger total light-harvesting capacity than PS II. Furthermore, as judged from the measurements of low temperature fluorescence spectra, the light energy absorbed by Chl 6 was efficiently transferred to PS I in both algae. Based on the above results, it is hypothesized that marine green algae require a higher ATP:NADPH ratio than do terrestrial plants to grow and survive under a coastal environment. ¬© The Author [2005]. Published by Oxford University Press. All rights reserved.</t>
  </si>
  <si>
    <t>1517-1523</t>
  </si>
  <si>
    <t>60018642;60018642;60018642;60018642</t>
  </si>
  <si>
    <t>7101974287;56130171600;6701688308;7004955232</t>
  </si>
  <si>
    <t>Yamazaki, Jun Ya;Suzuki, Takahisa;Maruta, Emiko;Kamimura, Yasumaro</t>
  </si>
  <si>
    <t>Toho University</t>
  </si>
  <si>
    <t>Yamazaki J.</t>
  </si>
  <si>
    <t>The stoichiometry and antenna size of the two photosystems in marine green algae, Bryopsis maxima and Ulva pertusa, in relation to the light environment of their natural habitat</t>
  </si>
  <si>
    <t>10.1093/jxb/eri147</t>
  </si>
  <si>
    <t>2-s2.0-20044385751</t>
  </si>
  <si>
    <t>Ministerstvo ≈†kolstv√≠, Ml√°de≈æe a Tƒõlov√Ωchovy</t>
  </si>
  <si>
    <t>MSM6007665808</t>
  </si>
  <si>
    <t>M≈†MT</t>
  </si>
  <si>
    <t>['unusual clade', 'structural characterization', 'rights reserved', 'prochlorothrix hollandica', 'prochlorophytes ")', 'intrinsic light', 'harvesting efficiency', 'formerly called', 'electron microscopy', 'containing cyanobacteria', 'contain chlorophyll', 'chlorophyll b']</t>
  </si>
  <si>
    <t>Chlorophyll a/b antenna protein | Electron microscopy | Photosystem I | Prochlorococcus marinus | Prochlorophyta | Prochlorothrix hollandica</t>
  </si>
  <si>
    <t>Prochlorothrix hollandica is one of the three known species of an unusual clade of cyanobacteria (formerly called "prochlorophytes") that contain chlorophyll a and b molecules bound to intrinsic light-harvesting antenna proteins. Here, we report the structural characterization of supramolecular complex consisting of Photosystem I (PSI) associated with the chlorophyll a/b-binding Pcb proteins. Electron microscopy and single particle image analysis of negatively stained preparations revealed that the Pcb-PSI supercomplex consists of a central trimeric PSI surrounded by a ring of 18 Pcb subunits. We conclude that the formation of the Pcb ring around trimeric PSI represents a mechanism for increasing the light-harvesting efficiency in chlorophyll b-containing cyanobacteria. ¬© 2005 Elsevier B.V. All rights reserved.</t>
  </si>
  <si>
    <t>60008018;60009424-60027611;60008018-60027611</t>
  </si>
  <si>
    <t>6506600734;55942800600;6701712264</t>
  </si>
  <si>
    <t>Bumba, Ladislav;Prasil, Ondrej;Vacha, Frantisek</t>
  </si>
  <si>
    <t>Czech Republic;Czech Republic;Czech Republic</t>
  </si>
  <si>
    <t>Prague;Ceske Budejovice;Ceske Budejovice</t>
  </si>
  <si>
    <t>Institute of Microbiology of the Academy of Sciences of the Czech Republic;Jihoƒçesk√° Univerzita v ƒåesk√Ωch Budƒõjovic√≠ch;Institute of Plant Molecular Biology, Biology Centre of the Academy of Sciences of the Czech Republic</t>
  </si>
  <si>
    <t>60027611;60009424;60008018</t>
  </si>
  <si>
    <t>Bumba L.</t>
  </si>
  <si>
    <t>Antenna ring around trimeric Photosystem I in chlorophyll b containing cyanobacterium Prochlorothrix hollandica</t>
  </si>
  <si>
    <t>S0005272805000812</t>
  </si>
  <si>
    <t>10.1016/j.bbabio.2005.02.005</t>
  </si>
  <si>
    <t>2-s2.0-20444370224</t>
  </si>
  <si>
    <t>['time delays', 'system throughput', 'simple way', 'related condition', 'real time', 'pilot subcarriers', 'ofdm symbols', 'ofdm signal', 'music algorithm', 'multipath channel', 'information carried', 'important factor', 'guard interval', 'drm system', 'doa problem', 'analogy leads']</t>
  </si>
  <si>
    <t>Coherent signals | DOA | Multipath channel | Multipath delay profile | OFDM | SFN | Time delay estimation</t>
  </si>
  <si>
    <t>The time delays of the OFDM paths delimit the size of guard interval in OFDM symbols - important factor for system throughput. In order to apply guard interval as an adaptive parameter like in DRM system, time delays should have been evaluated in real time and in a simple way. Presented software method takes advantage of the information carried out by pilot subcarriers of the OFDM signal. It is shown that pilot subcarriers of OFDM signal in multipath channel are described by equations formally equivalent to equations of Direction-Of-Arrival (DOA) problem in antenna array processing. This analogy leads to application of the MUSIC algorithm of DOA problem to time delay estimation of the individual OFDM paths. Related condition for distribution of pilots within OFDM symbol is given. In case of time delays outside the guard interval the MUSIC algorithm is shown to produce 'shadow' and 'ghost' paths. ¬© 2005 IEEE.</t>
  </si>
  <si>
    <t>249-255</t>
  </si>
  <si>
    <t>Oziewicz, Marian</t>
  </si>
  <si>
    <t>Wroclaw</t>
  </si>
  <si>
    <t>Inst of Telecommunications</t>
  </si>
  <si>
    <t>Oziewicz M.</t>
  </si>
  <si>
    <t>On application of MUSIC algorithm to time delay estimation in OFDM channels</t>
  </si>
  <si>
    <t>10.1109/TBC.2005.846193</t>
  </si>
  <si>
    <t>2-s2.0-20444434400</t>
  </si>
  <si>
    <t>['ultimate importance', 'surveyed landmarks', 'single sensor', 'sensor field', 'primary mission', 'primarily applicable', 'paper addresses', 'multiple looks', 'mounted sensors', 'improved significantly', 'humanitarian demining', 'ground locations', 'geolocation accuracy', 'different viewpoints', 'detected mines', 'data association', 'combat situations', 'advancing troops', 'accurately determined']</t>
  </si>
  <si>
    <t>Coordinate transformations | Fiducials | Geolocation | Ground registration | Landmine | Unsurveyed landmarks</t>
  </si>
  <si>
    <t>When searching for land mines using vehicular-mounted sensors, it is important that the ground locations of the detected mines be accurately determined. This is useful for data association when one has multiple looks at a mine by a single sensor or if one uses multiple sensors. It is of ultimate importance for the primary mission, which is to neutralize the detected mines or mark them for avoidance. This paper addresses the use of surveyed landmarks, i.e., fiducials, as well as unsurveyed but visible landmarks within the sensor field of view for improving the geolocation accuracy. Preliminary results show that in fact geolocation accuracy can be improved significantly by using these tools. The method is primarily applicable to combat situations where a road is to be cleared for advancing troops and equipment. This is in contrast to humanitarian demining where one has more time and can approach suspected landmines from different viewpoints. ¬© 2005 IEEE.</t>
  </si>
  <si>
    <t>1432-1438</t>
  </si>
  <si>
    <t>60018319;60018319</t>
  </si>
  <si>
    <t>6701506474;7401954597</t>
  </si>
  <si>
    <t>Kansal, Smriti;Cook, Gerald</t>
  </si>
  <si>
    <t>Fairfax</t>
  </si>
  <si>
    <t>George Mason University</t>
  </si>
  <si>
    <t>Kansal S.</t>
  </si>
  <si>
    <t>Use of fiducials and unsurveyed landmarks as geolocation tools in vehicular-based landmine search</t>
  </si>
  <si>
    <t>10.1109/TGRS.2005.846152</t>
  </si>
  <si>
    <t>2-s2.0-20444477177</t>
  </si>
  <si>
    <t>['œºm 3', 'work demonstrates', 'v supply', 'theoretical analysis', 'test chip', 'straight 2', 'stage approach', 'speed rank', 'sampling rate', 'rf front', 'practical implementation', 'pipelined switched', 'pipelined quantizer', 'input frequency', 'inl investigation', 'ghz f', 'fs jitter', 'external references', 'end toward', 'effective resolution', 'dynamic performance', 'clock circuit', 'bit resolution', 'art 73', '65 ms', '5 dbfs', '5 bit', '4 vp']</t>
  </si>
  <si>
    <t>Analog-to-digital converter (ADC) | Integral non-linearity (INL) | Jitter | Pipelined architecture | Silicon-germanium BiCMOS | SPICE simulation techniques | Switched-capacitor circuits</t>
  </si>
  <si>
    <t>The analog-to-digital converter presented in this work demonstrates the efficiency of the straight 2.5 bit-per-stage approach for the implementation of pipelined switched-capacitor architectures targeting up to 16-bit resolution and 65-MS/s sampling rate. The test chip has been fabricated in a 45-GHz f T, 0.4-Œºm 3.3-V SiGe BiCMOS process that makes it suitable for integration with an RF front-end toward an antenna-to-DSP communication processor. Performance of 78.3 dBFS SNR, 88 dBc SFDR at 65 MS/s, 1 MHz input is obtained without trimming or calibration, dissipating 970 mW total with external references. Since the 4 Vp-p signal range chosen for high SNR could lead to distortion in the Sample/Hold and the pipelined quantizer with only 3.3-V supply, a fast and accurate SPICE simulation technique for INL investigation is described that enabled detailed diagnosis of potential nonlinearity sources. Theoretical analysis and practical implementation of the clock circuit are also discussed allowing the design of a CMOS-based clock featuring 180-fs jitter, which preserves high SNR against input frequency: state-of-the-art 73.5 dBFS have been observed at 150 MHz input, popular intermediate frequency (IF) for single-heterodyne BTS receivers. Finally, the figures of merit encompassing power, effective resolution, and speed rank the, dynamic performance of the ADC core among the best in its class. ¬© 2005 IEEE.</t>
  </si>
  <si>
    <t>1225-1237</t>
  </si>
  <si>
    <t>IEEE Journal of Solid-State Circuits</t>
  </si>
  <si>
    <t>60015272;60015272</t>
  </si>
  <si>
    <t>7006726404;7004902808</t>
  </si>
  <si>
    <t>Zanchi, Alfio;Tsay, Frank</t>
  </si>
  <si>
    <t>Texas Instruments</t>
  </si>
  <si>
    <t>Zanchi A.</t>
  </si>
  <si>
    <t>A 16-bit 65-MS/s 3.3-V pipeline ADC core in SiGe BiCMOS with 78-dB SNR and 180-fs jitter</t>
  </si>
  <si>
    <t>10.1109/JSSC.2005.848020</t>
  </si>
  <si>
    <t>2-s2.0-20444496586</t>
  </si>
  <si>
    <t>['wireless channel', 'statistical physics', 'spatial correlations', 'numerical experiments', 'input multiple', 'gaussian antenna', 'based multiple', 'asymptotic sum', 'asymptotic solution', 'antenna elements']</t>
  </si>
  <si>
    <t>MIMO system | Multiple access channel | Mutual information | Optimization method | Water-filling algorithm</t>
  </si>
  <si>
    <t>In this paper, we use the replica method originally developed in statistical physics to investigate the asymptotic sum-rate of a Gaussian antenna-array-based multiple-input multiple-output (MIMO) multiple-access (MA) wireless channel having spatial correlations at both the transmitters and the receiver. Through numerical experiments, the asymptotic solution can consistently produce highly accurate ergodic results for MIMO-MA systems with only a few antenna elements at each transmitter and receiver. This offers the asymptotic solution important practical values in analyzing and designing a MIMO multiple access system that makes best use of the wireless channel structure. Furthermore, with the asymptotic solution, we provide an efficient optimization algorithm to determine the asymptotic optimum transmit signal covariance matrices when only the slow-varying channel spatial covariance information is available. ¬© 2005 IEEE.</t>
  </si>
  <si>
    <t>2059-2073</t>
  </si>
  <si>
    <t>60022847;60018029;60018029;60022847</t>
  </si>
  <si>
    <t>7201367144;8637017800;7501878936;8410390200</t>
  </si>
  <si>
    <t>Wen, Chao Kai;Lee, Yao Nan;Chen, Jiunn Tsair;Ting, Pangan</t>
  </si>
  <si>
    <t>Hsinchu;Hsinchu</t>
  </si>
  <si>
    <t>Industrial Technology Research Institute of Taiwan;National Tsing Hua University</t>
  </si>
  <si>
    <t>60022847;60018029</t>
  </si>
  <si>
    <t>Asymptotic spectral efficiency of mimo multiple-access wireless systems exploring only channel spatial correlations</t>
  </si>
  <si>
    <t>10.1109/TSP.2005.847823</t>
  </si>
  <si>
    <t>2-s2.0-20544435251</t>
  </si>
  <si>
    <t>['substantially superior', 'signals transmitted', 'several decibels', 'optimum precoder', 'noise ratio', 'multiantenna single', 'modulation scheme', 'lower bound', 'iterative approach', 'identically distributed', 'fast convergence', 'existing schemes', 'corresponding gain', 'average performance', 'also propose']</t>
  </si>
  <si>
    <t>Diagonal precoder | MIMO</t>
  </si>
  <si>
    <t>In this paper, we examine a multiantenna single-user wireless communication system fitted with a QR-based successive cancellation receiver (QR receiver). Initially, our consideration is confined to uncoded binary phase shift keying (BPSK) signals transmitted through independent and identically distributed (IID) Rayleigh fading channels and to the design of an optimum precoder for the transmitter. For minimum feeding back of the channel state information (CSI) to the transmitter from the receiver, we stipulate the precoder to be in the form of a power loading square diagonal matrix. We proceed to develop the theory for the design of this diagonal matrix based on the minimization of the lower bound of the average bit error rate (BER) of transmission. The design obtained provides substantially lower error rates than most of other existing schemes under the same environment. The corresponding gain in signal-to-noise ratio (SNR) can be several decibels. To further improve the performance, we extend the design to include an optimal detection order of the received bits using an iterative approach. This iterative process proves to have fast convergence and results in a design providing significant SNR gain. We also propose a subchannel dropping scheme for cases in which SNR is low, and when the minimum BER precoder is equipped with this scheme, its average performance can be substantially superior to the Vertical Bell Laboratories Layered Space-Time (V-BLAST) detection. We extend our design of the optimum precoder to quadrature amplitude modulation (QAM) modulation scheme and similar performance gain has been observed. ¬© 2005 IEEE.</t>
  </si>
  <si>
    <t>2089-2100</t>
  </si>
  <si>
    <t>60031828;60031828;60029445</t>
  </si>
  <si>
    <t>55461565200;7404759001;26643071000</t>
  </si>
  <si>
    <t>Yan, Zhiyong;Wong, Kon Max;Luo, Zhi Quan</t>
  </si>
  <si>
    <t>Hamilton;Minneapolis</t>
  </si>
  <si>
    <t>McMaster University;University of Minnesota Twin Cities</t>
  </si>
  <si>
    <t>60031828;60029445</t>
  </si>
  <si>
    <t>Yan Z.</t>
  </si>
  <si>
    <t>Optimal diagonal precoder for multiantenna communication systems</t>
  </si>
  <si>
    <t>10.1109/TSP.2005.847825</t>
  </si>
  <si>
    <t>2-s2.0-20544435963</t>
  </si>
  <si>
    <t>['typical near', 'tunable lasers', 'theoretical analysis', 'ternary er', 'successfully synthesized', 'situ method', 'results reveal', 'pure complex', 'promising candidate', 'phen co', 'ligands resulted', 'ir luminescence', 'half maximum', 'gel process', 'full width', 'formed via', 'fluorescence spectra', 'erdp gel', 'erbium complex', 'er 3', 'emission spectrum', 'dr ),', 'crystal structure', 'around 1', 'amplification applications', '72 nm', '54 œºm', '3phen complex', '2 transition', '1541 nm']</t>
  </si>
  <si>
    <t>The crystal structure of a ternary Er(DBM)3phen complex (DBM = dibenzoylmethane; phen = 1,10-phenanthroline) and its in-situ synthesis via a sol-gel process are reported. The infrared (IR), diffuse reflectance (DR), and fluorescence spectra of the pure complex and the Er3+/DBM/phen co-doped luminescent hybrid gel, formed via an in-situ method (ErDP gel), have been investigated. The results reveal that the erbium complex is successfully synthesized in situ in the ErDP gel. Excitation at the maximum absorption wavelength of the ligands resulted in the typical near-IR luminescence (centered at around 1.54 Œºm) resulting from the 4I13/2 ‚Üí 4I15/2 transition of the Er3+ ion, which contributes to the efficient energy transfer from the ligands to the Er 3+ ion in both the Er(DBM)3phen complex and the ErDP gel (an antenna effect). The full width at half maximum (FWHM) centered at 1541 nm in the emission spectrum of the ErDP gel is 72 nm, which has potential for optical-amplification applications. Further theoretical analysis on the Er 3+ ion in the ErDP gel shows that it appears to be a promising candidate for tunable lasers and planar optical amplifiers. ¬© 2005 WILEY-VCH Verlag GmbH &amp; Co. KGaA, Weinheim.</t>
  </si>
  <si>
    <t>1041-1048</t>
  </si>
  <si>
    <t>1616301X</t>
  </si>
  <si>
    <t>Advanced Functional Materials</t>
  </si>
  <si>
    <t>60001255-60027363;60001255;60001255;60001255;60001255;60001255-60027363;60001255-60027363</t>
  </si>
  <si>
    <t>7403957939;55797896100;7401812605;55628547801;7202534922;8980570400;8582415700</t>
  </si>
  <si>
    <t>Sun, Li Ning;Zhang, Hong Jie;Fu, Lian She;Liu, Feng Yi;Meng, Qing Guo;Peng, Chun Yun;Yu, Jiang Bo</t>
  </si>
  <si>
    <t>A new sol-gel material doped with an erbium complex and its potential optical-amplification application</t>
  </si>
  <si>
    <t>10.1002/adfm.200400386</t>
  </si>
  <si>
    <t>2-s2.0-20544439124</t>
  </si>
  <si>
    <t>CCR-9980616</t>
  </si>
  <si>
    <t>['wireless channel', 'whose variances', 'virtual representation', 'virtual domain', 'transmitter knows', 'sufficient conditions', 'snr ),', 'small numbers', 'second moments', 'receiver knows', 'receive antennas', 'optimum even', 'obtained via', 'numerical examples', 'noise ratio', 'moderate values', 'mean proper', 'low signal', 'kronecker model', 'key property', 'kept constant', 'input multiple', 'independent zero', 'gaussian statistics', 'form correlation', 'deterministic line', 'channel statistics', 'channel perfectly', 'beamforming may', 'asymptotically optimal', 'asymptotic regime', 'asymptotic formula', 'approximately independent', 'accurate even']</t>
  </si>
  <si>
    <t>Beamforming | Large random matrices | Multiple-antenna channels | Optimal input distribution | Virtual representation</t>
  </si>
  <si>
    <t>The capacity of the multiple-input multiple-output (MIMO) wireless channel with uniform linear arrays (ULAs) of antennas at the transmitter and receiver is investigated. It is assumed that the receiver knows the channel perfectly but that the transmitter knows only the channel statistics. The analysis is carried out using an equivalent virtual representation of the channel that is obtained via a spatial discrete Fourier transform. A key property of the virtual representation that is exploited is that the components of virtual channel matrix are approximately independent. With this approximation, the virtual representation allows for a general capacity analysis without the common simplifying assumptions of Gaussian statistics and product-form correlation (Kronecker model) for the channel matrix elements. A deterministic line-of-sight (LOS) component in the channel is also easily incorporated in much of the analysis. It is shown that in the virtual domain, the capacity-achieving input vector consists of independent zero-mean proper-complex Gaussian entries, whose variances can be computed numerically using standard convex programming algorithms based on the channel statistics. Furthermore, in the asymptotic regime of low signal-to-noise ratio (SNR), it is shown that beamforming along one virtual transmit angle is asymptotically optimal. Necessary and sufficient conditions for the optimality of beamforming, and the value of the corresponding optimal virtual angle, are also derived based on only the second moments of the virtual channel coefficients. Numerical results indicate that beamforming may be close to optimum even at moderate values of SNR for sparse scattering environments. Finally, the capacity is investigated in the asymptotic regime where the numbers of receive and transmit antennas go to infinity, with their ratio being kept constant. Using a result of Girko, an expression for the asymptotic capacity scaling with the number of antennas is obtained in terms of the two-dimensional spatial scattering function of the channel. This asymptotic formula for the capacity is shown to be accurate even for small numbers of transmit and receive antennas in numerical examples. ¬© 2005 IEEE.</t>
  </si>
  <si>
    <t>2058-2072</t>
  </si>
  <si>
    <t>60000745;60000745;60032179</t>
  </si>
  <si>
    <t>35579177800;16068942200;7006280121</t>
  </si>
  <si>
    <t>Veeravalli, Venugopal V.;Liang, Yingbin;Sayeed, Akbar M.</t>
  </si>
  <si>
    <t>Madison;Urbana</t>
  </si>
  <si>
    <t>University of Wisconsin-Madison;University of Illinois Urbana-Champaign</t>
  </si>
  <si>
    <t>60032179;60000745</t>
  </si>
  <si>
    <t>Veeravalli V.</t>
  </si>
  <si>
    <t>Correlated MIMO wireless channels: Capacity, optimal signaling, and asymptotics</t>
  </si>
  <si>
    <t>10.1109/TIT.2005.847724</t>
  </si>
  <si>
    <t>2-s2.0-20544443504</t>
  </si>
  <si>
    <t>ANI-0020287</t>
  </si>
  <si>
    <t>['training signals', 'timing synchronization', 'timing estimation', 'system performance', 'receive antennas', 'rao bounds', 'optimal designs', 'multiple transmit', 'merit associated', 'current space', 'crbs ).', 'channel deterministic', 'antenna systems']</t>
  </si>
  <si>
    <t>Cram√©r-Rao bound | MIMO system | Optimal training sequence | Rayleigh fading | Timing estimation</t>
  </si>
  <si>
    <t>The use of multiple transmit and receive antennas can offer substantial performance improvement to a wireless communication system by providing spatial diversity and supporting high data rate services. Many of the current space-time coding schemes proposed for multiple-antenna systems assume perfect timing information to achieve the expected performance gain. The lack of timing synchronization between the transmit and receive signals could degrade the system performance. In this paper, we investigate the problem of timing estimation in multiple-antenna systems with the aid of training signals. A slow, independent and identically distributed Rayleigh flat-fading channel model is considered. We derive two maximum likehood timing estimators based on two different approaches, namely, treating the channel deterministic and random and present the corresponding Cram√©r-Rao bounds (CRBs). Then, the optimal designs of training signals based on some figures of merit associated with the CRBs are discussed. ¬© 2005 IEEE.</t>
  </si>
  <si>
    <t>2074-2088</t>
  </si>
  <si>
    <t>60013959;60013959;60010484</t>
  </si>
  <si>
    <t>56374867900;7403531382;6602779431</t>
  </si>
  <si>
    <t>Liu, Yong;Wong, Tan F.;Pandharipande, Ashish</t>
  </si>
  <si>
    <t>Gainesville;Suwon</t>
  </si>
  <si>
    <t>University of Florida;Samsung Group</t>
  </si>
  <si>
    <t>60013959;60010484</t>
  </si>
  <si>
    <t>Timing estimation in multiple-antenna systems over Rayleigh flat-fading channels</t>
  </si>
  <si>
    <t>10.1109/TSP.2005.847824</t>
  </si>
  <si>
    <t>2-s2.0-20544448484</t>
  </si>
  <si>
    <t>OGP0 183 663</t>
  </si>
  <si>
    <t>['volume temperature', 'temperatures read', 'temperature determination', 'min interruptions', 'microthermistors around', 'measurements show', 'interstitial heating', 'integrated sensor', 'heating curves', 'applicator caused', 'acoustic output']</t>
  </si>
  <si>
    <t>Medical instrumentation | Medical measurement | Temperature sensor | Thermal therapy instrumentation | Ultrasonic transducers</t>
  </si>
  <si>
    <t>We discuss the feasibility of temperature determination with an integrated sensor in ultrasound (US) interstitial heating. The sensor, a 230-Œºm diameter microthermistor, was epoxied at the tip of the 1.22-mm diameter antenna of the US waveguide applicator. Incorporation of the sensor into the applicator caused about 10% drop in the acoustic output. While the temperatures read with the integrated sensor were much higher compared to microthermistors around the antenna, the shape of the heating curves was very similar. Measurements show that the volume temperature can be inferred from the readings of the integrated sensor using short, 1.5-min interruptions in delivered US power. ¬© 2005 IEEE.</t>
  </si>
  <si>
    <t>1171-1174</t>
  </si>
  <si>
    <t>60017592;60017592</t>
  </si>
  <si>
    <t>7003695601;8513637800</t>
  </si>
  <si>
    <t>Jarosz, Boguslaw J.;St. James, Sara</t>
  </si>
  <si>
    <t>Carleton University</t>
  </si>
  <si>
    <t>Jarosz B.J.</t>
  </si>
  <si>
    <t>Integrated temperature sensor for determination of ultrasound interstitial applicator heating effects</t>
  </si>
  <si>
    <t>10.1109/TIM.2005.847117</t>
  </si>
  <si>
    <t>2-s2.0-20544449232</t>
  </si>
  <si>
    <t>DAAD19-03-1-0184</t>
  </si>
  <si>
    <t>['unitary structure', 'transmit antennas', 'time schemes', 'spectral diversity', 'spectral codes', 'selective channels', 'present herein', 'numerical results', 'modulation scheme', 'full diversity', 'diversity codes', 'differential encoder', 'decimation factors', 'constellation size', 'compares favorably', 'coding scheme', 'arbitrary number', 'admit linear']</t>
  </si>
  <si>
    <t>Differential modulation | Frequency-selective fading | Linear constellation decimation codes | Maximum likelihood detection | Maximum spatio-spectral diversity | OFDM | Space-time coding</t>
  </si>
  <si>
    <t>We present herein a new differential space-time-frequency (DSTF) modulation scheme for systems that are equipped with an arbitrary number of transmit antennas and operate in frequency-selective channels. The proposed DSTF modulator consists of a concatenating spectral encoder and differential encoder that offer full spatio-spectral diversity and significant coding gain. A unitary structure is imposed on the differential encoder to admit linear, decoupled maximum likelihood (ML) detection in space and time. Optimum criteria based on pairwise error probability analysis are developed for spectral encoder design. We introduce a class of spectral codes, namely, linear constellation decimation (LCD) codes, which are nonbinary block codes obtained by decimating a phase-shift-keying (PSK) constellation with a group of decimation factors that are co-prime with the constellation size. Since LCD codes encode across a minimally necessary set of subchannels for full diversity, they incur modest decoding complexity among all full-diversity codes. Numerical results are presented to illustrate the performance of the proposed DSTF modulation and coding scheme, which compares favorably with several existing differential space-time schemes in frequency-selective channels. ¬© 2005 IEEE.</t>
  </si>
  <si>
    <t>2228-2242</t>
  </si>
  <si>
    <t>Li, Hongbin</t>
  </si>
  <si>
    <t>Hoboken</t>
  </si>
  <si>
    <t>Stevens Institute of Technology</t>
  </si>
  <si>
    <t>Differential space-time modulation over frequency-selective channels</t>
  </si>
  <si>
    <t>10.1109/TSP.2005.847853</t>
  </si>
  <si>
    <t>2-s2.0-20544452295</t>
  </si>
  <si>
    <t>['way resonators', 'talbot resonators', 'significant advantages', 'output facet', 'original design', 'desirable phase', 'combining properties', 'array elements']</t>
  </si>
  <si>
    <t>Phased array 1-to-Œù-way resonators can be relevant in the realization of high output powers from semiconductor laser arrays and have significant advantages over Talbot resonators. However, depending on the number of array elements, the intracavity power density on the output facet can be high, resulting in catastrophic optical mirror damage. We present a variant of the original design that overcomes these power density problems while maintaining the desirable phase-locking and power-combining properties. ¬© 2005 Optical Society of America.</t>
  </si>
  <si>
    <t>3364-3369</t>
  </si>
  <si>
    <t>60014901;60020595;60002731</t>
  </si>
  <si>
    <t>56216643800;7403658073;7402400005</t>
  </si>
  <si>
    <t>Banerji, J.;Davies, Alan R.;Jenkins, Richard M.</t>
  </si>
  <si>
    <t>United Kingdom;India;United Kingdom</t>
  </si>
  <si>
    <t>Egham;Ahmedabad;London</t>
  </si>
  <si>
    <t>Royal Holloway, University of London;Physical Research Laboratory India;QinetiQ</t>
  </si>
  <si>
    <t>60020595;60014901;60002731</t>
  </si>
  <si>
    <t>Banerji J.</t>
  </si>
  <si>
    <t>Phased array 1-to-Œù-way resonator with a convex mirror for phase conjugation</t>
  </si>
  <si>
    <t>10.1364/AO.44.003364</t>
  </si>
  <si>
    <t>2-s2.0-20544453059</t>
  </si>
  <si>
    <t>['wireless channels', 'two collaborators', 'traditional space', 'time systems', 'take place', 'spatial dimension', 'nearby nodes', 'greatly increase', 'diversity gain', 'collaborative communications', 'collaborative codes', 'antenna nodes', 'antenna case']</t>
  </si>
  <si>
    <t>Collaborative communications | Compound channels | Multiple-input multiple-output (MIMO) | Relay channels | Spatial diversity | Wireless sensor networks</t>
  </si>
  <si>
    <t>The use of the spatial dimension is known to greatly increase the reliability of quasi-static (i.e., nonergodic) wireless channels. In this paper, it is demonstrated that most of this gain can also be achieved through collaborative communications with single-antenna/ multiple-antenna nodes when there is one receiving agent. In particular, for the single-antenna case, communication is considered to take place between clusters of nearby nodes. The existence of collaborative codes for which the intra-cluster negotiation penalty is, in principle, small (and almost all the diversity gain of traditional space-time codes may be realized) is shown. For example, for a single transmitter node with two collaborators and one receiver node, if the collaborators have as little as a 10-dB path loss advantage over the receiver, the penalty for collaboration over traditional space-time systems is negligible. ¬© 2005 IEEE.</t>
  </si>
  <si>
    <t>2041-2057</t>
  </si>
  <si>
    <t>60009982;60018279;60009982</t>
  </si>
  <si>
    <t>9241687100;7201353321;7005206764</t>
  </si>
  <si>
    <t>Mitran, Patrick;Ochiai, Hideki;Tarokh, Vahid</t>
  </si>
  <si>
    <t>Yokohama;Cambridge</t>
  </si>
  <si>
    <t>Yokohama National University;Harvard University</t>
  </si>
  <si>
    <t>60018279;60009982</t>
  </si>
  <si>
    <t>Mitran P.</t>
  </si>
  <si>
    <t>Space-time diversity enhancements using collaborative communications</t>
  </si>
  <si>
    <t>10.1109/TIT.2005.847731</t>
  </si>
  <si>
    <t>2-s2.0-20544457594</t>
  </si>
  <si>
    <t>['subspace eigenvalues', 'statistically exceed', 'ratio test', 'previous papers', 'paradigm since', 'noise eigensubspace', 'maximum likelihood', 'lr generated', 'lr ).', 'lower bound', 'hadamard inverse', 'generalized likelihood', 'focusing ,"', 'estimation performance', 'curable within', 'breakdown phenomenon']</t>
  </si>
  <si>
    <t>Antenna arrays | Array signal processing | Linear arrays | Maximum likelihood estimation | Signal detection</t>
  </si>
  <si>
    <t>The maximum likelihood ratio (LR) lower bound analysis introduced in our previous papers is applied to support the detection-estimation of multiple Gaussian spread (distributed, scattered) sources. Since angular spreading eliminates any "noise eigensubspace" from the spatial covariance matrix, traditional detection techniques based on the equality of noise-subspace eigenvalues are not applicable here. Brute-force "focusing," which is based on the Schur-Hadamard inverse, is shown to be inefficient. Our technique is based on generalized likelihood-ratio test (GLRT) principles and involves LR maximization over the set of admissible covariance matrix models. The introduced technique yields results that statistically exceed the LR generated by the exact covariance matrix, which is used as the lower bound. High optimization efficiency drives high detection-estimation performance that, nevertheless, breaks down under certain threshold conditions. It is demonstrated that this breakdown phenomenon is not curable within the maximum likelihood (ML) paradigm since these highly erroneous solutions are still "better" than the true covariance matrix (as measured by the LR). ¬© 2005 IEEE.</t>
  </si>
  <si>
    <t>2046-2058</t>
  </si>
  <si>
    <t>60103581-60003480;60103581;60013301</t>
  </si>
  <si>
    <t>7006472158;24465889900;55950880800</t>
  </si>
  <si>
    <t>Abramovich, Yuri I.;Spencer, Nicholas K.;Gorokhov, Alexei Y.</t>
  </si>
  <si>
    <t>Australia;United States;Australia</t>
  </si>
  <si>
    <t>Adelaide;San Diego;Edinburgh</t>
  </si>
  <si>
    <t>Cooperative Research Centre for Sensor Signal and Information Processing;Qualcomm Incorporated;Defence Science and Technology Group</t>
  </si>
  <si>
    <t>60103581;60013301;60003480</t>
  </si>
  <si>
    <t>Abramovich Y.</t>
  </si>
  <si>
    <t>Bounds on maximum likelihood ratio - Part II: Application to antenna array detection-estimation with imperfect wavefront coherence</t>
  </si>
  <si>
    <t>10.1109/TSP.2005.847826</t>
  </si>
  <si>
    <t>2-s2.0-20544459945</t>
  </si>
  <si>
    <t>['signal cables', 'related influences', 'radiation patterns', 'paper describes', 'operating frequencies', 'microstrip transmission', 'handset chassis', 'handset antennas', 'handset antenna', 'fields close', 'cable arrangements']</t>
  </si>
  <si>
    <t>Antenna measurement | Gain | Impedance | Radiation patterns | Small antennas</t>
  </si>
  <si>
    <t>This paper describes the investigation into the effects of signal cables on the operating frequencies, radiation patterns, and gains of handset antennas under test by using a proposed testing scheme. In this simple testing method, a coaxial signal cable feeds the handset antenna under test through a microstrip transmission-line etched onto a printed circuit board. The studies of the influences of different feeding schemes and cable arrangements on two commonly used handset antennas are carried out experimentally and numerically. Also, the distributions of the fields close to the antenna, handset chassis, and the cable are measured and simulated to explore the cable-related influences. ¬© 2005 IEEE.</t>
  </si>
  <si>
    <t>1100-1110</t>
  </si>
  <si>
    <t>60002668;60002668;60002668;60002668</t>
  </si>
  <si>
    <t>7409485017;35847896000;57198926864;7004839408</t>
  </si>
  <si>
    <t>Chen, Zhi Ning;Yang, Ning;Guo, Yong Xin;Chia, Michael Yan Wah</t>
  </si>
  <si>
    <t>An investigation into measurement of handset antennas</t>
  </si>
  <si>
    <t>10.1109/TIM.2005.847242</t>
  </si>
  <si>
    <t>2-s2.0-20544469709</t>
  </si>
  <si>
    <t>Mitsubishi Electric Research Laboratories</t>
  </si>
  <si>
    <t>MERL</t>
  </si>
  <si>
    <t>['two designs', 'two approaches', 'sequential structure', 'sequential equalizers', 'quantitative analysis', 'previous paper', 'present authors', 'practical implementation', 'optimum signal', 'noise ratio', 'multiple antenna', 'forcing equalizers', 'fir taps', 'filter length', 'filter choice', 'fading results', 'either parallel', 'directly extending', 'channel couplings', 'capacity performance', 'capacity bound', 'analytical form', 'also provided', 'also known', 'adequate number', 'achievable capacity']</t>
  </si>
  <si>
    <t>Capacity bound | Equalizer | FIR | ISI | MIMO</t>
  </si>
  <si>
    <t>We provide a quantitative analysis for the capacity performance of zero-forcing equalizers, also known as B√©zout equalizers, in a multiple antenna, frequency-selective fading environment with either parallel or sequential structure. The capacity upper bound of the equalizers, when there is no restriction on the filter length, is derived by directly extending the flat-fading results in a previous paper by the present authors. The parallel structure presents an inherent capacity loss quantified as a function of the channel couplings, which can be avoided by adopting an interference cancellation procedure in the sequential structure. For practical implementation, two approaches are investigated for finite impulse response (FIR) sequential equalizers - truncated LaB√©st (Layered B√©zout Space-Time) and perfect LaB√©st equalizers. For truncated LaB√©st equalizers, the percentage of achievable capacity is derived as a function of the filter length in analytical form, and the empirical optimum delay is also provided. For perfect LaB√©st equalizers, we demonstrate that the filter choice that yields an optimum signal-to-noise ratio (SNR) can also asymptotically achieve the optimum infinite impulse response (IIR) capacity bound. Both of the two designs can approach the IIR capacity upper bound arbitrarily closely, provided there are an adequate number of FIR taps. ¬© 2005 IEEE.</t>
  </si>
  <si>
    <t>2193-2204</t>
  </si>
  <si>
    <t>100338859;60003269</t>
  </si>
  <si>
    <t>55715765800;7102989364</t>
  </si>
  <si>
    <t>Zhang, Xinying;Kung, Sun Yuan</t>
  </si>
  <si>
    <t>Princeton;Santa Clara</t>
  </si>
  <si>
    <t>Princeton University;Brion Technologies, Inc.</t>
  </si>
  <si>
    <t>60003269;100338859</t>
  </si>
  <si>
    <t>Capacity bound analysis for FIR B√©zout equalizers in ISI MIMO channels</t>
  </si>
  <si>
    <t>10.1109/TSP.2005.847852</t>
  </si>
  <si>
    <t>2-s2.0-20544473546</t>
  </si>
  <si>
    <t>['¬© 2005', 'transgenic crops', 'transgenic cotton', 'three generations', 'third segment', 'third generation', 'target species', 'table parameters', 'study investigated', 'significantly lower', 'significantly higher', 'second generation', 'probe behaviour', 'negative effect', 'morphological traits', 'maximum lifespan', 'fluctuating asymmetry', 'first generation', 'feeding behaviour', 'earlier occurrence', 'cpti cotton', 'control cotton', 'comparing life', 'bt cotton', 'aphids reared', 'aphids could', 'accumulated duration']</t>
  </si>
  <si>
    <t>Aphis gossypii | Feeding behaviour | Fitness | Fluctuating asymmetry | Non-target pest | Transgenic cotton</t>
  </si>
  <si>
    <t>1. Transgenic crops have shown great promise for the control of target pest insects, but in some cases they can also influence non-target species. This study investigated the impact of Bt and Bt+CpTI transgenic cottons on the non-target cotton aphid, Aphis gossypii Glover, by comparing life-table parameters, feeding behaviour, and the fluctuating asymmetry of morphological traits of aphids reared on transgenic cotton and those on untransformed control plants. 2. Aphids on the Bt+CpTI cotton showed a shorter reproductive duration and maximum lifespan, lower survival rates and potential maximum fecundity, and an earlier occurrence of peak daily mortality in the first or second generation. However, the aphid population soon developed fitness and overcame the negative effect in the second or third generation. The aphids on the Bt cotton had significantly longer reproductive durations in the first generation, higher survival rates in the third generation, and apparently larger potential maximum fecundity in all three generations. 3. The percentages of accumulated duration of feeding waveforms E1 and E2 were significantly lower in aphids on the Bt+CpTI cotton than in those on the Bt or control cotton, whereas the frequencies of moving and finding feeding sites, and probe behaviour were significantly higher. 4. Fluctuating asymmetry in three morphological characters of aphids reared on transgenic and control cotton was detected. The fluctuating asymmetry value of the third segment of antenna in aphids on Bt+CpTI cotton was significantly higher than that of aphids on Bt or control cotton. Based on the fluctuating asymmetry value, the stress of cotton on the aphids could be ranked as Bt+CpTI cotton &gt; Bt cotton &gt; control cotton. ¬© 2005 The Royal Entomological Society.</t>
  </si>
  <si>
    <t>307-315</t>
  </si>
  <si>
    <t>Ecological Entomology</t>
  </si>
  <si>
    <t>60024045;60024045;60024045;60024045</t>
  </si>
  <si>
    <t>55664524100;8571517200;8571517300;8571517400</t>
  </si>
  <si>
    <t>Xiang, Dong Liu;Bao, Ping Zhai;Xiao, Xi Zhang;Jian, Min Zong</t>
  </si>
  <si>
    <t>Nanjing Agricultural University</t>
  </si>
  <si>
    <t>Xiang D.</t>
  </si>
  <si>
    <t>Impact of transgenic cotton plants on a non-target pest, Aphis gossypii Glover</t>
  </si>
  <si>
    <t>10.1111/j.0307-6946.2005.00690.x</t>
  </si>
  <si>
    <t>2-s2.0-20644432431</t>
  </si>
  <si>
    <t>['vertical guidance', 'vdb stations', 'validation process', 'truth system', 'spatial decorrelation', 'results show', 'reference station', 'receiver power', 'new vdb', 'new data', 'apv ).', 'airservices australia', '73 transitions', '60 seconds']</t>
  </si>
  <si>
    <t>As part of the ICAO Navigation Systems Panel Ground-based Regional Augmentation System (GRAS) validation process, issues arose concerning the transition between VHF data broadcast (VDB) stations. The GRAS Sub Group was invited to demonstrate that hand-over occurs only after successful lock onto a new VDB after 60 seconds of tracking the new power level and that the use of the new data does not affect the availability, accuracy, and continuity of service. Airservices Australia was invited to provide a description/depiction of receiver power; position accuracy referenced to the truth system, and the Horizontal Protection Error (HPE) and Vertical Protection Error (VPE) on hand-over scenario. This paper shows results from 73 transitions and demonstrates that the change between VDB stations does not affect the availability, accuracy, or continuity of service. Additionally, an evaluation was made on the effects of spatial decorrelation on the GRAS broadcast message when broadcast from a site geographically displaced from a reference station. The results show that GRAS remains well within the Horizontal and Vertical Alarm Limits prescribed for Approaches with Vertical Guidance (APV). ¬© 2005 IEEE.</t>
  </si>
  <si>
    <t>101131339;101131339;101131339</t>
  </si>
  <si>
    <t>55946953200;8594669800;57198919241</t>
  </si>
  <si>
    <t>McPherson, K. W.;Ely, W. S.;Stewart, J. M.</t>
  </si>
  <si>
    <t>Canberra</t>
  </si>
  <si>
    <t>GNSS Program Office</t>
  </si>
  <si>
    <t>McPherson K.</t>
  </si>
  <si>
    <t>Results in support of the ICAO GRAS validation test</t>
  </si>
  <si>
    <t>10.1109/MAES.2005.1453807</t>
  </si>
  <si>
    <t>2-s2.0-20744444735</t>
  </si>
  <si>
    <t>['various fields', 'uwb radar', 'short distance', 'remote measuring', 'radar usage', 'radar application', 'practical results', 'measuring method', 'heart activity']</t>
  </si>
  <si>
    <t>The possibility of ultrawideband (UWB) radar usage in various fields for remote measuring the object's motion at short distance is considered. Application of UWB radar in medicine for remote measuring of patient's heart activity and respiration is shown. The measuring method is described and practical results of tests are cited. The opportunity of radar application in other areas is described. ¬© IEEE 2005.</t>
  </si>
  <si>
    <t>60069256;60069256;60022847</t>
  </si>
  <si>
    <t>35619417100;8383218100;23391202800</t>
  </si>
  <si>
    <t>Immoreev, Igor Y.;Samkov, Sergey;Tao, Teh Ho</t>
  </si>
  <si>
    <t>Russian Federation;Taiwan</t>
  </si>
  <si>
    <t>Moscow;Hsinchu</t>
  </si>
  <si>
    <t>Moscow Aviation Institute (National Research University);Industrial Technology Research Institute of Taiwan</t>
  </si>
  <si>
    <t>60069256;60022847</t>
  </si>
  <si>
    <t>Immoreev I.Y.</t>
  </si>
  <si>
    <t>Short - Distance ultrawideband radars</t>
  </si>
  <si>
    <t>10.1109/MAES.2005.1453804</t>
  </si>
  <si>
    <t>2-s2.0-20744449011</t>
  </si>
  <si>
    <t>['several kinds', 'lhcd experiments', 'fast electron', 'dynamic behaviour', 'crucial issue', '7 allows']</t>
  </si>
  <si>
    <t>Fast electron | Hard x-ray | Lower hybrid waves</t>
  </si>
  <si>
    <t>The dynamic behaviour of fast electron in lower hybrid current drive (LHCD) experiments is a crucial issue in the sense of enhancing plasma performance. A new hard x-ray diagnostic system on HT-7 allows the investigation of the lower hybrid wave dynamics. The behaviour of fast electron is studied in several kinds of LHCD experiments, including long pulse discharges, high performance discharges and counter-LHCD experiments. ¬© 2005 Chin. Phys. Soc. and IOP Publishing Ltd.</t>
  </si>
  <si>
    <t>1193-1198</t>
  </si>
  <si>
    <t>Chinese Physics</t>
  </si>
  <si>
    <t>60020697;60020697;60020697;60020697;60020697;60020697;60020697;60020697;60020697;60020697;60020697</t>
  </si>
  <si>
    <t>7404964960;7102316730;8944752200;7401556980;8944752000;57201777515;7402195730;57225415440;35177158900;13310231200;57214207311</t>
  </si>
  <si>
    <t>Shi, Yue Jiang;Wan, Bao Nian;Chen, Zhong Yong;Hu, Li Qun;Lin, Shi Yao;Ruan, Huai Lin;Qian, Jin Ping;Zhen, Xiang Jun;Ding, Bo Jiang;Kuang, Gang Li;Li, Jian Gang</t>
  </si>
  <si>
    <t>Institute of Plasma Physics Chinese Academy of Sciences</t>
  </si>
  <si>
    <t>Shi Y.J.</t>
  </si>
  <si>
    <t>Fast electron dynamics in lower hybrid current drive experiment on HT-7 tokamak</t>
  </si>
  <si>
    <t>10.1088/1009-1963/14/6/023</t>
  </si>
  <si>
    <t>2-s2.0-21144434499</t>
  </si>
  <si>
    <t>['proposed scheme', 'performance considerably', 'paper proposes', 'ofdm systems', 'high degree', 'fully exploit', 'frequency coding', 'finally provided', 'differential modulation', 'density parity', 'csi ).', 'channel coding', 'art low']</t>
  </si>
  <si>
    <t>Differential modulation | LDPC | MIMO | OFDM | Space-frequency coding | Unitary space-time codes</t>
  </si>
  <si>
    <t>This paper proposes a novel LDPC based differential unitary space-frequency coding (DUSFC) scheme for MIMO-OFDM systems when neither the transmitter nor the receiver has access to the channel state information (CSI). The new DUSFC strategy basically consists of coding across transmit antennas and OFDM tones simultaneously as well as differential modulation in the time-domain. It can fully exploit the inherent advantages provided by the multipath fading channels, resulting in a high degree of diversity. The state-of-the-art low-density parity-check (LDPC) codes are concatenated with our DUSFC as channel coding to improve the bit error rate (BER) performance considerably. Owing to the maximum multipath diversity and large coding advantages, LDPC-DUSFC strongly outperforms the differential unitary space-time coded OFDM techniques recently proposed in literature. The corresponding iterative decoding algorithm without channel estimation is finally provided to offer significant performance gain. Simulation results illustrate the merits of the proposed scheme.</t>
  </si>
  <si>
    <t>607-612</t>
  </si>
  <si>
    <t>Journal of Zhejiang University: Science</t>
  </si>
  <si>
    <t>60025084;60025084;60025084;60025084;60025084</t>
  </si>
  <si>
    <t>26660473600;7401480318;36827418700;7401655456;35242655900</t>
  </si>
  <si>
    <t>Jiang, Hai Ning;Luo, Han Wen;Tian, Ji Feng;Song, Wen Tao;Liu, Xing Zhao</t>
  </si>
  <si>
    <t>LDPC based differential unitary space-frequency coding for MIMO-OFDM systems</t>
  </si>
  <si>
    <t>10.1631/jzus.2005.A0607</t>
  </si>
  <si>
    <t>2-s2.0-21144451275</t>
  </si>
  <si>
    <t>['¬© springer', 'well documented', 'volatiles emitted', 'verlag 2005', 'two species', 'traps baited', 'study reports', 'prey habitats', 'predominantly females', 'predatory insects', 'olfactory neurons', 'oculata adults', 'host plants', 'first characterization', 'chrysoperla carnea', 'carnea responded', 'aphid species', 'adult c', 'acyrthosiphon pisum']</t>
  </si>
  <si>
    <t>It is well documented that host-related odors enable many species of parasitoids and predatory insects to locate their prey and prey habitats. This study reports the first characterization of prey and prey host odor reception in two species of lacewings, Chrysoperla carnea (Say) and Chrysopa oculata L. 2-Phenylethanol, one of the volatiles emitted from their prey's host plants (alfalfa and corn) evoked a significant EAG response from antennae of C. carnea. Traps baited with this compound attracted high numbers of adult C. carnea, which were predominantly females. One of the sex pheromone components (1R,4aS,7S,7aR)-nepetalactol of an aphid species, Acyrthosiphon pisum (Harris) attracted only C. oculata adults. Single sensillum recordings showed that the olfactory neurons of C. carnea responded to both 2-phenylethanol and aphid sex pheromone components, but those of C. oculata only responded to the latter. ¬© Springer-Verlag 2005.</t>
  </si>
  <si>
    <t>277-281</t>
  </si>
  <si>
    <t>60004354;60004354;60004354;60004354;60002793;60002793</t>
  </si>
  <si>
    <t>56136051000;7003399463;6602663257;7402604731;7101754379;7003322667</t>
  </si>
  <si>
    <t>Zhu, J.;Obrycki, J. J.;Ochieng, Samuel A.;Baker, Thomas C.;Pickett, J. A.;Smiley, D.</t>
  </si>
  <si>
    <t>United States;United Kingdom</t>
  </si>
  <si>
    <t>Ames;Harpenden</t>
  </si>
  <si>
    <t>Iowa State University;Rothamsted Research</t>
  </si>
  <si>
    <t>60004354;60002793</t>
  </si>
  <si>
    <t>Zhu J.</t>
  </si>
  <si>
    <t>Attraction of two lacewing species to volatiles produced by host plants and aphid prey</t>
  </si>
  <si>
    <t>10.1007/s00114-005-0624-2</t>
  </si>
  <si>
    <t>2-s2.0-21244478585</t>
  </si>
  <si>
    <t>['œ ®,', 'theory provides', 'suitable choice', 'sufficiently general', 'space spanned', 'sensor arrays', 'positive measure', 'pick interpolation', 'paper presents', 'like functional', 'lagrange multipliers', 'integration kernels', 'given moments', 'g .,', 'follows changes', 'fixed point', 'finite set', 'etc .)', 'encompass problems', 'differential equation', 'corresponding measure', 'constructed via', 'computational theory', 'classical results', 'arbitrary geometry', 'appropriate homotopy']</t>
  </si>
  <si>
    <t>Antenna arrays | Homotopy | Kullback-Leibler distance | Multidimensional moment problem | Multidimensional spectral analysis | Relative entropy | Sensor arrays</t>
  </si>
  <si>
    <t>This paper presents a computational theory for the general scalar moment problem. The formalism is sufficiently general to encompass problems in sensor arrays with arbitrary geometry and dynamics, and in nonuniform multidimensional sampling. Given a finite set of moments, the theory provides a test for the existence of a positive measure which is consistent with such data. At the same time, the theory also provides a characterization of all such consistent positive measures. It should be noted that classical results (e.g., in the theory of the trigonometric moment problem, Hamburger, Stieljes, Nevanlinna-Pick interpolation, etc.) are not applicable to the general setting sought herein where there is no natural shift operator in the space spanned by the integration kernels. The centerpiece of the theory is a differential equation which depends on the given finite set of moments and on an arbitrary positive function Œ® - which plays the role of a "free parameter". The differential equation has an exponentially attractive point of equilibrium if and only if there exists a consistent positive measure. For each Œ®, the fixed point determines a corresponding measure. Suitable choice of Œ® allows recovering any measure which is consistent with the data. The fixed point of the differential equation corresponds to an extremum of an entropy-like functional, and the differential equation is constructed via an appropriate homotopy that follows changes in the Lagrange multipliers from a convenient starting value to a value for the multipliers that corresponds to the given moments. ¬© 2005 IEEE.</t>
  </si>
  <si>
    <t>811-826</t>
  </si>
  <si>
    <t>IEEE Transactions on Automatic Control</t>
  </si>
  <si>
    <t>Georgiou, Tryphon T.</t>
  </si>
  <si>
    <t>Georgiou T.T.</t>
  </si>
  <si>
    <t>Solution of the general moment problem via a one-parameter imbedding</t>
  </si>
  <si>
    <t>10.1109/TAC.2005.849212</t>
  </si>
  <si>
    <t>2-s2.0-21344445224</t>
  </si>
  <si>
    <t>['transmitted symbols', 'time codes', 'subspace method', 'noise subspaces', 'decoded jointly', 'channel information', '3 level', '2 db']</t>
  </si>
  <si>
    <t>Multiple-input multiple-output (MIMO) | Space-time coding (STC) | Subspace method | Ultra wideband (UWB)</t>
  </si>
  <si>
    <t>In this letter, we propose a subspace based detection method for space-time block codes (STBC) wedded with ultra-wideband (UWB) transmissions. Without the need of channel information, the proposed algorithm yields the estimation of transmitted symbols by minimizing some quadratic form built on the orthogonality between signal and noise subspaces. Simulations in flat-faded application scenarios show that the subspace method can achieve the same diversity, and a loss of about 2 dB at the 10-3 level with more than four successive space-time codes being, decoded jointly, compared to the Coherent decoding algorithm. ¬© 2005 IEEE.</t>
  </si>
  <si>
    <t>493-495</t>
  </si>
  <si>
    <t>55550938200;7404232053</t>
  </si>
  <si>
    <t>Cheng, Xiantao;Zhu, Weile</t>
  </si>
  <si>
    <t>Cheng X.</t>
  </si>
  <si>
    <t>A subspace detection method of analog space-time codes for multi-antenna ultra-wideband transmissions</t>
  </si>
  <si>
    <t>10.1109/LCOMM.2005.1437348</t>
  </si>
  <si>
    <t>2-s2.0-21444439786</t>
  </si>
  <si>
    <t>['systematic procedure', 'sa bts', 'performance analysis', 'mobile terminals', 'first analyze', 'downlink beamforming', 'computer simulations', 'auxiliary pilot', 'also given']</t>
  </si>
  <si>
    <t>Auxiliary pilot | CDMA2000 1X | Downlink beamforming | Smart antenna system</t>
  </si>
  <si>
    <t>The auxiliary pilot has been defined in the CDMA2000 1X standard for the purpose of providing an accurate channel estimation to each of mobile terminals during the downlink beamforming. In this letter, we first analyze the multipath signal environment to verify under exactly what conditions the auxiliary pilot becomes inevitable and what happens if the auxiliary pilot is not assigned to each of the subscribers. Then, we present a systematic procedure of applying the auxiliary pilot together with a proper call processing method to handle the auxiliary pilot. Performance analysis is also given through the computer simulations and the experimental data obtained from the Smart Antenna Base Transceiver Station (SA BTS) that has been implemented for the CDMA2000 1X standard. ¬© 2005 IEEE.</t>
  </si>
  <si>
    <t>514-516</t>
  </si>
  <si>
    <t>60104154;60024872;60024872</t>
  </si>
  <si>
    <t>7407088945;6508355174;55413900600</t>
  </si>
  <si>
    <t>Lee, Weon Cheol;Hyeon, Seungheon;Choi, Seungwon</t>
  </si>
  <si>
    <t>Yongin;Seoul</t>
  </si>
  <si>
    <t>Yong-in Songdam College;Hanyang University</t>
  </si>
  <si>
    <t>60104154;60024872</t>
  </si>
  <si>
    <t>Performance analysis of downlink smart antenna system with auxiliary pilot in CDMA2000 1X</t>
  </si>
  <si>
    <t>10.1109/LCOMM.2005.1437355</t>
  </si>
  <si>
    <t>2-s2.0-21444442561</t>
  </si>
  <si>
    <t>['within trials', 'triggered reliably', 'time courses', 'time constants', 'straight walking', 'start point', 'ranked according', 'orientation angles', 'optomotor response', 'locomotor system', 'locomotion requires', 'known instant', 'kinematic parameters', 'kinematic events', 'hexapod walking', 'front legs', 'events rather', 'distributions differ', 'different legs', 'different behaviours', 'dependency assume', 'curve walking', 'characteristic orchestration', 'behavioural transition', 'behavioural states', 'behavioural context', 'although kinematics', 'almost nothing']</t>
  </si>
  <si>
    <t>Behavioural transition | Carausius morosus | Curve walking | Stick insect | Turning</t>
  </si>
  <si>
    <t>The control of locomotion requires the ability to adapt movement sequences to the behavioural context of the animal. In hexapod walking, adaptive behavioural transitions require orchestration of at least 18 leg joints and twice as many muscle groups. Although kinematics of locomotion has been studied in several arthropod species and in a range of different behaviours, almost nothing is known about the transition from one behavioural state to another. Implicitly, most studies on context-dependency assume that all parameters that undergo a change during a behavioural transition do so at the same rate. The present study tests this assumption by analysing the sequence of kinematic events during turning of the stick insect Carausius morosus, and by measuring how the time courses of the changing parameters differ between legs. Turning was triggered reliably at a known instant in time by means of the optomotor response to large-field visual motion. Thus, knowing the start point of the transition, the kinematic parameters that initiate turning could be ranked according to their time constants. Kinematics of stick insect walking vary considerably among trials and within trials. As a consequence, the behavioural states of straight walking and curve walking are described by the distributions of 13 kinematic parameters per leg and of orientation angles of head and antennae. The transitions between the behavioural states are then characterised by the fraction of the variance within states by which these distributions differ, and by the rate of change of the corresponding time courses. The antennal optomotor response leads that of the locomotor system. Visually elicited turning is shown to be initiated by stance direction changes of both front legs. The transition from straight to curve walking in stick insects follows different time courses for different legs, with time constants of kinematic parameters ranging from 1.7 s to more than 3 s. Therefore, turning is a behavioural transition that involves a characteristic orchestration of events rather than synchronous parallel actions with a single time constant.</t>
  </si>
  <si>
    <t>2237-2252</t>
  </si>
  <si>
    <t>60015595;60015595</t>
  </si>
  <si>
    <t>6602869008;14028226000</t>
  </si>
  <si>
    <t>D√ºrr, Volker;Ebeling, Wiebke</t>
  </si>
  <si>
    <t>Bielefeld</t>
  </si>
  <si>
    <t>Universit√§t Bielefeld</t>
  </si>
  <si>
    <t>D√ºrr V.</t>
  </si>
  <si>
    <t>The behavioural transition from straight to curve walking: Kinetics of leg movement parameters and the initiation of turning</t>
  </si>
  <si>
    <t>10.1242/jeb.01637</t>
  </si>
  <si>
    <t>2-s2.0-21444443778</t>
  </si>
  <si>
    <t>National Institute on Deafness and Other Communication Disorders</t>
  </si>
  <si>
    <t>R01DC006677</t>
  </si>
  <si>
    <t>NIDCD</t>
  </si>
  <si>
    <t>['¬© federation', 'three approaches', 'synthase mrna', 'stimulatory effect', 'situ hybridization', 'regulated neurogenesis', 'rearing crickets', 'putative role', 'producing cells', 'probe specific', 'present study', 'olfactory activation', 'nitric oxide', 'neurogenesis occurs', 'mushroom bodies', 'mechanisms underlying', 'key role', 'insect brain', 'increased l', 'environmental stimuli', 'electrical stimulation', 'clearly establish', 'citrulline immunoreactivity', 'brain structures', 'adult insect', 'adult cricket']</t>
  </si>
  <si>
    <t>In the adult cricket, neurogenesis occurs in the mushroom bodies, the main integrative structures of the insect brain. Mushroom body neuroblast proliferation is modulated in response to environmental stimuli. However, the mechanisms underlying these effects remain unspecified. In the present study, we demonstrate that electrical stimulation of the antennal nerve mimics the effects of olfactory activation and increases mushroom body neurogenesis. The putative role of nitric oxide (NO) in this activity-regulated neurogenesis was then explored. In vivo and in vitro experiments demonstrate that NO synthase inhibition decreases, and NO donor application stimulates neuroblast proliferation. NADPH-d activity, anti-L-citrulline immunoreactivity, as well as in situ hybridization with a probe specific for Acheta NO synthase were used to localize NO-producing cells. Combining these three approaches we clearly establish that mushroom body interneurons synthesize NO. Furthermore, we demonstrate that experimental interventions known to upregulate neuroblast proliferation modulate NO production: rearing crickets in an enriched sensory environment induces an upregulation of Acheta NO synthase mRNA, and unilateral electrical stimulation of the antennal nerve results in increased L-citrulline immunoreactivity in the corresponding mushroom body. The present study demonstrates that neural activity modulates progenitor cell proliferation and regulates NO production in brain structures where neurogenesis occurs in the adult insect. Our results also demonstrate the stimulatory effect of NO on mushroom body neuroblast proliferation. Altogether, these data strongly suggest a key role for NO in environmentally induced neurogenesis. ¬© Federation of European Neuroscience Societies.</t>
  </si>
  <si>
    <t>2893-2902</t>
  </si>
  <si>
    <t>100386541;100386541;100386541;60012981;60012981;60008134;100386541;100386541;100386541;100386541</t>
  </si>
  <si>
    <t>6603778424;6507583459;6508056572;7003318713;7202642313;7006566382;57198340426;6506215092;7003747752;7004623928</t>
  </si>
  <si>
    <t>Cayre, M.;Malaterre, J.;Scotto-Lomassese, S.;Holstein, G. R.;Martinelli, G. P.;Forni, C.;Nicolas, S.;Aouane, A.;Strambi, C.;Strambi, A.</t>
  </si>
  <si>
    <t>United States;France;France</t>
  </si>
  <si>
    <t>New York;Paris;Marseille</t>
  </si>
  <si>
    <t>Icahn School of Medicine at Mount Sinai;CNRS Centre National de la Recherche Scientifique;UMR 6156</t>
  </si>
  <si>
    <t>60012981;60008134;100386541</t>
  </si>
  <si>
    <t>Cayre M.</t>
  </si>
  <si>
    <t>A role for nitric oxide in sensory-induced neurogenesis in an adult insect brain</t>
  </si>
  <si>
    <t>10.1111/j.1460-9568.2005.04153.x</t>
  </si>
  <si>
    <t>2-s2.0-21444444141</t>
  </si>
  <si>
    <t>['wide bandwidth', 'uwb signals', 'results based', 'resulting distribution', 'performance improvement', 'mitigation scheme', 'mitigating nbi', 'measurement data', 'interference ratio', 'interference diversity', 'ber simulations', 'also examined']</t>
  </si>
  <si>
    <t>Antenna arrays | Interference mitigation | Selection diversity | UWB</t>
  </si>
  <si>
    <t>In this letter a simple narrow band interference (NBI) mitigation scheme for Ultra-Wide Bandwidth (UWB) signals using multiple receive antennas is examined. The low spatial fading characteristic of UWB signals is exploited to provide "interference diversity" by selecting the signal with the lowest received power among multiple antennas. The resulting distribution of the Signal-to-Interference Ratio (SIR) at the receiver is derived and compared with results based on measurement data. The performance improvement of the scheme in mitigating NBI is also examined through BER simulations. ¬© 2005 IEEE.</t>
  </si>
  <si>
    <t>529-531</t>
  </si>
  <si>
    <t>60027090;60027090</t>
  </si>
  <si>
    <t>8561401900;7003954870</t>
  </si>
  <si>
    <t>Bharadwaj, Vivek;Buehrer, R. M.</t>
  </si>
  <si>
    <t>Blacksburg</t>
  </si>
  <si>
    <t>Virginia Polytechnic Institute and State University</t>
  </si>
  <si>
    <t>Bharadwaj V.</t>
  </si>
  <si>
    <t>An interference suppression scheme for UWB signals using multiple receive antennas</t>
  </si>
  <si>
    <t>10.1109/LCOMM.2005.1437360</t>
  </si>
  <si>
    <t>2-s2.0-21444444738</t>
  </si>
  <si>
    <t>['wireless lans', 'single trials', 'rectangular building', 'receiver locations', 'practical matter', 'path angles', 'measured relative', 'main contribution', 'interior walls', 'exterior walls', 'directional antennas', 'collectively analyzed', 'clusters observed', 'clearly apparent', 'angle clustering', '500 trials']</t>
  </si>
  <si>
    <t>Indoor radio communication | Local area networks | Multipath channels | Propagation</t>
  </si>
  <si>
    <t>Three-dimensional (3-D) ray-tracing and analysis is used to characterize the path angles in a rectangular building in which all interior walls are parallel or perpendicular to the exterior walls. Path angles are recorded for 500 random transmitter and receiver locations, maintaining constant range throughout a particular building model. The main contribution of this paper is the observation that when of the path angles from all 500 trials are measured relative to one building wall and collectively analyzed in a signal strength distribution, clustering is clearly apparent. While this angle clustering in the ensemble of channels is not the same as clustering in a single channel trial, it may partially account for the clusters observed in single trials. As a practical matter, these results may impact the use and placement of directional antennas for wireless LANs in buildings of this type. ¬© 2005 IEEE.</t>
  </si>
  <si>
    <t>1047-1052</t>
  </si>
  <si>
    <t>60010484;60021032;60021032</t>
  </si>
  <si>
    <t>7102413089;7101699285;7006938059</t>
  </si>
  <si>
    <t>Jo, Jung Hyuck;Ingram, Mary Ann;Jayant, Nikil</t>
  </si>
  <si>
    <t>Atlanta;Suwon</t>
  </si>
  <si>
    <t>Georgia Institute of Technology;Samsung Group</t>
  </si>
  <si>
    <t>60021032;60010484</t>
  </si>
  <si>
    <t>Jo J.</t>
  </si>
  <si>
    <t>Deterministic angle clustering in rectangular buildings based on ray-tracing</t>
  </si>
  <si>
    <t>10.1109/TCOMM.2005.849979</t>
  </si>
  <si>
    <t>2-s2.0-22144434108</t>
  </si>
  <si>
    <t>DRDC</t>
  </si>
  <si>
    <t>['transmit antennas', 'paper presents', 'modulation order', 'input soft', 'input multiple', 'computer simulations', 'complexity soft', 'asymptotically linear']</t>
  </si>
  <si>
    <t>Complexity reduction | Iterative detection/decoding | Multiple-input muitiple-output (MIMO) systems | Tree searching</t>
  </si>
  <si>
    <t>This paper presents a reduced-complexity soft-input soft-output detection scheme, called iterative tree search detection, for multiple-input multiple-output wireless communication systems employing turbo processing at the receiver. In this scheme, a reduced search space is selected with the aid of the M-algorithm, and QAM signal constellations with block partitionable labels are used in order to make the detection complexity per bit almost independent of the modulation order, as well as asymptotically linear in the number of transmit antennas. Results from computer simulations are presented which demonstrate the capability of the scheme to approach optimal performance at considerably reduced complexity. ¬© 2005 IEEE.</t>
  </si>
  <si>
    <t>930-935</t>
  </si>
  <si>
    <t>60018714;60018714</t>
  </si>
  <si>
    <t>7003785600;6701545091</t>
  </si>
  <si>
    <t>de Jong, Yvo L.C.;Willink, Tricia J.</t>
  </si>
  <si>
    <t>Communications Research Centre</t>
  </si>
  <si>
    <t>de Jong Y.</t>
  </si>
  <si>
    <t>Iterative tree search detection for MIMO wireless systems</t>
  </si>
  <si>
    <t>10.1109/TCOMM.2005.849638</t>
  </si>
  <si>
    <t>2-s2.0-22144437065</t>
  </si>
  <si>
    <t>['type bounds', 'two bonferroni', 'transmitted symbols', 'stob codes', 'signaling schemes', 'noise ratios', 'efficiently evaluated']</t>
  </si>
  <si>
    <t>Bit and symbol error rates | Diversity | Maximum-likelihood decoding | Multiple antennas | Pairwise error probability | Slow Rayleigh fading | Space-time coding | Wireless communications</t>
  </si>
  <si>
    <t>The performance of space-time orthogonal block (STOB) codes over slow Rayleigh fading channels and maximum-likelihood (ML) decoding is investigated. Two Bonferroni-type bounds (one upper bound and one lower bound) for the symbol error rate (SER) and bit error rate (BER) of the system are obtained. The bounds are expressed in terms of the pairwise error probabilities (PEPs) and the two-dimensional pairwise error probabilities (2-D PEPs) of the transmitted symbols. Furthermore, the bounds can be efficiently evaluated and they hold for arbitrary (nonstandard) signaling schemes and mappings. Numerical results demonstrate that the bounds are very accurate in estimating the performance of STOB codes. In particular, the upper and lower bounds often coincide even at low channel signal-to-noise ratios, large constellation sizes, and large diversity orders. ¬© 2005 IEEE.</t>
  </si>
  <si>
    <t>952-956</t>
  </si>
  <si>
    <t>60016005;60016005;60016005</t>
  </si>
  <si>
    <t>6507450799;7004732407;7006782011</t>
  </si>
  <si>
    <t>Behnamfar, Firouz;Alajaji, Fady;Linder, Tam√°s</t>
  </si>
  <si>
    <t>Queen‚Äôs University</t>
  </si>
  <si>
    <t>Behnamfar F.</t>
  </si>
  <si>
    <t>Tight error bounds for space-time orthogonal block codes under slow Rayleigh flat fading</t>
  </si>
  <si>
    <t>10.1109/TCOMM.2005.849797</t>
  </si>
  <si>
    <t>2-s2.0-22144446071</t>
  </si>
  <si>
    <t>2004AA123160</t>
  </si>
  <si>
    <t>['user detection', 'spectrally efficient', 'smart antenna', 'scdma works', 'scdma standard', 'radio spectrum', 'power control', 'paired uplink', 'one carrier', 'load control', 'level simulator', 'globally recognized', 'flexible allocation', 'downlink slots', 'downlink carriers', 'conventional fdd', 'chinese 3g', 'cdma system', 'advanced strategies', 'admission control', '5 mb']</t>
  </si>
  <si>
    <t>TDD-CDMA, globally recognized as the basis for Chinese 3G, is designed for symmetrical and asymmetrical 3G mobile services. As a time-division duplexing system, TD-SCDMA works in unpaired frequency allocations, supporting the flexible allocation of uplink/downlink slots in one carrier, and adapting to the different system loads between uplink and downlink. Dynamic time slot allocations make it more spectrally efficient than paired uplink/downlink carriers. Consequently, TD-SCDMA can make full use of the radio spectrum through optimal adaptive radio resource allocation. In order to support peak rates of 5 Mb/s or higher, the TD-SCDMA standard is enhanced via high-speed downlink packet access (HSDPA) mode. In this article the properties and strategies of radio resource management (RRM) are introduced, and the differences in admission control, power control, handover, load control, dynamic channel allocation, and adaptive HSDPA techniques between TDD-CDMA and the conventional FDD-CDMA system are analyzed. Some advanced strategies and architectures for TDD-CDMA RRM algorithms are presented. Since uplink multi-user detection (MUD) and smart antenna (SA) techniques sare adopted in TD-SCDMA; the RRM algorithms based on MUD and SA are investigated further. In addition, these advanced RRM algorithms are characterized by an OPNET-based dynamical system-level simulator. ¬© 2005 IEEE.</t>
  </si>
  <si>
    <t>60009400;60016930</t>
  </si>
  <si>
    <t>7202484665;7501758911</t>
  </si>
  <si>
    <t>Peng, Mugen;Wang, Wenbo</t>
  </si>
  <si>
    <t>Beijing;Nanjing</t>
  </si>
  <si>
    <t>Beijing University of Posts and Telecommunications;Nanjing University of Post and TeleCommunications</t>
  </si>
  <si>
    <t>60016930;60009400</t>
  </si>
  <si>
    <t>Peng M.</t>
  </si>
  <si>
    <t>A framework for investigating radio resource management algorithms in TD-SCDMA systems</t>
  </si>
  <si>
    <t>10.1109/MCOM.2005.1452829</t>
  </si>
  <si>
    <t>2-s2.0-22144487768</t>
  </si>
  <si>
    <t>['user separation', 'theoretical limits', 'special form', 'performance close', 'observed based', 'multipath channels', 'large numbers', 'cell planning', 'cell interference', 'asynchronous transmission', 'article outlines']</t>
  </si>
  <si>
    <t>This article outlines a multiple access scheme in which interleaving is the only means of user separation. As a special form of CDMA, the new scheme inherits many advantages of CDMA, such as dynamic channel sharing, mitigation of cross-cell interference, asynchronous transmission, ease of cell planning, and robustness against fading. Furthermore, it allows a low-cost interference cancellation technique applicable to systems with large numbers of users in multipath channels. Performance close to theoretical limits has been observed based on an unequal power control strategy. ¬© 2005 IEEE.</t>
  </si>
  <si>
    <t>Ping, Li</t>
  </si>
  <si>
    <t>Ping L.</t>
  </si>
  <si>
    <t>Interleave-division multiple access and chip-by-chip iterative multi-user detection</t>
  </si>
  <si>
    <t>10.1109/MCOM.2005.1452830</t>
  </si>
  <si>
    <t>2-s2.0-22144489556</t>
  </si>
  <si>
    <t>Science and Engineering Research Council</t>
  </si>
  <si>
    <t>022 105 0026</t>
  </si>
  <si>
    <t>SERC</t>
  </si>
  <si>
    <t>['within 0', 'unbalanced port', 'phase imbalance', 'operation band', 'one prototype', 'new wide', 'new design', 'measured amplitude', 'line broad', 'design methodology', 'achieved across', '7 ghz', '64 %.', '3 ghz', '3 db', '15 db', '10 db']</t>
  </si>
  <si>
    <t>Balun | Broadband 180¬∞ phase shifter | Planar | Wideband | Wilkinson power divider</t>
  </si>
  <si>
    <t>A new wide-band microstrip balun implemented on a single-layer printed circuit board (PCB) is presented in this letter. The proposed planar balun consists of a wide-band Wilkinson power divider and a noncoupled-line broad-band 180¬∞ phase shifter. To demonstrate the design methodology, one prototype is realized. The new design was simulated and validated by the measurement. Measured results show that 10-dB return loss of the unbalanced port has been achieved across the bandwidth from 1.7 GHz to 3.3 GHz, or 64%. Within the operation band, the measured return losses for both the two balanced ports are better than -10 dB, and the balanced ports isolation is below -15 dB. The measured amplitude and phase imbalance between the two balanced ports are within 0.3 dB and ¬±5¬∞, respectively, over the operating frequency band. ¬© 2005 IEEE.</t>
  </si>
  <si>
    <t>Zhang, Zhen Yu;Guo, Yong Xin;Ong, Ling Chuen;Chia, M. Y.W.</t>
  </si>
  <si>
    <t>A new wide-band planar balun on a single-layer PCB</t>
  </si>
  <si>
    <t>10.1109/LMWC.2005.850486</t>
  </si>
  <si>
    <t>2-s2.0-22344439445</t>
  </si>
  <si>
    <t>['phase measurements', 'named œì', 'microwaves amplitude', 'measurement results', 'frequency bands', 'excellent match', 'complex vector']</t>
  </si>
  <si>
    <t>Multiband operation | Multiport circuit | Phase detection</t>
  </si>
  <si>
    <t>A new multiband multiport circuit is presented in this letter. This circuit, designed for microwave phase detection applications, can be used in multiband direct conversion front-ends, phased-array antenna drivers or other microwaves amplitude or phase measurements. A complex vector, named Œì, based on multiport output voltages is introduced for direct RF phase measurements. Excellent match of simulation and measurement results is obtained in all frequency bands. ¬© 2005 IEEE.</t>
  </si>
  <si>
    <t>389-391</t>
  </si>
  <si>
    <t>6602975089;6701577028</t>
  </si>
  <si>
    <t>Tatu, Serioja O.;Denidni, Tayeb A.</t>
  </si>
  <si>
    <t>Tatu S.</t>
  </si>
  <si>
    <t>Analysis of a new multiband multiport circuit for phase detection applications</t>
  </si>
  <si>
    <t>10.1109/LMWC.2005.847716</t>
  </si>
  <si>
    <t>2-s2.0-22344439989</t>
  </si>
  <si>
    <t>['successful operation', 'phase agility', 'letter describes', 'large degree', 'cells used', 'beamforming capabilities', 'arrays depends', '8 ghz']</t>
  </si>
  <si>
    <t>Antenna arrays | Microstrip arrays | Reflectarray antenna | Reflector antennas</t>
  </si>
  <si>
    <t>Electronically tunable reflectarrays hold significant promise as cost effective architectures for RF beamforming applications. The successful operation of these arrays depends on the phase agility of the cells used to realize the array. This letter describes the design of an electronically tunable reflectarray based on a novel cell architecture that provides a large degree of phase agility. Experimental results demonstrating the beamforming capabilities of the array at 5.8 GHz are presented. ¬© 2005 IEEE.</t>
  </si>
  <si>
    <t>422-424</t>
  </si>
  <si>
    <t>7004075865;7006393752;35380642300</t>
  </si>
  <si>
    <t>Hum, Scan V.;Okoniewski, Michael;Davies, Robert J.</t>
  </si>
  <si>
    <t>Hum S.</t>
  </si>
  <si>
    <t>Realizing an electronically tunable reflectarray using varactor diode-tuned elements</t>
  </si>
  <si>
    <t>10.1109/LMWC.2005.850561</t>
  </si>
  <si>
    <t>2-s2.0-22344449861</t>
  </si>
  <si>
    <t>['vswr less', 'ultra wide', 'letter presents', 'impedance bandwidth', 'genetic algorithm', 'difference time', 'coplanar waveguide', '55 ghz', '25 ghz']</t>
  </si>
  <si>
    <t>FDTD | Genetic algorithm (GA) | Monopole antenna | Ultra wide-band (UWB)</t>
  </si>
  <si>
    <t>This letter presents an ultra wide-band (UWB) antenna with a printed monopole structure fed by a coplanar waveguide (CPW) line. The antenna is analyzed by using the finite-difference time-domain (FDTD) method and genetic algorithm (GA) to achieve an ultra wide bandwidth characteristic. The measured frequency response shows an impedance bandwidth of 7.25 GHz or 104.7% over 3.3 to 10.55 GHz for VSWR less than 2. ¬© 2005 IEEE.</t>
  </si>
  <si>
    <t>395-397</t>
  </si>
  <si>
    <t>60024872;60024872;60028876;60024872</t>
  </si>
  <si>
    <t>57196170804;7005282116;7601372989;56535582400</t>
  </si>
  <si>
    <t>Kim, Jeongpyo;Yoon, Taeyeoul;Kim, Jaemoung;Choi, Jaehoon</t>
  </si>
  <si>
    <t>Design of an ultra wide-band printed monopole antenna using FDTD and genetic algorithm</t>
  </si>
  <si>
    <t>10.1109/LMWC.2005.850468</t>
  </si>
  <si>
    <t>2-s2.0-22344451487</t>
  </si>
  <si>
    <t>['numerical evaluation', 'natural modes', 'integral equation', 'incident field', 'fourier coefficients', 'electrically large', 'electric current', 'dominant poles', 'asymptotic formulae']</t>
  </si>
  <si>
    <t>Asymptotic analysis | Boundary value problem | Diffraction | Electromagnetic scattering | Loop antenna</t>
  </si>
  <si>
    <t>Asymptotic formulae are derived for the Fourier coefficients of the thin wire kernel in the integral equation for the electric current on an electrically large, thin circular loop. The total current induced on the ring by a plane electromagnetic wave is approximated by a modified physical optics term proportional to the incident field, plus resonant terms of lossy circulating waves. Numerical evaluation of the dominant poles and residues of the ring transfer function provides the amplitudes and complex propagation constants of these natural modes. ¬© 2005 IEEE.</t>
  </si>
  <si>
    <t>1927-1938</t>
  </si>
  <si>
    <t>60025371;60025371</t>
  </si>
  <si>
    <t>7409241599;6603766888</t>
  </si>
  <si>
    <t>Li, Shaohua;Scharstein, Robert W.</t>
  </si>
  <si>
    <t>Tuscaloosa</t>
  </si>
  <si>
    <t>The University of Alabama</t>
  </si>
  <si>
    <t>Li S.</t>
  </si>
  <si>
    <t>High frequency scattering by a conducting ring</t>
  </si>
  <si>
    <t>10.1109/TAP.2005.848506</t>
  </si>
  <si>
    <t>2-s2.0-22444431587</t>
  </si>
  <si>
    <t>['radiation patterns', 'radiating aperture', 'proposed technique', 'observation angles', 'neighboring subapertures', 'multilevel aggregation', 'lens antennas', 'hierarchical decomposition', 'finest level', 'final pattern', 'directly applicable']</t>
  </si>
  <si>
    <t>Computation time | Fast algorithms | Lens antennas | Multilevel algorithms | Physical optics | Radomes | Reflector antennas</t>
  </si>
  <si>
    <t>A novel multilevel algorithm for computing the radiation patterns of nonplanar aperture antennas over a range of observation angles is presented. The proposed technique is directly applicable to reflector and lens antennas as well as to radomes. The multilevel computational sequence is based on a hierarchical decomposition of the radiating aperture and comprises two main steps. First, computation of the radiation patterns of all subapertures of the finest level over a very coarse angular grid. Second, multilevel aggregation of the radiation patterns of neighboring subapertures into the final pattern of the whole aperture via a phase compensated interpolation. The multilevel algorithm attains computational complexity comparable to that of the fast Fourier transform based techniques while avoiding their limitations. ¬© 2005 IEEE.</t>
  </si>
  <si>
    <t>2064-2072</t>
  </si>
  <si>
    <t>60005681;60106273</t>
  </si>
  <si>
    <t>7006183140;6602180191</t>
  </si>
  <si>
    <t>Boag, Amir;Letrou, Christine</t>
  </si>
  <si>
    <t>Evry;Tel Aviv-Yafo</t>
  </si>
  <si>
    <t>Services r√©partis, architecture mod√©lisation validation administration de r√©seaux;Tel Aviv University</t>
  </si>
  <si>
    <t>60106273;60005681</t>
  </si>
  <si>
    <t>Boag A.</t>
  </si>
  <si>
    <t>Multilevel fast physical optics algorithm for radiation from non-planar apertures</t>
  </si>
  <si>
    <t>10.1109/TAP.2005.848502</t>
  </si>
  <si>
    <t>2-s2.0-22444432566</t>
  </si>
  <si>
    <t>['slot antenna', 'rotated slot', 'printed wide', 'operating bandwidth', 'operating band', 'microstrip line', 'gain characteristics', 'four times', 'experimentally studied', 'experimental results', 'conventional microstrip', 'bandwidth enhancement', '5 ghz', '2 ghz']</t>
  </si>
  <si>
    <t>Bandwidth enhancement | Microstrip-line-fed antennas | Printed slot antennas</t>
  </si>
  <si>
    <t>In this paper, a printed wide-slot antenna fed by a microstrip line with a rotated slot for bandwidth enhancement is proposed and experimentally studied. Impedance, radiation, and gain characteristics of this antenna are presented and discussed. From experimental results, the measured impedance bandwidth, defined by 10 dB return loss, can reach an operating bandwidth of 2.2 GHz at operating frequencies around 4.5 GHz, which is about four times that of a conventional microstrip-line-fed printed wide-slot antenna. Also, the antenna gain within the operating band is measured and studied, and a 2-dB gain bandwidth of at least 1 GHz is achieved. ¬© 2005 IEEE.</t>
  </si>
  <si>
    <t>2111-2114</t>
  </si>
  <si>
    <t>60116768;60116768</t>
  </si>
  <si>
    <t>7102693589;8566053100</t>
  </si>
  <si>
    <t>Jan, Jen Yea;Su, Jia Wei</t>
  </si>
  <si>
    <t>Jan J.</t>
  </si>
  <si>
    <t>Bandwidth enhancement of a printed wide-slot antenna with a rotated slot</t>
  </si>
  <si>
    <t>10.1109/TAP.2005.848518</t>
  </si>
  <si>
    <t>2-s2.0-22444432666</t>
  </si>
  <si>
    <t>['phase perturbation', 'pattern nulling', 'illustrative example']</t>
  </si>
  <si>
    <t>Coupled oscillator arrays | Pattern nulling | Synchronization</t>
  </si>
  <si>
    <t>The ability of coupled, nonlinear oscillator arrays to produce simultaneous beam steering anal null generation is presented. This technique, which extends the capabilities of such arrays to include interference suppression, is realized through a generalization of Steyskal's method of pattern nulling by phase perturbation. An illustrative example is provided. ¬© 2005 IEEE.</t>
  </si>
  <si>
    <t>2031-2035</t>
  </si>
  <si>
    <t>Heath, Ted</t>
  </si>
  <si>
    <t>Georgia Tech Research Institute</t>
  </si>
  <si>
    <t>Heath T.</t>
  </si>
  <si>
    <t>Simultaneous beam steering and null formation with coupled, nonlinear oscillator arrays</t>
  </si>
  <si>
    <t>10.1109/TAP.2005.848467</t>
  </si>
  <si>
    <t>2-s2.0-22444432779</t>
  </si>
  <si>
    <t>['thermal stability', 'tepidum gains', 'surrounded directly', 'subunit constitution', 'results show', 'reconstituted liposomes', 'reconstituted lh1', 'rc liposome', 'rc containing', 'mesophilic bacterium', 'lipids might', 'harvesting complexes', 'found intact', 'detached rc', 'cytochrome subunit', 'core light', 'clearly different', 'also affected', 'absorption spectra', '.) tepidum']</t>
  </si>
  <si>
    <t>Core antenna | Light-harvesting complex 1 (LH1) | Liposome | Photosynthetic reaction center (RC) | Thermal stability</t>
  </si>
  <si>
    <t>Photosynthetic reaction centers (RCs) and their core light-harvesting complexes (LH1-RCs), purified from a thermophile, Thermochromatium (T.) tepidum, and a mesophile, Allochromatium (A.) vinosum, were reconstituted into liposomes. The RC and the LH1-RC in the reconstituted liposomes were found intact from the absorption spectra at about 4 and 40¬∞C respectively. The thermal stability of the RCs of T. tepidum in the liposome was dependent on whether they were surrounded directly by lipids or by the core light-harvesting complexes. The results show that the RC of T. tepidum gains its thermostability through interactions with the LH1. These results are consistent with the result that the thermal stability of the LH1 in T. tepidum is similar in both the reconstituted LH1-RC liposome and ICM. This is clearly different from the mesophilic bacterium, A. vinosum. The thermal stability of RC was also affected by its subunit constitution: the RC containing a cytochrome subunit was more thermostable than the cytochrome-detached RC. This suggests that the cytochrome subunit might play a role in protecting the special pair pigments from denaturation. The thermal denaturation showed a second-order reaction dependence on time. The interaction of the pigments with proteins and/or lipids might be the cause of the second-order reaction profile.</t>
  </si>
  <si>
    <t>1130-1136</t>
  </si>
  <si>
    <t>Bioscience, Biotechnology and Biochemistry</t>
  </si>
  <si>
    <t>60008435-60194539;60008435;60008435;60008435;60008435;60008435;60194530;60008435-60000099;60008435</t>
  </si>
  <si>
    <t>55628545000;21742617000;56292669800;35187762600;57198433189;9334529400;55689810100;16164731000;7103347251</t>
  </si>
  <si>
    <t>Kobayashi, Masayuki;Fujioka, Yoichiro;Mori, Takayuki;Terashima, Minoru;Suzuki, Hiroaki;Shimada, Yuichiro;Saito, Takayuki;Wang, Zheng Yu;Nozawa, Tsunenori</t>
  </si>
  <si>
    <t>Omuta;Hachinohe;Sendai;Mito</t>
  </si>
  <si>
    <t>National Institute of Technology, Ariake College;National Institute of Technology, Hachinohe College;Tohoku University;Ibaraki University</t>
  </si>
  <si>
    <t>60194539;60194530;60008435;60000099</t>
  </si>
  <si>
    <t>Kobayashi M.</t>
  </si>
  <si>
    <t>Reconstitution of photosynthetic reaction centers and core antenna-reaction center complexes in liposomes and their thermal stability</t>
  </si>
  <si>
    <t>10.1271/bbb.69.1130</t>
  </si>
  <si>
    <t>2-s2.0-22444433450</t>
  </si>
  <si>
    <t>C1-02-1089-00</t>
  </si>
  <si>
    <t>['slot geometry', 'simultaneous equations', 'reflection characteristics', 'propagate along', 'operating frequency', 'mode matching', 'fourier transform', 'existing data', 'axial direction']</t>
  </si>
  <si>
    <t>Finite circumferential slot | Fourier transform | Mode matching | Slotted cylindrical antenna | Travelling wave antenna</t>
  </si>
  <si>
    <t>Radiation from narrow circumferential slots on a conducting circular cylinder is analyzed. The incident TM01 mode is assumed to propagate along a thick conducting cylinder multiply slotted in the axial direction. The Fourier transform and mode matching are utilized to obtain a set of simultaneous equations for the discrete modal coefficients. Simple, fast convergent series solutions are presented using residue calculus. The radiation, transmission, and reflection characteristics are investigated in terms of the operating frequency and slot geometry. Our numerical results agree favorably with other existing data as well as measurements at X-band. ¬© 2005 IEEE.</t>
  </si>
  <si>
    <t>2081-2088</t>
  </si>
  <si>
    <t>36067244800;55112893800</t>
  </si>
  <si>
    <t>Shin, Dong H.;Eom, Hyo J.</t>
  </si>
  <si>
    <t>Shin D.</t>
  </si>
  <si>
    <t>Radiation from narrow circumferential slots on a conducting circular cylinder</t>
  </si>
  <si>
    <t>10.1109/TAP.2005.848503</t>
  </si>
  <si>
    <t>2-s2.0-22444434007</t>
  </si>
  <si>
    <t>['successfully designed', 'scanning surface', 'reduced field', 'proposed technique', 'phaseless near', 'field reconstruction', 'field phase', 'field data', 'fast convergence', 'cylindrical geometry', 'constant phase', 'complex near', 'certain number', '90 waveguides']</t>
  </si>
  <si>
    <t>Antenna measurements | Near-field to far-field (NF-FF) transformation | Phaseless near-field methods</t>
  </si>
  <si>
    <t>A novel hybrid procedure is proposed in this paper for far-field reconstruction from phaseless near-field data. A basically interferometric approach is adopted to retrieve the near-field phase from amplitude-only measurements, which are collected by a simple microstrip circuit used in conjunction with two identical probes moving on the scanning surface. A certain number of sets of complex near-field data is obtained, apart from constant phase-shifts to be computed, one for each set. A nonredundant representation based on the introduction of the reduced field is then adopted to evaluate these shifts, with an accurate and fast convergence to the solution. In order to validate the proposed technique, an X-band prototype using two flanged WR-90 waveguides is successfully designed and tested on a cylindrical geometry for a standard pyramidal horn. ¬© 2005 IEEE.</t>
  </si>
  <si>
    <t>1866-1874</t>
  </si>
  <si>
    <t>60020261;60020261;60001711</t>
  </si>
  <si>
    <t>14029886000;57201738411;55934942300</t>
  </si>
  <si>
    <t>Costanzo, Sandra;Di Massa, Giuseppe;Migliore, Marco Donald</t>
  </si>
  <si>
    <t>Rende;Cassino</t>
  </si>
  <si>
    <t>Universit√† della Calabria;Universita di Cassino e del Lazio Meridionale</t>
  </si>
  <si>
    <t>60020261;60001711</t>
  </si>
  <si>
    <t>Costanzo S.</t>
  </si>
  <si>
    <t>A novel hybrid approach for far-field characterization from near-field amplitude-only measurements on arbitrary scanning surfaces</t>
  </si>
  <si>
    <t>10.1109/TAP.2005.845218</t>
  </si>
  <si>
    <t>2-s2.0-22444434746</t>
  </si>
  <si>
    <t>['two types', 'pure method', 'propitious design', 'polarization purity', 'physical expectations', 'investigated using', 'hybrid method', 'human proximity', 'good agreement', 'domain technique', 'difference time']</t>
  </si>
  <si>
    <t>Circular polarization | Finite-difference time-domain (FDTD) | Hybrid method | Method of moments (MoM) | Satellite mobile communications | Specific absorption rate (SAR)</t>
  </si>
  <si>
    <t>A study of the effects of human proximity on the polarization purity of two types of circularly-polarized handset antennas for personal satellite communications was investigated using the hybrid method of moments (MoM)/finite-difference time-domain technique. Associated with this, assessments of specific absorption rate in the head were made. The method gave stable results, in accordance with physical expectations; good agreement with the pure Method of Moments was shown in simplified cases omitting the head. The quadrifilar spiral antenna (QSA) was shown to be a propitious design for personal satellite communications. ¬© 2005 IEEE.</t>
  </si>
  <si>
    <t>2108-2110</t>
  </si>
  <si>
    <t>60008524;60008524;60008524;60008524</t>
  </si>
  <si>
    <t>7003902501;6602536151;7006824457;57196821815</t>
  </si>
  <si>
    <t>Abd-Alhameed, Read A.;Mangoud, M.;Excell, P. S.;Khalil, K.</t>
  </si>
  <si>
    <t>Bradford</t>
  </si>
  <si>
    <t>University of Bradford</t>
  </si>
  <si>
    <t>Investigations of polarization purity and specific absorption rate for two dual-band antennas for satellite-mobile handsets</t>
  </si>
  <si>
    <t>10.1109/TAP.2005.848516</t>
  </si>
  <si>
    <t>2-s2.0-22444436568</t>
  </si>
  <si>
    <t>['phase conjugation', 'mainbeam radiation', 'genetic algorithms', 'beamforming performance', 'array theory', 'antenna arrays']</t>
  </si>
  <si>
    <t>Antenna arrays | Beamforming | Genetic algorithms (GAs) | Mounting tower</t>
  </si>
  <si>
    <t>A beamforming method based on genetic algorithms (GAs) is proposed for antenna arrays in the presence of strong platform effects. A GA is used to maximize the mainbeam radiation and minimize sidelobe levels based on the active element patterns of the array. Simulation results show that the array excitations optimized by the GA can achieve superior beamforming performance than those from array theory or phase conjugation. Experimental results collected from a seven-element circular array further demonstrate the beamforming and direction finding performance of the GA based beamformer. In addition, an array element position optimization is carried out. Simulation results show further improvement in the beamforming performance. ¬© 2005 IEEE.</t>
  </si>
  <si>
    <t>2011-2019</t>
  </si>
  <si>
    <t>60013372;60013372</t>
  </si>
  <si>
    <t>36671957900;7202062608</t>
  </si>
  <si>
    <t>Su, Tao;Ling, Hao</t>
  </si>
  <si>
    <t>Su T.</t>
  </si>
  <si>
    <t>Array beamforming in the presence of a mounting tower using genetic algorithms</t>
  </si>
  <si>
    <t>10.1109/TAP.2005.848449</t>
  </si>
  <si>
    <t>2-s2.0-22444438737</t>
  </si>
  <si>
    <t>yU 1227/02E</t>
  </si>
  <si>
    <t>['stable across', 'space wavelength', 'proposed design', 'measurement results', 'maximum gain', 'impedance bandwidth', 'dielectric resonator', 'dielectric material', 'center frequency', 'advantages offered', '3 dbi', '265 ghz', '20 db', '15 percent']</t>
  </si>
  <si>
    <t>Dielectric resonator antennas | Patch antennas</t>
  </si>
  <si>
    <t>A patch antenna supported by a dielectric resonator is studied. This small antenna possesses the advantages offered by the folded patch antenna and the dielectric resonator antenna. Unlike most traditional small antennas, the proposed design has a relatively low cross-polarization, less than -20 dB. By using a dielectric material with Œµr = 10, the length of the antenna is about 15 percent of a free-space wavelength. The antenna is resonant at the center frequency of 1.265 GHz with an impedance bandwidth of ‚àº 2.217% (10-dB bandwidth). It offers a maximum gain of 3 dBi and the measured radiation patterns are stable across the operating frequency range. Both simulation and measurement results are presented and compared. ¬© 2005 IEEE.</t>
  </si>
  <si>
    <t>2118-2122</t>
  </si>
  <si>
    <t>8620619200;55510527400</t>
  </si>
  <si>
    <t>Hui, K. Y.;Luk, K. M.</t>
  </si>
  <si>
    <t>Hui K.</t>
  </si>
  <si>
    <t>A miniature dielectric resonator loaded patch antenna</t>
  </si>
  <si>
    <t>10.1109/TAP.2005.848520</t>
  </si>
  <si>
    <t>2-s2.0-22444438929</t>
  </si>
  <si>
    <t>TEC2004-03214</t>
  </si>
  <si>
    <t>['wave analysis', 'spectral domain', 'polarization state', 'linear within', 'linear polarization', 'frequency band', 'coupling apertures', 'continuously tuned', 'arbitrary shape', 'analysis make']</t>
  </si>
  <si>
    <t>Magnetic tuning | Microstrip antennas | Microwave ferrites | Polarization | Spectral-domain approach</t>
  </si>
  <si>
    <t>The method of moments in the spectral domain is applied to the full-wave analysis of aperture coupled microstrip antennas in the case where the substrate of the antennas is a layered medium containing magnetized ferrites. The subsectional basis functions used in the analysis make it possible to handle patch antennas and coupling apertures with right angle corners of arbitrary shape. The numerical results obtained show that antennas on ferrite substrates fed by single microstrip lines can radiate both circular and linear polarization, the polarization state being dependent on the orientation of the ferrites bias magnetic field. For a given polarization state, the matching frequency band of the antennas can be tuned over a wide frequency range by adjusting the magnitude of the bias magnetic field. Also, the polarization state can be continuously tuned from circular to linear within the same frequency band by adjusting both the magnitude and the orientation of the bias magnetic field. Some measurements are presented in order to check the validity of the numerical algorithm developed. ¬© 2005 IEEE.</t>
  </si>
  <si>
    <t>1957-1966</t>
  </si>
  <si>
    <t>60033284;60033284;60033284;60033284</t>
  </si>
  <si>
    <t>25638615000;35561784500;7102299211;55148739200</t>
  </si>
  <si>
    <t>Le√≥n, Germ√°n;Boix, Rafael R.;Freire, Manuel J.;Medina, Francisco</t>
  </si>
  <si>
    <t>Le√≥n G.</t>
  </si>
  <si>
    <t>Characteristics of aperture coupled microstrip antennas on magnetized ferrite substrates</t>
  </si>
  <si>
    <t>10.1109/TAP.2005.848470</t>
  </si>
  <si>
    <t>2-s2.0-22444438930</t>
  </si>
  <si>
    <t>['wavelength ),', 'requirements specified', 'properly controlling', 'optimum positions', 'nearly square', 'mechanical boresight', 'maximum dimension', 'limited angles', 'initial position', 'geostationary satellite', 'excitation phase', 'earth stations', 'direction perpendicular', 'array ).', '50œª ),', '2 ¬∞', '16 subarrays']</t>
  </si>
  <si>
    <t>Aperiodic arrays | Grating lobes | Mobile earth station antennas | Steepest descent method</t>
  </si>
  <si>
    <t>A simple yet practical method of designing an aperiodic array consisting of subarrays is shown. By properly controlling the excitation phase of each subarray, the designed aperiodic array has the capability to track a geostationary satellite within some limited angles. Starting with an initial position of the subarrays, their optimum positions in terms of the side lobe performance can be obtained by a newly developed algorithm which uses the steepest descent method together with an appropriately defined cost function. An example of an aperiodic array consisting of 16 subarrays in the 14 GHz band is shown. It can track a geostationary satellite at the maximum of 2¬∞ off its mechanical boresight (the direction perpendicular to the surface of the array). Although it is nearly square with the maximum dimension of only 47Œª (wavelength), its calculated side lobe patterns satisfy most of the requirements specified in the International Telecommunication Union (ITU) recommendations, which must be met by all earth stations with antennas of larger than 50Œª), in diameter. ¬© 2005 IEEE.</t>
  </si>
  <si>
    <t>2004-2010</t>
  </si>
  <si>
    <t>Toyama, Noboru</t>
  </si>
  <si>
    <t>Toyama N.</t>
  </si>
  <si>
    <t>Aperiodic array consisting of subarrays for use in small mobile earth stations</t>
  </si>
  <si>
    <t>10.1109/TAP.2005.848486</t>
  </si>
  <si>
    <t>2-s2.0-22444439561</t>
  </si>
  <si>
    <t>Comisi√≥n Nacional de Investigaci√≥n Cient√≠fica y Tecnol√≥gica</t>
  </si>
  <si>
    <t>CONICYT</t>
  </si>
  <si>
    <t>['two sets', 'studied numerically', 'specific conical', 'side illuminated', 'shape profiles', 'lens positioning', 'ghz curvilinear', 'general true', 'fzp lenses', 'frequency bandwidth', 'focusing parameters', 'focal lengths', 'first set', 'equal number', 'electromagnetic characteristics', 'diffraction field', 'different thicknesses', 'curvilinear fzp', 'contrasting plane', 'conical lenses', 'common apex', 'bandwidth ).']</t>
  </si>
  <si>
    <t>Focusing | Fresnel zone-plate (FZP) lenses | Lenses | Millimeter-wave lenses</t>
  </si>
  <si>
    <t>A diffraction field-focusing equation based on a specific conical-segment linearization procedure is derived for the Fresnel zone plate (FZP) lens of arbitrary curved profile and is applied for contrasting plane, spherical, parabolic and conical zone plate lenses, convex-side illuminated by a paraxial plane wave front. Two sets of 100-GHz curvilinear and plane FZP lenses are studied numerically with regards to their dimensions, axial focusing intensity and footprint, and frequency bandwidth. For the first set, where the curvilinear and plane lenses share a common lens base aperture and have equal focal lengths, the following new finding has resulted: regardless of their different in shape profiles the FZP lenses have equal zone numbers and produce similar axial focusing. The second set also consists of plane, spherical, parabolic and conical lenses. They share a common apex, and have equal in diameter base apertures and focal lengths but different thicknesses. For such disposition and proportions, the FZP lenses possess different zone numbers and focusing parameters (gain, efficiency, footprint and bandwidth). The belief that the curvilinear FZP have superior (or inferior) electromagnetic characteristics, compared to those of the plane FZP lens with equal number of zones is not in general true. Their relative focusing qualities can vary significantly depending on the lens positioning and dimensions. ¬© 2005 IEEE.</t>
  </si>
  <si>
    <t>1912-1919</t>
  </si>
  <si>
    <t>60007087;60005700;60005700;60007087</t>
  </si>
  <si>
    <t>7006587951;9740169800;6505813917;56209665800</t>
  </si>
  <si>
    <t>Hristov, Hristo D.;Kamburov, L. P.;Urumov, J. R.;Feick, Rodolfo</t>
  </si>
  <si>
    <t>Chile;Bulgaria</t>
  </si>
  <si>
    <t>Valpara√≠so;Varna</t>
  </si>
  <si>
    <t>Universidad T√©cnica Federico Santa Mar√≠a;Technical University of Varna</t>
  </si>
  <si>
    <t>60007087;60005700</t>
  </si>
  <si>
    <t>Hristov H.</t>
  </si>
  <si>
    <t>Focusing characteristics of curvilinear half-open Fresnel zone plate lenses: Plane wave illumination</t>
  </si>
  <si>
    <t>10.1109/TAP.2005.848499</t>
  </si>
  <si>
    <t>2-s2.0-22444440201</t>
  </si>
  <si>
    <t>['take advantage', 'sizeable increase', 'recent research', 'quickly despite', 'paper provides', 'one exception', 'medical implants', 'horizontal direction', 'grow preferentially', 'ground locations', 'ga constraints', 'distributed randomly', 'cardiac pacemakers', 'biocompatible antennas', 'also notable']</t>
  </si>
  <si>
    <t>Biocompatible antenna | Genetic algorithm (GA) | Genetic algorithm (GA) antenna | Pacemaker antenna</t>
  </si>
  <si>
    <t>Biocompatible antennas are an area of recent research that can facilitate remote communication with medical implants. This paper shows several possible designs of a "waffle-type" antenna created using genetic algorithms (GAs) that are of a size potentially suitable for cardiac pacemakers in the 402-405 MHz MICS band. In addition, methods to constrain the simulation and speed up the convergence of the GA for this type of antenna are explored. Even simple constraints such as fixing the feed and ground locations and encouraging the antenna to grow preferentially in the horizontal direction to take advantage of the longer physical dimensions of a pacemaker in that direction can appreciably improve convergence speed. One exception to this was constraining the patches to be connected together rather than distributed randomly, which caused the system to converge slower rather than faster. Also notable was that when a larger physical size was allowed, the system also converged more quickly despite a sizeable increase in the number of unknowns (subpatches) in the model. Thus, this paper provides a smaller, better matched microstrip antenna for biotelemetry and a choice of GA constraints for designing it. ¬© 2005 IEEE.</t>
  </si>
  <si>
    <t>1939-1945</t>
  </si>
  <si>
    <t>60025488;60025488;60029274</t>
  </si>
  <si>
    <t>8519271800;7003923643;7404387574</t>
  </si>
  <si>
    <t>Soontornpipit, Pichitpong;Furse, Cynthia M.;Chung, You Chung</t>
  </si>
  <si>
    <t>Gyeongsan;Salt Lake City</t>
  </si>
  <si>
    <t>Daegu University;The University of Utah</t>
  </si>
  <si>
    <t>60029274;60025488</t>
  </si>
  <si>
    <t>Soontornpipit P.</t>
  </si>
  <si>
    <t>Miniaturized biocompatible microstrip antenna using genetic algorithm</t>
  </si>
  <si>
    <t>10.1109/TAP.2005.848461</t>
  </si>
  <si>
    <t>2-s2.0-22444440840</t>
  </si>
  <si>
    <t>['two frequencies', 'substrate undergoes', 'saep antennas', 'saep antenna', 'outer boundary', 'numerical simulations', 'ground plane', 'evaluated considering', 'effective reduction']</t>
  </si>
  <si>
    <t>Microstrip antennas | Printed antennas | Surface waves</t>
  </si>
  <si>
    <t>In this paper, a study on the surface waves emission of a shorted annular elliptical patch (SAEP) antenna is presented. This radiator is constituted of an annular elliptical patch having the inner border shorted to the ground plane. The surface wave field excited by the SAEP antenna has been evaluated considering an equivalent magnetic current distribution flowing onto the outer boundary of the patch. It will be demonstrated that the dimensions of the outer elliptical contour can be chosen in such a way that the excitation of the TMo surface wave mode is suppressed on two frequencies. This characteristic makes possible the design of SAEP antennas with reduced surface wave (RSW) emissions on two frequency bands. To validate this result both numerical simulations and measurements will be presented. In particular, it will be shown that when the RSW-SAEP is considered the field strength within the substrate undergoes a faster decay resulting in a reduced mutual coupling in dual band array applications. Furthermore, the effective reduction of the surface waves power minimizes the scattering from the ground plane edges leading in smoother radiation patterns. ¬© 2005 IEEE.</t>
  </si>
  <si>
    <t>1946-1956</t>
  </si>
  <si>
    <t>60020261;60020261;60020261</t>
  </si>
  <si>
    <t>7005604459;6603831762;57201738411</t>
  </si>
  <si>
    <t>Amendola, Giandomenico;Boccia, Luigi;Di Massa, Giuseppe</t>
  </si>
  <si>
    <t>Rende</t>
  </si>
  <si>
    <t>Universit√† della Calabria</t>
  </si>
  <si>
    <t>Amendola G.</t>
  </si>
  <si>
    <t>Shorted elliptical patch antennas with reduced surface waves on two frequency bands</t>
  </si>
  <si>
    <t>10.1109/TAP.2005.848469</t>
  </si>
  <si>
    <t>2-s2.0-22444441772</t>
  </si>
  <si>
    <t>['uwb band', 'uwb applications', 'realized gain', 'pulses radiated', 'multiband schemes', 'impedance matching', 'different directions', 'design considerations', 'current distributions', 'compared based']</t>
  </si>
  <si>
    <t>Antenna measurement | Broadband antennas | Dipole antennas | Impedance bandwidth | Monopole antennas | Planar antennas | Radiation patterns | Transfer functions | Ultrawide-band (UWB) | Wide-band antennas</t>
  </si>
  <si>
    <t>The characteristics of four planar dipoles are studied and compared based on the design considerations of ultrawideband (UWB) antennas. Their impedance matching, realized gain, and polarization over the UWB band are investigated. The current distributions on the dipoles are illustrated to interpret their different radiation characteristics. Furthermore, pulses radiated in different directions are presented for both single-band and multiband schemes in UWB applications. ¬© 2005 IEEE.</t>
  </si>
  <si>
    <t>1973-1983</t>
  </si>
  <si>
    <t>60002668-60017161;60002668</t>
  </si>
  <si>
    <t>8078272800;7409485017</t>
  </si>
  <si>
    <t>Wu, Xuan Hui;Chen, Zhi Ning</t>
  </si>
  <si>
    <t>Wu X.</t>
  </si>
  <si>
    <t>Comparison of planar dipoles in UWB applications</t>
  </si>
  <si>
    <t>10.1109/TAP.2005.848471</t>
  </si>
  <si>
    <t>2-s2.0-22444441971</t>
  </si>
  <si>
    <t>NSC 93-2213-E-036-010</t>
  </si>
  <si>
    <t>['shared phase', 'radiating element', 'phase diagram', 'phase adjustment', 'paper shows', 'microstrip line', 'individual element', 'improved since', 'fr4 substrate', 'enough room', 'emc unit', 'emc patch', 'driven patch', 'array level', 'also discussed']</t>
  </si>
  <si>
    <t>Antenna | Microstrip | Phase | Reflectarray</t>
  </si>
  <si>
    <t>This paper shows the performance of a reflect array using the QUAD-EMC patch as the radiating element. The phase adjustment is made at a sub-array level by tuning the length of each driven patch. Therefore, this new design uses fewer of the required phase shifter elements. The phase diagram provides the shared phase to each QUAD-EMC unit. The return loss plot of a radiating unit excited by the microstrip line is studied. The connection between the phase diagram and the return loss plot is also discussed. Experiments have shown that we can get comparable results with those obtained by controlling the phase on each individual element. Bandwidth of 23% with 1.5 dB gain variation can be achieved when built on an FR4 substrate. The cross polarization level may be improved since there is enough room to place the straight delay lines. ¬© 2005 IEEE.</t>
  </si>
  <si>
    <t>1993-1997</t>
  </si>
  <si>
    <t>60008504;60008504-100811445</t>
  </si>
  <si>
    <t>24281167000;8576941900</t>
  </si>
  <si>
    <t>Chang, The Nan;Suchen, Hongru</t>
  </si>
  <si>
    <t>Taipei;Hsin-chu</t>
  </si>
  <si>
    <t>Tatung University;Microelectronic Technology Inc (MTI)</t>
  </si>
  <si>
    <t>60008504;100811445</t>
  </si>
  <si>
    <t>Microstrip reflectarray with QUAD-EMC element</t>
  </si>
  <si>
    <t>10.1109/TAP.2005.848476</t>
  </si>
  <si>
    <t>2-s2.0-22444444181</t>
  </si>
  <si>
    <t>['resulting beams', 'related capacitances', 'pattern calculation', 'optimization techniques', 'new approach', 'nec2 verify', 'determined straightforwardly']</t>
  </si>
  <si>
    <t>Beam steering | Circular arrays | Parasitic antennas | Phased arrays</t>
  </si>
  <si>
    <t>A new approach for the design of electronic beam steering arrays with reactive parasitic elements is introduced. The method is demonstrated at the example of a circular array formed by capacitively tuned monopoles. The related capacitances are determined straightforwardly and without any need for optimization techniques. The resulting beams are rotatable and maintain their gain and beamwidth within tight margins. Comparisons with NEC2 verify the pattern calculation. ¬© 2005 IEEE.</t>
  </si>
  <si>
    <t>1998-2003</t>
  </si>
  <si>
    <t>60025858-101100326;60003122;60003122;60025858</t>
  </si>
  <si>
    <t>36843215600;24171880600;7006128443;23006685900</t>
  </si>
  <si>
    <t>Schaer, Beat;Rambabu, K.;Bornemann, Jens;Vahldieck, R√ºdiger</t>
  </si>
  <si>
    <t>Switzerland;Canada;Switzerland</t>
  </si>
  <si>
    <t>Zurich ZH,;Victoria;Bern</t>
  </si>
  <si>
    <t>ETH Zurich;University of Victoria;Swiss Broadcasting Corporation</t>
  </si>
  <si>
    <t>60025858;60003122;101100326</t>
  </si>
  <si>
    <t>Schaer B.</t>
  </si>
  <si>
    <t>Design of reactive parasitic elements in electronic beam steering arrays</t>
  </si>
  <si>
    <t>10.1109/TAP.2005.848452</t>
  </si>
  <si>
    <t>2-s2.0-22444444600</t>
  </si>
  <si>
    <t>['shaped wire', 'radiation characteristics', 'measured 3', 'loops making', 'loops inclined', 'loop antenna', 'like structure', 'joined together', 'included angle', 'ground plane', 'feed point', 'evaluated analytically', 'dominant radiation', 'direction perpendicular', 'db beamwidth', 'conventional half', 'antenna consists', 'also narrower', '5 db', '150 ¬∞', '135 ¬∞', '120 ¬∞.']</t>
  </si>
  <si>
    <t>Butterfly loop | Circular loop antennas | Half-loop antennas</t>
  </si>
  <si>
    <t>A V-shaped wire-loop antenna with a butterfly-like structure is proposed in this paper. The antenna consists of two identical half-loops inclined at an angle to each other and joined together at the feed point and the point at which they meet the ground plane. The performance of the structure was evaluated analytically for included angles 90¬∞, 120¬∞ and 150¬∞ between the half-loops. At a frequency at which the lengths of the half-loops making up the antenna are equal to a wavelength, the radiation characteristics were superior to that of a conventional half-loop. The results were verified through measurements for the case where the included angle was 120¬∞. The dominant radiation was in the direction perpendicular to the ground plane and the gain was better by 4.5 dB. The measured 3-dB beamwidth was also narrower, at 60¬∞, compared to 135¬∞ in the case of the conventional half-loop. ¬© 2005 IEEE.</t>
  </si>
  <si>
    <t>2114-2117</t>
  </si>
  <si>
    <t>60017161-60002668;60017161;60017161</t>
  </si>
  <si>
    <t>7201645008;7501449136;7102006113</t>
  </si>
  <si>
    <t>Krishnan, Sivanand;Li, Le Wei;Leong, Mook Seng</t>
  </si>
  <si>
    <t>Krishnan S.</t>
  </si>
  <si>
    <t>A V-shaped structure for improving the directional properties of the loop antenna</t>
  </si>
  <si>
    <t>10.1109/TAP.2005.848519</t>
  </si>
  <si>
    <t>2-s2.0-22444446338</t>
  </si>
  <si>
    <t>Ontario Centres of Excellence</t>
  </si>
  <si>
    <t>OCE</t>
  </si>
  <si>
    <t>['slight misalignments', 'secured together', 'reported efficiency', 'plane components', 'mobile low', 'milled grooves', 'low losses', 'four two', 'four subarrays', 'feed network', 'exploited e', 'excited using', 'elements along', 'conducting adhesives', 'circular patches', 'band array', 'axial ratio', 'array amounts', 'aperture efficiency', 'air gaps', 'achieved efficiency', '9 dbic', '7 dbic', '4 %.', '32 elements', '23 dbic', '2 db', '16 configuration', '1 db']</t>
  </si>
  <si>
    <t>Circularly polarized microstrip antennas | Foam substrates | High aperture efficiency | Waveguide-fed arrays</t>
  </si>
  <si>
    <t>A low-cost quasiplanar Ku-band array of circularly polarized microstrip antennas benefiting from a low-loss waveguide feed network is demonstrated (patent pending). The 32 elements of the array which are arranged in a 2-by-16 configuration are subdivided into four two-by-four subarrays. To maintain feed losses and thus the overall noise temperature at a minimum, the subarrays are excited using a one-by-four corporate feed network of hollow metallic waveguides. This network is composed of E-plane components such as Tee-junctions and bends and is manufactured out of only two metallic pieces that accommodate the feed network in the form of milled grooves. Because of insensitivity of the exploited E-plane components to air gaps or slight misalignments, the pieces are secured together with only four screws without welding, braising, or conducting adhesives. Owing to a low-loss foam substrate, the array elements show high circular polarization gain of 9 dBic and wide relative bandwidth of 4%. To achieve circular polarization, use is made of circular patches with two nearly perpendicular perturbations. Using sequential rotation of the elements along with quadrature phase shifting, the axial ratio of the array is reduced to 1 dB over 4% of bandwidth. The measured circular polarization gain of the array amounts to 23 dBic with an aperture efficiency of 63% in the Ku-band of frequencies. The achieved efficiency, which is higher than the reported efficiency for comparable planar arrays with microstrip feed networks, can be credited to the low losses of only 0.2 dB in its waveguide corporate feed. The paper also presents measurement results for an arrangement of two inclined single arrays mounted in parallel. This configuration which has a measured circular polarization gain of 25.7 dBic with an axial ratio of 1 dB is desirable for mobile low-profile antenna systems. ¬© 2005 IEEE.</t>
  </si>
  <si>
    <t>2036-2043</t>
  </si>
  <si>
    <t>60022927;60014171;60014171;60014171</t>
  </si>
  <si>
    <t>6603501530;7801376279;6602305735;7005912644</t>
  </si>
  <si>
    <t>Shahabadi, Mahmoud;Busuioc, Dan;Borji, Amir;Safavi-Naeini, Safieddin</t>
  </si>
  <si>
    <t>Iran;Canada</t>
  </si>
  <si>
    <t>Tehran;Waterloo</t>
  </si>
  <si>
    <t>University of Tehran;University of Waterloo</t>
  </si>
  <si>
    <t>60022927;60014171</t>
  </si>
  <si>
    <t>Shahabadi M.</t>
  </si>
  <si>
    <t>Low-cost, high-efficiency quasi-planar array of waveguide-fed circularly polarized microstrip antennas</t>
  </si>
  <si>
    <t>10.1109/TAP.2005.848510</t>
  </si>
  <si>
    <t>2-s2.0-22444447624</t>
  </si>
  <si>
    <t>['wave interactions', 'truncated arrays', 'spatial periodicity', 'scale generalization', 'radiation properties', 'radiated field', 'potential applications', 'periodic order', 'periodic infinite', 'periodic case', 'periodic arrays', 'motivated studies', 'instructive novel', 'highlighting similarities', 'dynamical implications', 'computational issues', 'brief discussion', 'antenna arrays', 'analytic parameterization']</t>
  </si>
  <si>
    <t>Antenna arrays | Aperiodic order | Fibonacci sequence | Generalized Poisson summation</t>
  </si>
  <si>
    <t>The fairly recent discovery of "quasi-crystals," whose X-ray diffraction patterns reveal certain peculiar features which do not conform with spatial periodicity, has motivated studies of the wave-dynamical implications of "aperiodic order." Within the context of the radiation properties of antenna arrays, an instructive novel (canonical) example of wave interactions with quasi-periodic order is illustrated here for one-dimensional array configurations based on the "modified-Fibonacci" sequence, with utilization of a two-scale generalization of the standard Poisson summation formula for periodic arrays. This allows for a "quasi-Floquet" analytic parameterization of the radiated field, which provides instructive insights into some of the basic wave mechanisms associated with quasi-periodic order, highlighting similarities and differences with the periodic case. Examples are shown for quasi-periodic infinite and spatially-truncated arrays, with brief discussion of computational issues and potential applications. ¬© 2005 IEEE.</t>
  </si>
  <si>
    <t>2044-2053</t>
  </si>
  <si>
    <t>60004300;60004300;60004300;60004300;60019674-60108318</t>
  </si>
  <si>
    <t>7004403725;35236148200;7003986939;35223700800;56883021600</t>
  </si>
  <si>
    <t>Galdi, Vincenzo;Castaldi, Giuseppe;Pierro, Vincenzo;Pinto, Innocenzo M.;Felsen, Leopold B.</t>
  </si>
  <si>
    <t>United States;United States;Italy</t>
  </si>
  <si>
    <t>New York;Boston;Benevento</t>
  </si>
  <si>
    <t>NYU Tandon School of Engineering;Boston University;Universit√† degli Studi del Sannio</t>
  </si>
  <si>
    <t>60108318;60019674;60004300</t>
  </si>
  <si>
    <t>Galdi V.</t>
  </si>
  <si>
    <t>Parameterizing quasi-periodicity: Generalized poisson summation and its application to modified-Fibonacci antenna arrays</t>
  </si>
  <si>
    <t>10.1109/TAP.2005.848514</t>
  </si>
  <si>
    <t>2-s2.0-22444448286</t>
  </si>
  <si>
    <t>['waveguide makes', 'rectangular waveguide', 'monopole antenna', 'mode indices', 'angular direction']</t>
  </si>
  <si>
    <t>Antenna input impedance | Antenna theory | Waveguide excitation</t>
  </si>
  <si>
    <t>In this paper, we discuss the connection between radiation resistance formulas for antenna in free-space and in rectangular waveguide. We demonstrate with the example of monopole antenna that a transformation between the angular direction in free-space and mode indices in waveguide makes the formulas for antenna radiation resistance in free-space and in rectangular waveguide equivalent to each other. ¬© 2005 IEEE.</t>
  </si>
  <si>
    <t>2126-2128</t>
  </si>
  <si>
    <t>60074927;60027950</t>
  </si>
  <si>
    <t>57204398080;7006018680</t>
  </si>
  <si>
    <t>Nikitin, Pavel V.;Stancil, Daniel D.</t>
  </si>
  <si>
    <t>Everett;Pittsburgh</t>
  </si>
  <si>
    <t>Intermec, Inc;Carnegie Mellon University</t>
  </si>
  <si>
    <t>Nikitin P.</t>
  </si>
  <si>
    <t>Antenna radiation resistance in waveguide and in free-space</t>
  </si>
  <si>
    <t>10.1109/TAP.2005.848524</t>
  </si>
  <si>
    <t>2-s2.0-22444448668</t>
  </si>
  <si>
    <t>['simulation validation', 'series microstrip', 'ring slot', 'required ground', 'ratio bandwidth', 'proposed design', 'proposed antenna', 'plane size', 'parametric study', 'new design', 'given frequency', 'design procedure', 'conducted using', 'circular polarization', 'also indicated', '6 %.']</t>
  </si>
  <si>
    <t>Circular polarization | Slot antenna</t>
  </si>
  <si>
    <t>A new design of a circularly polarized square-ring slot antenna is proposed. The circular polarization is achieved by a series microstrip-line-feed configuration coupling to two orthogonal sides of the square-ring slot. A parametric study is conducted using a commercial simulation software based on the method of moments, and the design procedure is established. The required ground-plane size of the proposed design for a given frequency is also indicated. Three antenna prototypes respectively operated at distinct frequency bands are constructed and measured for providing the simulation validation. Experimental results show that the proposed antenna has good circularly polarized radiations and the 3 dB axial-ratio bandwidth is more than 6%. ¬© 2005 IEEE.</t>
  </si>
  <si>
    <t>1967-1972</t>
  </si>
  <si>
    <t>The design of a squarer-ring slot antenna for circular polarization</t>
  </si>
  <si>
    <t>10.1109/TAP.2005.848482</t>
  </si>
  <si>
    <t>2-s2.0-22444448669</t>
  </si>
  <si>
    <t>['two fss', 'properly choosing', 'periodic arrays', 'multilayer structure', 'fss apertures', 'fss ).', 'filtering behavior', 'cylindrical waves', 'also addressed']</t>
  </si>
  <si>
    <t>Conformal arrays | Floquet's theorem | Frequency selective surfaces (FSS) | Gradual cutoff | Radome</t>
  </si>
  <si>
    <t>In this paper, we present the analysis of periodic arrays on cylindrical surfaces using open-ended waveguide radiators loaded with radomes and frequency selective surfaces (FSS). The multilayer structure can be used to obtain a filtering behavior by properly choosing the radomes and the size of the FSS apertures. The effect of the gradual cutoff properties of the cylindrical waves is also addressed and the design of a number of filtering structures including one or two FSS is presented. ¬© 2005 IEEE.</t>
  </si>
  <si>
    <t>2020-2030</t>
  </si>
  <si>
    <t>60019984;60031624</t>
  </si>
  <si>
    <t>24479405400;57192403784</t>
  </si>
  <si>
    <t>Gerini, Giampiero;Zappelli, Leonardo</t>
  </si>
  <si>
    <t>Italy;Netherlands</t>
  </si>
  <si>
    <t>Ancona;The Hague</t>
  </si>
  <si>
    <t>Universit√† Politecnica delle Marche;Nederlandse Organisatie voor toegepast natuurwetenschappelijk onderzoek- TNO</t>
  </si>
  <si>
    <t>60031624;60019984</t>
  </si>
  <si>
    <t>Gerini G.</t>
  </si>
  <si>
    <t>Multilayer array antennas with integrated frequency selective surfaces conformal to a circular cylindrical surface</t>
  </si>
  <si>
    <t>10.1109/TAP.2005.848459</t>
  </si>
  <si>
    <t>2-s2.0-22444449100</t>
  </si>
  <si>
    <t>['various pareto', 'uda antenna', 'single trial', 'sidelobe level', 'performances obtained', 'pareto ga', 'optimization method', 'optimal solutions', 'objective function', 'numerical simulation', 'input impedance', 'genetic algorithm', 'design requirement', 'conventional ga']</t>
  </si>
  <si>
    <t>Genetic algorithm (GA) | Multiobjective optimization | Yagi-Uda antenna</t>
  </si>
  <si>
    <t>An optimization method, such as the steepest gradient methods, could not easily obtain globally optimum solutions for devising antenna design parameters that allow the antenna to simultaneously improve multiple performances such as gain, sidelobe level, and input impedance. The genetic algorithm (GA) is suitable for empirically solving optimization problems and is effective in designing an antenna. In particular, this method can solve the multiobjective optimization problem using various Pareto-optimal solutions in an extremely efficient manner. In this paper, the Pareto GA, by which various Pareto-optimal solutions for each objective function (performance) can be obtained in a single trial of a numerical simulation and which enables the selection of parameters in accordance with the design requirement, is applied to the multiobjective optimization design of the Yagi-Uda antenna. The effectiveness of the Pareto GA was demonstrated by comparing the performances obtained by the Pareto GA with those of the previously reported values, which were obtained by the conventional GA, and with the values of the design benchmark reference. ¬© 2005 IEEE.</t>
  </si>
  <si>
    <t>1984-1992</t>
  </si>
  <si>
    <t>Kuwahara, Yoshihiko</t>
  </si>
  <si>
    <t>Multiobjective optimization design of Yagi-Uda antenna</t>
  </si>
  <si>
    <t>10.1109/TAP.2005.848501</t>
  </si>
  <si>
    <t>2-s2.0-22444449392</t>
  </si>
  <si>
    <t>['value predicted', 'thirring effect', 'theoretical aspects', 'technological demonstrator', 'space experiments', 'smart2 ),', 'satellite test', 'relativistic gravity', 'reach precision', 'profound questions', 'precision stages', 'pavlis reported', 'order improvement', 'october 2004', 'may lead', 'lisa pathfinder', 'lageos2 satellites', 'increasing precision', 'general relativity', 'first relativistic', 'cosmological tests', 'cosmological observations', 'clock tests', 'april 2004', 'anomaly turned', 'accumulate data', '3 orders', '2009 launch', '2008 launch', '170 days', '141 years', '1 %)', "'√ âquivalence"]</t>
  </si>
  <si>
    <t>ŒºSCOPE | ASTROD | General relativity | Relativistic gravity | STEP</t>
  </si>
  <si>
    <t>In 1859, Le Verrier discovered the mercury perihelion advance anomaly. This anomaly turned out to be the first relativistic-gravity effect observed. During the 141 years to 2000, the precisions of laboratory and space experiments, and astrophysical and cosmological observations on relativistic gravity have been improved by 3 orders of magnitude. In 1999, we envisaged a 3-6 order improvement in the next 30 years in all directions of tests of relativistic gravity. In 2000, the interferometric gravitational wave detectors began their runs to accumulate data. In 2003, the measurement of relativistic Shapiro time-delay of the Cassini spacecraft determined the relativistic-gravity parameter 7 to be 1.000021 ¬± 0.000023 of general relativity - a 1.5-order improvement. In October 2004, Ciufolini and Pavlis reported a measurement of the Lense-Thirring effect on the LAGEOS and LAGEOS2 satellites to be 0.99 ¬± 0.10 of the value predicted by general relativity. In April 2004, Gravity Probe B (Stanford relativity gyroscope experiment to measure the Lense-Thirring effect to 1%) was launched and has been accumulating science data for more than 170 days now. ŒºSCOPE (MICROSCOPE: MICRO-Satellite √† train√©e Compens√©e pour 1'Observation du Principle d'√âquivalence) is on its way for a 2008 launch to test Galileo equivalence principle to 10-15. LISA Pathfinder (SMART2), the technological demonstrator for the LISA (Laser Interferometer Space Antenna) mission is well on its way for a 2009 launch. STEP (Satellite Test of Equivalence Principle), and ASTROD (Astrodynamical Space Test of Relativity using Optical Devices) are in good planning stage. Various astrophysical tests and cosmological tests of relativistic gravity will reach precision and ultra-precision stages. Clock tests and atomic interferometry tests of relativistic gravity will reach an ever-increasing precision. These will give revived interest and development both in experimental and theoretical aspects of gravity, and may lead to answers to some profound questions of gravity and the cosmos. ¬© World Scientific Publishing Company.</t>
  </si>
  <si>
    <t>901-921</t>
  </si>
  <si>
    <t>International Journal of Modern Physics D</t>
  </si>
  <si>
    <t>Wei-Tou, Ni</t>
  </si>
  <si>
    <t>Chinese Academy of Sciences</t>
  </si>
  <si>
    <t>Wei-Tou N.</t>
  </si>
  <si>
    <t>Empirical foundations of the relativistic gravity</t>
  </si>
  <si>
    <t>S0218271805007139</t>
  </si>
  <si>
    <t>10.1142/S0218271805007139</t>
  </si>
  <si>
    <t>2-s2.0-22644447761</t>
  </si>
  <si>
    <t>['thin two', 'spheroidal antenna', 'russia ).', 'relative thickness', 'plasma layers', 'free space', 'field radiated']</t>
  </si>
  <si>
    <t>An approximate analytic solution to the boundary value problem for the field radiated by a small spheroidal slot antenna enclosed in a thin two-layered cold isotropic plasma shell is obtained and studied. Depending on the relative thickness of the plasma layers, the conditions for resonance field amplification in free space are investigated in the case when the shape and curvature of the spheroidal antenna vary. The conditions for the maximum resonance effect of the two-layered plasma coating on the field radiated by the spheroidal antenna are established. Copyright ¬© 2005 by MAIK "Nauka/Interperiodica" (Russia).</t>
  </si>
  <si>
    <t>604-613</t>
  </si>
  <si>
    <t>6602517552;7102821199</t>
  </si>
  <si>
    <t>Bichutskaya, T. I.;Makarov, G. I.</t>
  </si>
  <si>
    <t>Bichutskaya T.</t>
  </si>
  <si>
    <t>The field radiated by a small spheroidal antenna with a two-layered plasma coating</t>
  </si>
  <si>
    <t>2-s2.0-23044503404</t>
  </si>
  <si>
    <t>CCF-0312696</t>
  </si>
  <si>
    <t>['systems employing', 'systems depend', 'spatial array', 'single antennas', 'sensor networks', 'rf power', 'one component', 'mimo system', 'located loops', 'located antennas', 'input multiple', 'incident electromagnetic', 'four times', 'em field', 'diverse areas', 'communication systems', 'channel capacity', 'arrival estimation']</t>
  </si>
  <si>
    <t>Loop antenna | Multiple-input multiple-output (MIMO) antenna | Vector antenna</t>
  </si>
  <si>
    <t>Wireless networks consisting of compact antennas find applications in diverse areas such as communication systems, direction of arrival estimation, sensor networks, and imaging. The effectiveness of many of these systems depend on maximizing the reception of RF power and extracting maximum information from the incident electromagnetic (EM) wave. Traditionally, this has been achieved through multiple-input multiple-output (MIMO) systems employing a spatial array of antennas that enhance the channel capacity. In this paper, we report similar increases in channel capacity obtained through the use of vector antennas consisting of co-located loops and dipoles, which can respond to more than one component of the EM field. It is shown that systems with three- and four-element vector antennas at both the transmitter and receiver operating around the frequency of 2.25 GHz support three and four times more information, respectively, as compared to conventional systems consisting of sensors with single antennas. Comparison with a simplified theoretical model of a MIMO system with co-located antennas in a rich multipath environment shows good agreement. ¬© 2005 IEEE.</t>
  </si>
  <si>
    <t>1837-1843</t>
  </si>
  <si>
    <t>6 I</t>
  </si>
  <si>
    <t>60004923;60004923-117651291;60004923;60004923;60004923</t>
  </si>
  <si>
    <t>55935264200;6603320672;56219084800;7201973784;7003666534</t>
  </si>
  <si>
    <t>Konanur, Anand S.;Gosalia, Keyoor;Krishnamurthy, Sandeep H.;Hughes, Brian;Lazzi, Gianluca</t>
  </si>
  <si>
    <t>Raleigh;</t>
  </si>
  <si>
    <t>NC State University;General Dynamics C4 Systems (Satcom Technologies)</t>
  </si>
  <si>
    <t>60004923;117651291</t>
  </si>
  <si>
    <t>Konanur A.</t>
  </si>
  <si>
    <t>Increasing wireless channel capacity through MIMO systems employing co-located antennas</t>
  </si>
  <si>
    <t>10.1109/TMTT.2005.848105</t>
  </si>
  <si>
    <t>2-s2.0-23144432855</t>
  </si>
  <si>
    <t>['single three', 'simulation results', 'scattering parameters', 'reflected voltages', 'proposed approach', 'novel technique', 'model uses', 'domain method', 'difference time']</t>
  </si>
  <si>
    <t>Antennas | Finite-difference time-domain (FDTD) methods | Microstrip lines</t>
  </si>
  <si>
    <t>A novel technique to excite microstrip lines with the finite-difference time-domain method (FDTD) is introduced. The model uses a one-dimensional virtual transmission line in the calculation of the incident and reflected voltages. The proposed model allows to extract the scattering parameters with a single three-dimensional FDTD run with a shorter simulation time than many of the well-known excitation models. Simulation results and comparisons with other models are provided to verify the proposed approach. ¬© 2005 IEEE.</t>
  </si>
  <si>
    <t>1899-1902</t>
  </si>
  <si>
    <t>60103653-60011226</t>
  </si>
  <si>
    <t>K√§rkk√§inen, Mikko K.</t>
  </si>
  <si>
    <t>Finland;Germany</t>
  </si>
  <si>
    <t>Espoo;Darmstadt</t>
  </si>
  <si>
    <t>Aalto University;Technische Universit√§t Darmstadt</t>
  </si>
  <si>
    <t>60103653;60011226</t>
  </si>
  <si>
    <t>Efficient excitation of microstrip lines by a virtual transmission line in FDTD</t>
  </si>
  <si>
    <t>10.1109/TMTT.2005.848088</t>
  </si>
  <si>
    <t>2-s2.0-23144444777</t>
  </si>
  <si>
    <t>Ministry of Science and Technology, Croatia</t>
  </si>
  <si>
    <t>['speleohvarella gamulini', 'rights reserved', 'right longer', 'new genus', 'hvar island', 'genital double', 'following features', 'first record', 'female urosome', 'croatia ),', 'caudal rami', 'basal exite', 'author 2005', '4 segments', '2 setae']</t>
  </si>
  <si>
    <t>A new copepod genus and species, Speleohvarella gamulini, collected from the anchialine cave ≈Ωiva Voda on Hvar Island (Croatia), is described from both sexes. This is the first record of a calanoid copepod found in an Adriatic anchialine cave. The new genus is distinguished from other Stephidae by a combination of the following features: the cephalosome is separate from the first pedigerous somite, and the fourth and fifth pedigerous somites are fused; the female urosome has 4 segments, the genital double-somite is symmetrical and the caudal rami is asymmetrical with the right longer than the left; antennules of both sexes are symmetrical and 24-segmented, with the fusion of ancestral segments II-IV, X-XI and XXVII-XXVIII; the exopod of antenna is 7-segmented; 2 setae are present on the basal exite of maxillule; in the male the right leg 5 is short and 3-segmented, and the left leg elongate and 5-segmented. ¬© The Author 2005. Published by Oxford University Press. All rights reserved.</t>
  </si>
  <si>
    <t>607-615</t>
  </si>
  <si>
    <t>Kr≈°iniƒá, Frano</t>
  </si>
  <si>
    <t>Institute of Oceanography and Fisheries</t>
  </si>
  <si>
    <t>Kr≈°iniƒá F.</t>
  </si>
  <si>
    <t>Speleohvarella gamulini gen. et sp. nov., a new copepod (Calanoida, Stephidae) from an anchialine cave in the Adriatic Sea</t>
  </si>
  <si>
    <t>10.1093/plankt/fbi028</t>
  </si>
  <si>
    <t>2-s2.0-23944453172</t>
  </si>
  <si>
    <t>['universal ;"', 'trigonometric polynomials', 'target functions', 'rights reserved', 'priori knowledge', 'polynomials given', 'periodic functions', 'jump discontinuities', 'including applications', 'e .,', 'direction finding', 'different order', 'degree commensurate']</t>
  </si>
  <si>
    <t>Local Besov spaces | Phased array antennas | Trigonometric polynomial frames</t>
  </si>
  <si>
    <t>We obtain a characterization of local Besov spaces of periodic functions in terms of trigonometric polynomial operators. We construct a sequence of operators whose values are (global) trigonometric polynomials, and yet their behavior at different points reflects the behavior of the target function near each of these points. In addition to being localized, our operators preserve trigonometric polynomials of degree commensurate with the degree of polynomials given by the operators. Our constructions are "universal;" i.e., they do not require an a priori knowledge about the smoothness of the target functions. Several numerical examples are discussed, including applications to the problem of direction finding in phased array antennas and finding the location of jump discontinuities of derivatives of different order. ¬© 2005 Birkhauser Boston. All rights reserved.</t>
  </si>
  <si>
    <t>353-373</t>
  </si>
  <si>
    <t>Journal of Fourier Analysis and Applications</t>
  </si>
  <si>
    <t>60030759;60012408</t>
  </si>
  <si>
    <t>7003728606;6603137852</t>
  </si>
  <si>
    <t>Mhaskar, H. N.;Prestin, J.</t>
  </si>
  <si>
    <t>Los Angeles;L√ºbeck</t>
  </si>
  <si>
    <t>California State University, Los Angeles;Universit√§t zu L√ºbeck</t>
  </si>
  <si>
    <t>Mhaskar H.</t>
  </si>
  <si>
    <t>On local smoothness classes of periodic functions</t>
  </si>
  <si>
    <t>10.1007/s00041-005-4006-0</t>
  </si>
  <si>
    <t>2-s2.0-23944501285</t>
  </si>
  <si>
    <t>['wind turbines', 'wind loads', 'transmission towers', 'streamline coordinates', 'specific heights', 'sloped hills', 'simplified form', 'simple mixing', 'relative speedup', 'momentum equations', 'maximum speedup', 'good agreement', 'flat terrain', 'effective radius', 'dimensional low', 'different terms']</t>
  </si>
  <si>
    <t>The study of the atmospheric boundary layer flow over two-dimensional low-sloped hills under a neutral atmosphere finds numerous applications in meteorology and engineering, such as the development of large-scale atmospheric models, the siting of wind turbines, and the estimation of wind loads on transmission towers and antennas. In this paper, the intermediate variable technique is applied to the momentum equations in streamline coordinates to divide the flow into regions, with each characterized by the dominance of different terms. Using a simple mixing-length turbulence closure, a simplified form of the x momentum equation is solved for the fully turbulent region, resulting in a modified logarithmic law. The solution is expressed as a power series correction to the classical logarithmic law that is valid for flat terrain. A new parameter appears: the effective radius of curvature of the hill. The modified logarithmic law is used to obtain new equations for the speedup, the relative speedup, the maximum speedup, and the height at which it occurs. A new speedup ratio is proposed to calculate the relative speedup at specific heights. The results are in very good agreement with the Askervein and Black Mountain field data. ¬© 2005 American Meteorological Society.</t>
  </si>
  <si>
    <t>900-916</t>
  </si>
  <si>
    <t>Journal of Applied Meteorology</t>
  </si>
  <si>
    <t>60028351;60000036</t>
  </si>
  <si>
    <t>7101984973;6506079602</t>
  </si>
  <si>
    <t>Pellegrini, Cl√°udio C.;Bodstein, Gustavo C.R.</t>
  </si>
  <si>
    <t>Sao Joao del Rei;Rio de Janeiro</t>
  </si>
  <si>
    <t>Universidade Federal de Sao Joao del-Rei;Universidade Federal do Rio de Janeiro</t>
  </si>
  <si>
    <t>Pellegrini C.C.</t>
  </si>
  <si>
    <t>A modified logarithmic law for neutrally stratified flow over low-sloped hills</t>
  </si>
  <si>
    <t>10.1175/JAM2207.1</t>
  </si>
  <si>
    <t>2-s2.0-24044465133</t>
  </si>
  <si>
    <t>['unlike ground', 'technological advancement', 'still remains', 'statistical evaluation', 'positional coordinates', 'paper presents', 'interpolations thereof', 'gps measurements', 'camera positions']</t>
  </si>
  <si>
    <t>In airborne GPS photogrammetry, the determination of the camera positions is based on single instantaneous antenna epoch measurements, or the interpolations thereof. This is unlike ground-based GPS applications where positional coordinates are determined from statistical evaluation of numerous epoch measurements. In spite of the technological advancement in GPS measurements, it still remains that exposure station coordinates are based on accuracy of the individual epoch measurements. This paper presents the results of a project that assesses the accuracy of individual epoch airborne measurements using multiple ground base stations.</t>
  </si>
  <si>
    <t>99-104</t>
  </si>
  <si>
    <t>Surveying and Land Information Science</t>
  </si>
  <si>
    <t>60002208;60008279</t>
  </si>
  <si>
    <t>6508195271;7102022962</t>
  </si>
  <si>
    <t>Kuntu-Mensah, Peter;Hintz, Raymond J.</t>
  </si>
  <si>
    <t>Orono;Corpus Christi</t>
  </si>
  <si>
    <t>University of Maine;Texas A and M University - Corpus Christi</t>
  </si>
  <si>
    <t>60008279;60002208</t>
  </si>
  <si>
    <t>Kuntu-Mensah P.</t>
  </si>
  <si>
    <t>Assessing individual epochs in airborne GPS</t>
  </si>
  <si>
    <t>2-s2.0-24044494237</t>
  </si>
  <si>
    <t>DAAD19-02-1-0232</t>
  </si>
  <si>
    <t>['two designs', 'simultaneous dual', 'ni diodes', 'detector noise', 'coupled ni', 'band response', 'band detection']</t>
  </si>
  <si>
    <t>Dual-band response | Metal-oxide-metal diode noise | Metal-oxide-metal diodes | Slot antennas</t>
  </si>
  <si>
    <t>Two designs for antenna-coupled Ni-NiO-Ni diodes are fabricated and tested for dual-band detection in the millimeter-wave (MMW), 94-GHz, and infrared (IR), 28.3-THz, frequencies. The detector noise, antenna receiving properties, and noise equivalent power (NEP) are measured. The simultaneous dual-band response is verified. ¬© 2005 Society of Photo-Optical Instrumentation Engineers.</t>
  </si>
  <si>
    <t>60022144;60022144;60022144;60022144;60022144</t>
  </si>
  <si>
    <t>7101623890;6603792424;7004333755;7004190658;7006366203</t>
  </si>
  <si>
    <t>Abdel-Rahman, Mohamed R.;Monacelli, Brian;Weeks, Arthur R.;Zummo, Guy;Boreman, Glenn D.</t>
  </si>
  <si>
    <t>Orlando</t>
  </si>
  <si>
    <t>University of Central Florida</t>
  </si>
  <si>
    <t>Abdel-Rahman M.</t>
  </si>
  <si>
    <t>Design, fabrication, and characterization of antenna-coupled metal-oxide-metal diodes for dual-band detection</t>
  </si>
  <si>
    <t>10.1117/1.1929647</t>
  </si>
  <si>
    <t>2-s2.0-24344468710</t>
  </si>
  <si>
    <t>['two techniques', 'rights reserved', 'rate full', 'proposed codes', 'diversity space', 'constant envelope', 'computer simulations', 'coding gains']</t>
  </si>
  <si>
    <t>Continuous phase modulation | Minimum shift keying | Rayleigh fading | Space-time coding</t>
  </si>
  <si>
    <t>Minimum shift keying (MSK) is a power/bandwidth efficient continuous phase modulation technique with constant envelope and, hence, is attractive for use in wireless systems employing inexpensive nonlinear power amplifiers. Space-time coding provide high transmission rates, diversity and coding gains. In this paper, by combining these two techniques, full-rate full-diversity space-time trellis codes for MSK employing two and three transmit antennas are proposed for quasi-static Rayleigh fading channels. Their frame error rate performances are evaluated by computer simulations when one and four receive antennas are used and it is shown that the proposed codes have good error performance. ¬© 2005 Elsevier Ltd. All rights reserved.</t>
  </si>
  <si>
    <t>263-271</t>
  </si>
  <si>
    <t>Computers and Electrical Engineering</t>
  </si>
  <si>
    <t>Altunba≈ü, Ibrahim</t>
  </si>
  <si>
    <t>ƒ∞stanbul Teknik √úniversitesi</t>
  </si>
  <si>
    <t>Altunba≈ü I.</t>
  </si>
  <si>
    <t>Space-time trellis codes for MSK</t>
  </si>
  <si>
    <t>S0045790605000728</t>
  </si>
  <si>
    <t>10.1016/j.compeleceng.2005.05.001</t>
  </si>
  <si>
    <t>2-s2.0-24944457619</t>
  </si>
  <si>
    <t>['slow filtering', 'output signal', 'nonstationary interference', 'modified algorithm', 'mode state', 'business media']</t>
  </si>
  <si>
    <t>Resonant gravitational antennas</t>
  </si>
  <si>
    <t>A modified algorithm is considered for processing the output signal from a resonant gravitational antenna in the form of coincidences in a two-mode state of slow filtering in the presence of nonstationary interference. ¬© 2005 Springer Science+Business Media, Inc.</t>
  </si>
  <si>
    <t>532-535</t>
  </si>
  <si>
    <t>Gusev, A. V.</t>
  </si>
  <si>
    <t>Gusev A.</t>
  </si>
  <si>
    <t>Statistical analysis of coincidences in a gravitational-wave experiment with nonstationary noise</t>
  </si>
  <si>
    <t>10.1007/s11018-005-0178-x</t>
  </si>
  <si>
    <t>2-s2.0-25144490297</t>
  </si>
  <si>
    <t>['user cases', 'used followed', 'turbo coded', 'single user', 'receiving antennas', 'parallel converter', 'mai ).', 'joint multi', 'input multiple', 'information bits', 'generalized multiple', 'general case', 'ble ).', 'antenna system']</t>
  </si>
  <si>
    <t>CDMA | Joint multi-user detection | Least mean square error equalizers | MIMO systems | Multipath rayleigh fading channel | Turbo coding</t>
  </si>
  <si>
    <t>In this paper, a generalized multiple-input multiple-output (MIMO) antenna system that can be fitted to the uplink of a wireless communication system is considered for the general case of multi-user. At the transmitter, the information bits are Turbo coded, then interleaved and passed through a serial-to-parallel converter. The channel is assumed bad urban suffering from multipath Rayleigh fading resulting in inter-symbol and multiple access interferences (ISI and MAI). At the front-end of the receiver, a number of receiving antennas are used followed by a joint multi-user estimator based on the Minimum Mean Square Error Block Linear Equalizer (MMSE-BLE). Computer simulations demonstrate a significant performance improvement in both single user and multi-user cases.</t>
  </si>
  <si>
    <t>553-572</t>
  </si>
  <si>
    <t>60002575;60002575;60002575</t>
  </si>
  <si>
    <t>8856067400;56262955400;7005492000</t>
  </si>
  <si>
    <t>Fahmy, Y. A.;Mourad, H. M.;Al-Hussani, E. K.</t>
  </si>
  <si>
    <t>Cairo University, Faculty of Engineering</t>
  </si>
  <si>
    <t>Fahmy Y.</t>
  </si>
  <si>
    <t>MIMO mobile uplink using turbo code and joint detection of multi-user over a multipath channel</t>
  </si>
  <si>
    <t>2-s2.0-25444448243</t>
  </si>
  <si>
    <t>['symmetric excitation', 'surface waves', 'single patch', 'scattered field', 'new representation', 'integral equation', 'field singularity', 'field pattern', 'cylindrical shape', 'business media', 'antenna consists', 'analytical form']</t>
  </si>
  <si>
    <t>We consider the problem of symmetric excitation of a cylindrical microstrip antenna by two plane waves. The antenna consists of two radiating elements located symmetrically with respect to the azimuth. Each element can be either a single patch or an array of patches of rectangular-cylindrical shape. The problem is reduced to solving an integral equation by the method of moments. A new representation of the Green's function is used. In this representation, the field singularity at the source and the contribution of surface waves are given in analytical form. The scattered field as a function of frequency, the resonant current distribution on the patches, and the far-field pattern are calculated. ¬© Springer Science+Business Media, Inc. 2005.</t>
  </si>
  <si>
    <t>466-478</t>
  </si>
  <si>
    <t>Excitation of a cylindrical microstrip antenna with two symmetrically located radiating elements</t>
  </si>
  <si>
    <t>10.1007/s11141-005-0090-x</t>
  </si>
  <si>
    <t>2-s2.0-25844465619</t>
  </si>
  <si>
    <t>['tangent surfaces', 'surface model', 'surface irregularities', 'small perturbations', 'scattered field', 'rough surface', 'periodic structure', 'numerical simulation', 'numerical calculation', 'good agreement', 'gaussian single', 'field scattered', 'experimental data', 'business media', 'antenna pattern']</t>
  </si>
  <si>
    <t>We present the results of numerical simulation of scattering of millimeter electromagnetic waves from a statistically rough earth surface by the methods of small perturbations and tangent surfaces. We develop numerical algorithms and codes for (i) calculation of the specific effective area of scattering from small-scale, large-scale, and combined (two-scale) structures of land-surface irregularities and (ii) calculation of the field scattered from a rough surface with allowance for the antenna pattern. As an example, we present the results of numerical calculation of the specific effective area of scattering and the scattered field for the case of the Gaussian single-lobe antenna pattern and a land-surface model (asphalt, concrete, sand, and snow) in the form of a periodic structure. The theoretical results obtained for the specific effective area scattering are in good agreement with the experimental data. ¬© Springer Science+Business Media, Inc. 2005.</t>
  </si>
  <si>
    <t>426-434</t>
  </si>
  <si>
    <t>100462192;100462192</t>
  </si>
  <si>
    <t>24469146700;8983363000</t>
  </si>
  <si>
    <t>Shorokhova, E. A.;Kashin, A. V.</t>
  </si>
  <si>
    <t>Nizhni Novgorod</t>
  </si>
  <si>
    <t>Yu. E. Sedakov Research Institute of Measuring Systems</t>
  </si>
  <si>
    <t>Shorokhova E.</t>
  </si>
  <si>
    <t>Some features of electromagnetic wave scattering from statistically rough land covers in the millimeter-wave range of wavelengths</t>
  </si>
  <si>
    <t>10.1007/s11141-005-0086-6</t>
  </si>
  <si>
    <t>2-s2.0-25844488986</t>
  </si>
  <si>
    <t>['smith chart', 'slot hole', 'simulated results', 'return loss', 'results obtained', 'resonant frequency', 'radiation patterns', 'paper deals', 'new method', 'measured experimentally', 'good agreement', 'gives multi', 'genetic algorithm', 'experimental results', 'also discussed', 'also developed', '5 ghz', '12 ghz']</t>
  </si>
  <si>
    <t>Genetic algorithms | Microstrip antennas | Neural networks | Slot antennas | Tunneling | Wideband antennas</t>
  </si>
  <si>
    <t>This paper deals with the design of a multi-slot hole-coupled microstrip antenna on a substrate of 2 mm thickness that gives multi-frequency (wideband) characteristics. The Method of Moments (MoM)-based IE3D software was used to simulate the results for return loss, VSWR, the Smith chart, and the radiation patterns. A tunnel-based artificial neural network (ANN) was also developed to calculate the radiation patterns of the antenna. The radiation patterns were measured experimentally at 10.5 GHz and 12 GHz. The experimental results were in good agreement with the simulated results from IE3D and those of the artificial neural network. A new method of using a genetic algorithm (GA) in an artificial neural network is also discussed. This new method was used to calculate the resonant frequency of a single-shorting-post microstrip antenna. The resonant frequency calculated using the genetic-algorithm-coupled artificial neural network was compared with the analytical and experimental results. The results obtained were in very good agreement with the experimental results. ¬© 2005 IEEE.</t>
  </si>
  <si>
    <t>60-65</t>
  </si>
  <si>
    <t>100419994;60101560;60101560;60101560;60070262;60007709</t>
  </si>
  <si>
    <t>6507861242;7006422314;7102938189;7102042985;6506137411;55395360200</t>
  </si>
  <si>
    <t>Neog, Dipak K.;Pattnaik, Shyam S.;Panda, Dhruba C.;Devi, Swapna;Khuntia, Bonomali;Dutta, Malaya</t>
  </si>
  <si>
    <t>India;India;India;India</t>
  </si>
  <si>
    <t>Chandigarh;Itanagar;Tezpur;Dhemaji-787057</t>
  </si>
  <si>
    <t>National Institute of Technical Teachers Training &amp; Research;North Eastern Regional Institute of Science and Technology;Tezpur University;Dhemaji College</t>
  </si>
  <si>
    <t>60101560;60070262;60007709;100419994</t>
  </si>
  <si>
    <t>Neog D.</t>
  </si>
  <si>
    <t>Design of a wideband microstrip antenna and the use of artificial neural networks in parameter calculation</t>
  </si>
  <si>
    <t>10.1109/MAP.2005.1532541</t>
  </si>
  <si>
    <t>2-s2.0-30444438703</t>
  </si>
  <si>
    <t>['type integrals', 'numerical corrections', 'easily accommodated', 'directivity estimates', 'aperture size']</t>
  </si>
  <si>
    <t>Analytical methods | Antenna theory | Apertures | Bessel functions | Circular loop antenna | Circular microstrip antenna | Cylindrical antennas | Directivity | Loop antennas | Microstrip antennas | Power radiation integrals | Radiation resistance</t>
  </si>
  <si>
    <t>The directivity of a uniformly excited circular aperture in an infinite ground plane is reexamined in the light of recently acquired knowledge related to Q-type integrals. It is seen that depending on aperture size, numerical corrections to the directivity estimates for such apertures can be easily accommodated.</t>
  </si>
  <si>
    <t>87-89</t>
  </si>
  <si>
    <t>Mahony, John D.</t>
  </si>
  <si>
    <t>Mahony J.</t>
  </si>
  <si>
    <t>A note on the directivity of a uniformly excited circular aperture in an infinite ground plane</t>
  </si>
  <si>
    <t>10.1109/MAP.2005.1532553</t>
  </si>
  <si>
    <t>2-s2.0-30444442305</t>
  </si>
  <si>
    <t>['two u', 'simulation results', 'shaped slots', 'plane coupling', 'patch antenna', 'novel design', 'named clip', 'mutual coupling', 'metal plate', 'input impedance', 'good performance', 'fairly acceptable', 'coupling planes', 'central frequency', 'application area', 'antenna configuration', 'agreed well', 'adjacent elements', '4 reflector', '4 ghz', '23 db', '17 db', '11 %,']</t>
  </si>
  <si>
    <t>Bluetooth | Coplanar waveguides | Microstrip antennas | Microstrip arrays | Microstrip couplers | Slot antennas | Slot arrays</t>
  </si>
  <si>
    <t>In this paper, a novel design for a coplanar waveguide antenna is developed that consists of two U-shaped slots. The antenna is named CLIP. The antenna was designed for a central frequency of 2.4 GHz, with an input impedance of 50 Œ©. The antenna dimensions represent a 72% size reduction compared to a conventional microstrip rectangular-patch antenna. The measured antenna bandwidth was about 11%, while its gain was about 17 dB. These values are fairly acceptable in all wireless communication systems. The antenna configuration has a bidirectional radiation pattern, while a unidirectional radiation pattern was achieved by using a Œª0/4 reflector with a metal plate. A 2 √ó 2 multi-element sub array was implemented to widen the application area. The mutual coupling between adjacent elements was low. Orthogonal-plane coupling between adjacent elements was introduced to increase the reduction in the mutual coupling. The mutual coupling level was reduced to less than -23 dB in all coupling planes. The CLIP antenna element and arrays were fabricated. Experimental measurements showed very good performance, which agreed well with simulation results.</t>
  </si>
  <si>
    <t>Elsadek, Hala A.</t>
  </si>
  <si>
    <t>Electronics Research Institute of Cairo</t>
  </si>
  <si>
    <t>CLIP antenna for wireless bluetooth applications</t>
  </si>
  <si>
    <t>10.1109/MAP.2005.1532585</t>
  </si>
  <si>
    <t>2-s2.0-30444445998</t>
  </si>
  <si>
    <t>['simultaneous dual', 'paper presents', 'overall system', 'operational expectations', 'obtained using', 'innovative solutions', 'frequency capability', 'feed system', 'different parts', 'coaxial horn', 'australia ).', '712 mhz']</t>
  </si>
  <si>
    <t>Coaxial horn | Dual-band | Fabrication | Horn antenna | Radio astronomy | Reflector antenna feeds | Reflector antennas</t>
  </si>
  <si>
    <t>This paper presents the designing, manufacturing, and testing of a dual-band feed system for the Parkes radio telescope (Australia). The feed system consists of a coaxial horn and associated feed components to operate in the 648-712 MHz and 2.6-3.6 GHz frequency bands. The manufacturing of such a feed system was challenging, and we present the innovative solutions that were devised to fabricate the different parts of the feed system. Preliminary measurements indicate that the overall system, feed and reflector, is working to operational expectations, and valuable scientific results have already been obtained using the simultaneous dual-frequency capability. ¬© 2005 IEEE.</t>
  </si>
  <si>
    <t>13-19</t>
  </si>
  <si>
    <t>60001481;60029470-60030821;60001481;60005920;60001481;60001481;60001481;60005920;60001481;60005920;60005920;60005920</t>
  </si>
  <si>
    <t>7003474509;7409201446;7006863065;7004319686;57150126100;35571713000;7201399131;24781549000;7202832083;35588969500;6506661776;7004270810</t>
  </si>
  <si>
    <t>Granet, Christophe;Zhang, H. Z.;Forsyth, A. R.;Graves, G. R.;Doherty, P.;Greene, K. J.;James, G. L.;Sykes, P.;Bird, T. S.;Sinclair, M. W.;Moorey, G.;Manchester, R. N.</t>
  </si>
  <si>
    <t>United States;Australia;Australia;Australia</t>
  </si>
  <si>
    <t>Chicago;Melbourne;Sydney;Sydney</t>
  </si>
  <si>
    <t>Boeing Corporation;Commonwealth Scientific and Industrial Research Organization;Australia Telescope National Facility;CSIRO Ict Centre</t>
  </si>
  <si>
    <t>60030821;60029470;60005920;60001481</t>
  </si>
  <si>
    <t>The designing, manufacturing, and testing of a dual-band feed system for the Parkes radio telescope</t>
  </si>
  <si>
    <t>10.1109/MAP.2005.1532537</t>
  </si>
  <si>
    <t>2-s2.0-30444448198</t>
  </si>
  <si>
    <t>['top student', 'thirteen physical', 'teaching fdtd', 'mock trial', 'maxwell award', 'mad scientist', 'good songs', 'fun things', 'em simulations', 'bring students', 'better learning', 'antenna tour']</t>
  </si>
  <si>
    <t>Thirteen physical, kinetic, visual and fun things to do to make an EM class notorious are presented so as to bring students to a better learning. These are: do the wave, do the propagation, bring "toys" to class, dress up like a mad scientist, have a mock trial, give out a "Maxwell Award" to the top student(s) in class, bring a ball or globe to class, make a cardboard Yee Cell when teaching FDTD, sing a few good songs, do a skit, build an electromagnet, take an antenna tour, and have some EM simulations or movies.</t>
  </si>
  <si>
    <t>Furse, Cynthia</t>
  </si>
  <si>
    <t>Logan</t>
  </si>
  <si>
    <t>Utah State University</t>
  </si>
  <si>
    <t>13 crazy, notorious things to do in an EM class</t>
  </si>
  <si>
    <t>10.1109/MAP.2005.1532579</t>
  </si>
  <si>
    <t>2-s2.0-30444448531</t>
  </si>
  <si>
    <t>['wherein lopez', 'ripple cases', 'results show', 'matching derived', 'lopez examining', 'fundamental limits', 'different value']</t>
  </si>
  <si>
    <t>Impedance matching | Multifrequency antennas | Q factor | Tuning</t>
  </si>
  <si>
    <t>A comparison between Hansen, the author, and Lopez examining the fundamental limits on matching derived by Fano is presented, as well as a solution in a graphical form given by Matthaei, Young, and Jones to the simultaneous equations developed by Fano. The author used Newton-Raphson to obtain precise values of "a" and "b" for both equal-ripple cases, however, results show that they had a different value with that of Lopez, wherein Lopez was not able to state what value of VSWR his coefficients are for. These results are all for lossless matching circuits that will increase the bandwidth and decrease the efficiency.</t>
  </si>
  <si>
    <t>89-90</t>
  </si>
  <si>
    <t>Hansen, Robert C.</t>
  </si>
  <si>
    <t>Tarzana</t>
  </si>
  <si>
    <t>R. C. Hansen, Inc.</t>
  </si>
  <si>
    <t>Hansen R.</t>
  </si>
  <si>
    <t>Fano limits on matching bandwidth</t>
  </si>
  <si>
    <t>10.1109/MAP.2005.1532554</t>
  </si>
  <si>
    <t>2-s2.0-30444454336</t>
  </si>
  <si>
    <t>['technique using', 'result collection', 'proposed techniques', 'proposed parallel', 'processing scheme', 'parallel scheme', 'paper introduces', 'novel approaches', 'neighboring processes', 'mpi library', 'matched terminators', 'lumped elements', 'including rectangular', 'field exchange', 'excitation sources', 'difference time', 'circular waveguides', 'also described']</t>
  </si>
  <si>
    <t>Antenna arrays | Dipole antennas | Dipole arrays | FDTD methods | Horn antennas | Microstrip arrays | Parallel algorithms | Parallel processing | Parallel programming</t>
  </si>
  <si>
    <t>In this paper we present a parallel conformal finite-difference time-domain (PCFDTD) technique using the MPI library, which carries out the field exchange between the neighboring processes in a highly efficient way. A robust conformal meshgeneration technique based on the proposed parallel-processing scheme is also described. In addition, this paper introduces some novel approaches to implementing the excitation sources, including rectangular and circular waveguides, lumped elements, matched terminators, and sub-gridding, as well as meshing and simulation-result collection in the parallel scheme. The efficiency of the parallel-processing FDTD code is analyzed through several typical examples. Several electrically large finite antenna arrays are presented to validate the proposed techniques. ¬© 2005 IEEE.</t>
  </si>
  <si>
    <t>39-59</t>
  </si>
  <si>
    <t>60001439;60001439;60001439;60001439;60001439</t>
  </si>
  <si>
    <t>7403914320;36090110300;51964611500;13305478900;55197051100</t>
  </si>
  <si>
    <t>Yu, Wenhua;Liu, Yongjun;Su, Tao;Hunag, Neng Tien;Mittra, Raj</t>
  </si>
  <si>
    <t>Yu W.</t>
  </si>
  <si>
    <t>A robust parallel conformal finite-difference time-domain processing package using the MPI library</t>
  </si>
  <si>
    <t>10.1109/MAP.2005.1532540</t>
  </si>
  <si>
    <t>2-s2.0-30444457218</t>
  </si>
  <si>
    <t>['slightly modified', 'reflector antennas', 'fourier transforms', 'expressions obtained', 'bessel series', 'aperture antennas', 'accurate approach']</t>
  </si>
  <si>
    <t>Antenna array feeds | Antenna radiation patterns | Aperture antennas | Bessel functions | Fourier series | Fourier transforms | MathCAD | Multireflector antennas | Offset reflector antennas</t>
  </si>
  <si>
    <t>The Physical Optics radiation integral expressed is implemented in terms of a summation of Fourier transforms in MathCAD. The Jacobi-Bessel series has been used to evaluate the Fourier transforms. The mathematical formulation given provides a fast and accurate approach for the prediction of the far-field radiation pattern of offset-reflector antennas. The accurate and rapid numerical evaluation of the expressions obtained is demonstrated through the design of a multi-feed offset reflector. Furthermore, the formulation can be slightly modified and implemented in MathCAD for axially symmetric reflectors and other types of aperture antennas, as well.</t>
  </si>
  <si>
    <t>60063934;101907566</t>
  </si>
  <si>
    <t>23568173900;11238944000</t>
  </si>
  <si>
    <t>Ismatullah, ;Rana, Inam Elahi</t>
  </si>
  <si>
    <t>Karachi;Lahore</t>
  </si>
  <si>
    <t>Pakistan Space and Upper Atmosphere Research Commission;Bismillah Electronics</t>
  </si>
  <si>
    <t>Ismatullah</t>
  </si>
  <si>
    <t>Implementation of the Jacobi-Bessel series method for radiation-pattern equations of an offset parabolic reflector antenna using MathCAD¬Æ</t>
  </si>
  <si>
    <t>10.1109/MAP.2005.1532562</t>
  </si>
  <si>
    <t>2-s2.0-30444459794</t>
  </si>
  <si>
    <t>['technological participation', 'successful participation', 'successful insertion', 'specific nasa', 'solar system', 'shared goal', 'several instruments', 'scientific investigation', 'scientific exploration', 'scientific community', 'saturn system', 'results achieved', 'quite remarkable', 'operated whenever', 'october 1997', 'national industry', 'member state', 'long transfer', 'key roles', 'june 1993', 'italian scientists', 'italian scientific', 'italian participation', 'italian industries', 'industry participate', 'huygens probe', 'huygens missions', 'general description', 'excellent characteristics', 'cassini orbiter', 'cassini mission', 'business media', 'asi memorandum', 'also demonstrated', 'already played']</t>
  </si>
  <si>
    <t>High gain antenna | Link | Mapping spectrometer | Orbiter | Probe | Radar | Radioscience | Relay</t>
  </si>
  <si>
    <t>The successful insertion of the Cassini mission into the orbit around Saturn, on July 1st 2004, marked the end of a long journey across the solar system, started in October 1997, and the beginning of the scientific exploration of the Saturn system. During the long transfer, several instruments have been operated whenever the possibility of a scientific investigation was envisaged by the scientists. The results achieved during the cruise, in particular those related to the field of Relativity, have also demonstrated the excellent characteristics of the instruments, allowing unprecedented levels of accuracy in the measurements. The Italian provided instruments have already played a key roles during the cruise, and are expected to provide their contribution to unveil the mysteries of Saturn and its moons, above all Titan. Italian industries have also provided mission elements, fundamental for the Cassini Mission success. The Italian participation to the Cassini mission has been carried on through a specific NASA-ASI Memorandum of Understanding, signed on 23rd of June 1993, for the implementation of the contribution to the Cassini Orbiter. Furthermore, as a member state of ESA, Italian scientists and industry participate to the realization of the Huygens Probe. It is quite remarkable how, since the very beginning of the program, at the end of the 80's, the Italian Space Agency, the scientific community and the national industry have cooperated in a highly synergic way, motivated by the shared goal of an important and successful participation to the Cassini and Huygens missions. After a general description of the mission, this paper will provide an overview of the Italian scientific, industrial and technological participation. ¬© Springer Science+Business Media, Inc. 2006.</t>
  </si>
  <si>
    <t>101-108</t>
  </si>
  <si>
    <t>Earth, Moon and Planets</t>
  </si>
  <si>
    <t>60031612;60073283</t>
  </si>
  <si>
    <t>35432953200;6701344156</t>
  </si>
  <si>
    <t>Flamini, Enrico;Somma, R.</t>
  </si>
  <si>
    <t>Alenia Aeronautica;Agenzia Spaziale Italiana</t>
  </si>
  <si>
    <t>60073283;60031612</t>
  </si>
  <si>
    <t>Flamini E.</t>
  </si>
  <si>
    <t>Science &amp; technology: A synergic cooperation. The Italian experience in the Cassini mission</t>
  </si>
  <si>
    <t>10.1007/s11038-005-9059-1</t>
  </si>
  <si>
    <t>2-s2.0-33646174933</t>
  </si>
  <si>
    <t>51431030103ZS0103</t>
  </si>
  <si>
    <t>['whole searching', 'simulation examples', 'proposed method', 'proposed algorithm', 'novel space', 'initial parameter', 'immune algorithm', 'combining ga', 'characteristic information', 'availing oneself']</t>
  </si>
  <si>
    <t>Adaptive vaccine pick-up | Anti-interference | Immune genetic algorithm | Maximum likelihood | Space-borne antenna</t>
  </si>
  <si>
    <t>A novel space-borne antenna nulling method is presented on rejecting strong multi-interference from the ground and air. Immune Genetic Algorithm for searching for the multi-extremum of maximum likelihood function has been developed, which is based on injecting vaccine pick-up adaptively. GA has the capability of the whole searching and is not limited by the selection of initial parameter. And the Immune algorithm possesses the advantage of availing oneself of characteristic information. The proposed method, combining GA with the Immune algorithm, can converge at the global optimum quickly and offer high resolution null point. Simulation examples, based on the spot survey data, are shown to illustrate the effectiveness and robustness of the proposed algorithm. Copyright by Science in China Press 2005.</t>
  </si>
  <si>
    <t>397-408</t>
  </si>
  <si>
    <t>Science in China, Series F: Information Sciences</t>
  </si>
  <si>
    <t>7202328081;55682173200;53870909900;10042143700</t>
  </si>
  <si>
    <t>Tao, Haihong;Yu, Jiang;Wang, Hongyang;Liao, Guisheng</t>
  </si>
  <si>
    <t>Tao H.</t>
  </si>
  <si>
    <t>A novel space-borne antenna anti-jamming technique based on immunity genetic algorithm-maximum likelihood</t>
  </si>
  <si>
    <t>10.1360/03yf0500</t>
  </si>
  <si>
    <t>2-s2.0-33746351353</t>
  </si>
  <si>
    <t>['wide band', 'using bandwidth', 'single point', 'parasitically excited', 'low profile', 'l5 frequencies', 'gps system', 'enhancing techniques', 'cover l2', '5 db', '45 mhz', '42 mhz']</t>
  </si>
  <si>
    <t>Circular polarization | GPS | Parasitic excitation | Wide band microstrip antenna</t>
  </si>
  <si>
    <t>As a part of the modernization of GPS system, a second civil signal at L2 (1227.45 MHz) and a third new civil signal at L5 (1176.45 MHz) will be added to future GPS satellites in addition to existing civil signal at L1 (1575.42 MHz) frequency. A wide band, compact, low profile, parasitically excited microstrip antenna design is presented to cover L2 and L5 frequencies. The proposed antenna design has a perfect square patch, which is parasitically excited by a nearly square patch fed at single point. Good impedance matching and circularly polarized radiation patterns have been obtained over wide frequency band by using bandwidth-enhancing techniques. The gain of the antenna is found to be more than 5.5 dB.</t>
  </si>
  <si>
    <t>179-183</t>
  </si>
  <si>
    <t>60015465;60114910</t>
  </si>
  <si>
    <t>57226074590;7004458172</t>
  </si>
  <si>
    <t>Kumar, Ashwani;Sarma, A. D.</t>
  </si>
  <si>
    <t>Hyderabad;Dehradun</t>
  </si>
  <si>
    <t>University College of Engineering, Hyderabad;Defence Research and Development Organisation India</t>
  </si>
  <si>
    <t>60114910;60015465</t>
  </si>
  <si>
    <t>Kumar A.</t>
  </si>
  <si>
    <t>Wide band single-fed parasitically excited microstrip patch antenna for GPS</t>
  </si>
  <si>
    <t>2-s2.0-33749414811</t>
  </si>
  <si>
    <t>['wide pleon', 'uropodal rami', 'synodus foetens', 'subacute apices', 'short antennule', 'pleonite 2', 'pleonite 1', 'pereopod 5', 'notably wider', 'males ),', 'inshore lizardfish', 'generic characters', 'central veracruz', 'branchial parasite', 'adult females', 'accords well', '7 lack', '1766 ),', '14 articles']</t>
  </si>
  <si>
    <t>Elthusa alvaradoensis n. sp. is described and figured. The species, a branchial parasite of the inshore lizardfish, Synodus foetens (Linnaeus, 1766), was collected on the coast of central Veracruz, Mexico. E. alvaradoensis is characterized by: the wide pleon and pleotelson being notably wider than the pereon, the relatively acute pleonite lateral margins, pleonite 1 as wide as pleonite 2 and pleotelson, short antennule and antenna (with 7 and 12-14 articles, respectively, in adult females and 4 and 7 in males), and the uropodal rami being subequal in length with subacute apices. The new species described here accords well with the generic characters of Elthusa, but pereopod 5-7 lack a carina. The distribution of the genus is here extended into the tropical western North Atlantic. ¬© 2005 Brill Academic Publishers.</t>
  </si>
  <si>
    <t>701-707</t>
  </si>
  <si>
    <t>0011216X</t>
  </si>
  <si>
    <t>Crustaceana</t>
  </si>
  <si>
    <t>60005058;60005058;60024594</t>
  </si>
  <si>
    <t>6507903396;17342059400;7102846593</t>
  </si>
  <si>
    <t>Rocha-Ram√≠rez, Arturo;Ch√°vez-L√≥pez, Rafael;Bruce, Niel L.</t>
  </si>
  <si>
    <t>New Zealand;Mexico</t>
  </si>
  <si>
    <t>Auckland;Tlalnepantla</t>
  </si>
  <si>
    <t>National Institute of Water and Atmospheric Research, New Zealand;Facultad de Estudios Superiores Iztacala</t>
  </si>
  <si>
    <t>60024594;60005058</t>
  </si>
  <si>
    <t>Rocha-Ram√≠rez A.</t>
  </si>
  <si>
    <t>Elthusa alvaradoensis n. sp. (Isopoda, Cymothoidae) from the gill chamber of the lizardfish, Synodus foetens (Linnaeus, 1766)</t>
  </si>
  <si>
    <t>10.1163/156854005774353430</t>
  </si>
  <si>
    <t>2-s2.0-33750419146</t>
  </si>
  <si>
    <t>['spectral efficiency', 'simulations show', 'receiving antennas', 'paper generalizes', 'full rate', 'encoding scheme', 'efficient coding', 'bandwidth efficiency']</t>
  </si>
  <si>
    <t>generalized complex orthogonal designs | multiple antennas | space diversity | space-time block code</t>
  </si>
  <si>
    <t>Recent research challenges in the wireless communication include the usage of diversity and efficient coding to improve data transmission quality and spectral efficiency. Space diversity uses multiple transmitting and/or receiving antennas to create independent fading channels without penalty in bandwidth efficiency. Space-time block coding is an encoding scheme for communication over Rayleigh fading channels using multiple transmitting antennas. Space-time block codes from complex orthogonal designs exist only for two transmitting antennas. This paper generalizes a new complex orthogonal space-time block code for four transmitting antennas, whose decoding complexity is very low. Simulations show that the generalized complex orthogonal space-time block code has low bit error rate, full rate and possibly large diversity. ¬© 2005 Shanghai University.</t>
  </si>
  <si>
    <t>Journal of Shanghai University</t>
  </si>
  <si>
    <t>35345780300;55730583900</t>
  </si>
  <si>
    <t>Shan, Hong Mei;Hu, Guang Rui</t>
  </si>
  <si>
    <t>Shan H.</t>
  </si>
  <si>
    <t>A new generalized complex orthogonal space-time block codes</t>
  </si>
  <si>
    <t>10.1007/s11741-005-0086-y</t>
  </si>
  <si>
    <t>2-s2.0-84867990032</t>
  </si>
  <si>
    <t>['variation method', 'simple formulas', 'resonant frequencies', 'frequency ratio', 'frequency bow', 'feed dual', 'experimental results', 'controlled easily']</t>
  </si>
  <si>
    <t>dual-frequency | microstrip antennas | miniature design | resonant frequency</t>
  </si>
  <si>
    <t>Characteristics of a single-feed dual-frequency bow-tie microstrip antenna are studied. By using the variation method, simple formulas for resonant frequencies of the bow-tie microstrip antenna are derived. It is shown that the dual-frequency ratio can be controlled easily by choosing the parameters of the antenna. This design gives compact antenna size and simple antenna structure. Experimental results are presented, verifying the validity of the design. ¬© 2005 Shanghai University.</t>
  </si>
  <si>
    <t>234-236</t>
  </si>
  <si>
    <t>60023813;60023813</t>
  </si>
  <si>
    <t>7202152603;7410272824</t>
  </si>
  <si>
    <t>Zhong, Shun Shi;Zhang, Xu Pu</t>
  </si>
  <si>
    <t>Zhong S.</t>
  </si>
  <si>
    <t>Dual-frequency operation of bow-tie microstrip antenna</t>
  </si>
  <si>
    <t>10.1007/s11741-005-0084-0</t>
  </si>
  <si>
    <t>2-s2.0-84868002605</t>
  </si>
  <si>
    <t>['uca uruguayensis', 'third maxillipeds', 'special attention', 'sampling locality', 'present paper', 'plumose spines', 'neotropical region', 'megalopa stage', 'following appendages', 'detailed description', 'complex genus', 'channel 1']</t>
  </si>
  <si>
    <t>Fiddler crab | Megalopa | Uca uruguayensis</t>
  </si>
  <si>
    <t>The megalopa stage of the fiddler crab endemic to the Neotropical region, Uca uruguayensis, is redescribed, measured and illustrated from 216 specimens collected at Channel 1, Samboromb√≥n Bay, Argentina, the southernmost permanent population of the species. Special attention is given to the description of the types of setae, which are compared to those cited for U. uruguayensis and other fiddler crab megalopae reared in the laboratory. The differences are given in the outline of the carapace, the plumose spines of the telson, and also in the following appendages: antennule, antenna, mandible, maxillule, maxilla, first, second and third maxillipeds. These cited differences could be due to: the origin of the organisms, caught in the field from their settlement area versus reared in the laboratory, and/or the sampling locality. The purpose of the present paper is to provide a detailed description of the megalopa that may allow resolution of taxonomic and phylogenetic relationships within this complex genus. ¬© 2005 Taylor &amp; Francis Group Ltd.</t>
  </si>
  <si>
    <t>1981-1993</t>
  </si>
  <si>
    <t>Journal of Natural History</t>
  </si>
  <si>
    <t>Armendariz, Laura C.</t>
  </si>
  <si>
    <t>Armendariz L.</t>
  </si>
  <si>
    <t>Redescription of the megalopa of the fiddler crab Uca uruguayensis (Decapoda, Brachyura, Ocypodidae) with special emphasis on its setae</t>
  </si>
  <si>
    <t>10.1080/00222930400025920</t>
  </si>
  <si>
    <t>2-s2.0-19044373709</t>
  </si>
  <si>
    <t>['¬© 2005', 'universal character', 'termed ib873', 'subunits seems', 'structural modules', 'rhodospirillum rubrum', 'resulting complex', 'occur reversibly', 'never found', 'native antenna', 'molecular biology', 'lived intermediate', 'like complexes', 'lh1 antenna', 'j .,', 'energy transfer', 'bound carotenoid', 'biochemistry 43', 'bind carotenoids', 'b820 subunits', 'american society', '16496 ).']</t>
  </si>
  <si>
    <t>Most photosynthetic LH1 antennae undergo dissociation into B820 subunits, suggesting their universal character as structural modules. However, dissociation into subunits seems to occur reversibly only in the absence of carotenoids and the subunits were never found to bind carotenoids. The interactions of carotenoids with B820 have been studied in a newly developed reconstitution assay of the LH1 antenna from Rhodospirillum rubrum (Fiedor, L., Akahane, J., and Koyama, Y. (2004) Biochemistry 43, 16487-16496). These model studies show that B820 subunits strongly interact with carotenoids and spontaneously form stable LH1-like complexes with substoichiometric carotenoid content. This is the first experimental evidence that B820 may occur as a short-lived intermediate in the assembly of LH1 in vivo. The resulting complex of B820 subunits with carotenoid, termed iB873, is homogeneous, according to ion exchange chromatography and reproducible pigment composition. The iB873-bound carotenoid is as efficient in energy transfer to bacteriochlorophyll as the one in native antenna. To our knowledge, iB873 is the first complex binding functional carotenoid, with the spectral and biochemical properties intermediate between that of B820 and the fully assembled LH1. ¬© 2005 by The American Society for Biochemistry and Molecular Biology, Inc.</t>
  </si>
  <si>
    <t>20921-20926</t>
  </si>
  <si>
    <t>60021361;60028717</t>
  </si>
  <si>
    <t>6602159936;57216047370</t>
  </si>
  <si>
    <t>Fiedor, Leszek;Scheer, Hugo</t>
  </si>
  <si>
    <t>Germany;Poland</t>
  </si>
  <si>
    <t>Munich;Krakow</t>
  </si>
  <si>
    <t>Ludwig-Maximilians-Universit√§t M√ºnchen;Uniwersytet Jagiello≈Ñski</t>
  </si>
  <si>
    <t>60028717;60021361</t>
  </si>
  <si>
    <t>Fiedor L.</t>
  </si>
  <si>
    <t>Trapping of an assembly intermediate of photosynthetic LH1 antenna beyond B820 subunit: Significance for the assembly of photosynthetic LH1 antenna</t>
  </si>
  <si>
    <t>10.1074/jbc.M501212200</t>
  </si>
  <si>
    <t>2-s2.0-20444390114</t>
  </si>
  <si>
    <t>['¬© 2005', 'using mutants', 'two conditions', 'term exposure', 'synechocystis sp', 'specific set', 'proteolytic cleavage', 'protein phosphorylation', 'phycobilisomes correspond', 'phycobilisome assembly', 'phycobilisome antenna', 'photosynthetic apparatus', 'phosphorylation process', 'phosphoproteins detected', 'pcc 6803', 'nitrogen limitation', 'nadph reductase', 'molecular biology', 'linker proteins', 'core linkers', 'controversial issue', 'complete disassembly', 'assembled phycobilisomes', 'american society']</t>
  </si>
  <si>
    <t>The controversial issue of protein phosphorylation from the photosynthetic apparatus of Synechocystis sp. PCC 6803 has been reinvestigated using new detection tools that include various immunological and in vivo labeling approaches. The set of phosphoproteins detected with these methods includes ferredoxin-NADPH reductase and the linker proteins of the phycobilisome antenna. Using mutants that lack a specific set of linker proteins and are affected in phycobilisome assembly, we show that the phosphoproteins from the phycobilisomes correspond to the membrane, rod, and rod-core linkers. These proteins are in a phosphorylated state within the assembled phycobilisomes. Their dephosphorylation requires partial disassembly of the phycobilisomes and further contributes to their complete disassembly in vitro. In vivo we observed linker dephosphorylation upon long-term exposure to higher light intensities and under nitrogen limitation, two conditions that lead to remodeling and turnover of phycobilisomes. We conclude that this phosphorylation process is instrumental in the regulation of assembly/disassembly of phycobilisomes and should participate in signaling for their proteolytic cleavage and degradation. ¬© 2005 by The American Society for Biochemistry and Molecular Biology, Inc.</t>
  </si>
  <si>
    <t>21667-21672</t>
  </si>
  <si>
    <t>60028717;60019615;60028717</t>
  </si>
  <si>
    <t>6603267030;6602163273;56044607300</t>
  </si>
  <si>
    <t>Piven, Irina;Ajlani, Ghada;Sokolenko, Anna</t>
  </si>
  <si>
    <t>Munich;Gif-sur-Yvette</t>
  </si>
  <si>
    <t>Ludwig-Maximilians-Universit√§t M√ºnchen;CEA Saclay</t>
  </si>
  <si>
    <t>60028717;60019615</t>
  </si>
  <si>
    <t>Piven I.</t>
  </si>
  <si>
    <t>Phycobilisome linker proteins are phosphorylated in Synechocystis sp. PCC 6803</t>
  </si>
  <si>
    <t>10.1074/jbc.M412967200</t>
  </si>
  <si>
    <t>2-s2.0-20444424544</t>
  </si>
  <si>
    <t>['uniform ones', 'several advantages', 'microwave technology', 'graphical solution', 'etlnutl ),', 'analytical solutions']</t>
  </si>
  <si>
    <t>Exponentially tapered lossless nonuniform transmission line (ETLNUTL) | Generalized ZY Smith chart | Lossless nonreciprocal uniform transmission line | T-chart</t>
  </si>
  <si>
    <t>Nonuniform transmission lines (NUTLs) have several advantages over uniform ones. One of the NUTLs, the exponentially tapered lossless nonuniform transmission line (ETLNUTL), has found various applications in microwave technology. Due to complicated equations associated with the ETLNUTL, a graphical solution is needed to assist the analysis and design. In this paper, a generalized ZY Smith chart developed for lossless nonreciprocal uniform transmission lines, called the T-chart, is applied to solve ETLNUTL problems readily and intuitively. It is found that the T-chart provides accurate results when compared to the analytical solutions. ¬© 2005 Wiley Periodicals, Inc.</t>
  </si>
  <si>
    <t>402-406</t>
  </si>
  <si>
    <t>60032532;60032532</t>
  </si>
  <si>
    <t>8355886600;56636698900</t>
  </si>
  <si>
    <t>Torrungrueng, D.;Thimaporn, C.</t>
  </si>
  <si>
    <t>Thailand</t>
  </si>
  <si>
    <t>Chonburi</t>
  </si>
  <si>
    <t>Asian University of Science and Technology</t>
  </si>
  <si>
    <t>Torrungrueng D.</t>
  </si>
  <si>
    <t>Application of the T-chart for solving exponentially tapered lossless nonuniform transmission-line problems</t>
  </si>
  <si>
    <t>10.1002/mop.20836</t>
  </si>
  <si>
    <t>2-s2.0-19944378845</t>
  </si>
  <si>
    <t>['vary within', 'unperturbed case', 'uniform bound', 'two situations', 'stap based', 'standard deviation', 'randomly located', 'probability distribution', 'output sinr', 'output signal', 'noise ratio', 'moved randomly', 'first case', 'eirp degradation', 'degradation due', 'cpi ).', 'antenna elements', '3ls approach', '3 ls']</t>
  </si>
  <si>
    <t>Array antenna | Random position | Space-time adaptive processing (STAP)</t>
  </si>
  <si>
    <t>The equivalent isotropically radiated power (EIRP) degradation due to random position errors for space-time adaptive processing (STAP) is presented, based on the relationship between the EIRP degradation and the standard deviation or the uniform bound of the probability distribution of location of the antenna elements. We simulate a direct data domain least-squares (D 3 LS) approach for STAP. In this simulation, two situations are considered. In the first case, the antenna elements at every time instance are assumed to have different spatial positions from the previous time instance. For the other case, the antennas are assumed to be randomly located, but are assumed to be fixed in a coherent processing interval (CPI). It is demonstrated that whether the locations of the antenna are fixed or vary within a CPI with identical random errors, the output signal-to-interference and noise ratio (SINR) are almost the same. When the antenna elements are moved randomly, the output SINR is less than the unperturbed case. We can develop a bound on the EIRP degradation due to the D 3LS approach to STAP based on the random position errors. ¬© 2005 Wiley Periodicals, Inc.</t>
  </si>
  <si>
    <t>388-393</t>
  </si>
  <si>
    <t>60030551;60030551</t>
  </si>
  <si>
    <t>7404625734;55650323300</t>
  </si>
  <si>
    <t>Hwang, Seunghyeon;Sarkar, Tapan K.</t>
  </si>
  <si>
    <t>Effect of random antenna-position errors on a least-squares direct data domain approach for space-time adaptive processing</t>
  </si>
  <si>
    <t>10.1002/mop.20832</t>
  </si>
  <si>
    <t>2-s2.0-19944380823</t>
  </si>
  <si>
    <t>['wide 10', 'proposed antenna', 'paper presents', 'novel design', 'good agreement', 'entire bandwidth', 'dielectric substrate', 'design parameters', 'demonstrated numerically', 'db bandwidth']</t>
  </si>
  <si>
    <t>Circular-ring monopole | Microstripline-fed | Ultra-wideband (UWB)</t>
  </si>
  <si>
    <t>This paper presents a novel design of printed circularring monopole antennas for ultra-wideband (UWB) applications. A circular-disc ring printed on a dielectric substrate and fed by a 50Œ© microstrip line is demonstrated numerically and experimentally to achieve an ultra-wide 10-dB bandwidth with omnidirectional radiation patterns over the entire bandwidth. The design parameters and the performance of the proposed antenna are analyzed. Good agreement has been obtained between the simulation and the measurement. ¬©2005 Wiley Periodicals, Inc.</t>
  </si>
  <si>
    <t>60022109;60022109;60022109;60022109</t>
  </si>
  <si>
    <t>15030071400;10041530500;56162277000;7005244140</t>
  </si>
  <si>
    <t>Liang, J.;Chiau, C. C.;Chen, X.;Parini, C. G.</t>
  </si>
  <si>
    <t>Liang J.</t>
  </si>
  <si>
    <t>Printed circular ring monopole antennas</t>
  </si>
  <si>
    <t>10.1002/mop.20827</t>
  </si>
  <si>
    <t>2-s2.0-19944387990</t>
  </si>
  <si>
    <t>['suppressing interference', 'rejection experiments', 'radiation patterns', 'performing interference', 'main beam', 'internal switching', 'desired direction', 'combat interference', 'array antenna']</t>
  </si>
  <si>
    <t>Interference rejection | Phased-array antenna | Switched-beam antenna | Wireless communications</t>
  </si>
  <si>
    <t>A phased-array antenna with switched-beam elements used to combat interference in an indoor wireless communication system is described. The array uses 1-bit phase shifters applied to its elements in order to point its main beam in a desired direction and internal switching of elements in order to form nulls towards interference. The array's capability of suppressing interference is verified by studying its radiation patterns and by performing interference-rejection experiments in an indoor multipath environment. ¬© 2005 Wiley Periodicals, Inc.</t>
  </si>
  <si>
    <t>60021543;60021543;60031004</t>
  </si>
  <si>
    <t>57210609192;6603834855;35570164700</t>
  </si>
  <si>
    <t>Ngamjanyaporn, Phaisan;Krairiksh, Monai;Bialkowski, Marek</t>
  </si>
  <si>
    <t>Brisbane;Ladkrabang Bangkok</t>
  </si>
  <si>
    <t>The University of Queensland;King Mongkut's Institute of Technology Ladkrabang</t>
  </si>
  <si>
    <t>60031004;60021543</t>
  </si>
  <si>
    <t>Combating interference in an indoor wireless-communication system using a phased-array antenna with switched-beam elements</t>
  </si>
  <si>
    <t>10.1002/mop.20839</t>
  </si>
  <si>
    <t>2-s2.0-19944388639</t>
  </si>
  <si>
    <t>['structure offers', 'new structure', 'good purity', 'cylindrical resonator', 'antenna behavior']</t>
  </si>
  <si>
    <t>Circular polarization | Dielectric resonator antenna</t>
  </si>
  <si>
    <t>A new structure of a circularly polarized dielectric antenna fed by a single coaxial probe is proposed. The configuration includes four identical holes enclosed in a cylindrical resonator. The structure offers a bandwidth of 5% and a good purity of polarization. The effects of altering geometrical parameters on antenna behavior are presented. ¬© 2005 Wiley Periodicals, Inc.</t>
  </si>
  <si>
    <t>367-369</t>
  </si>
  <si>
    <t>60110755;60110755;60110755;60110755</t>
  </si>
  <si>
    <t>6602913221;6603172948;6603031706;57206342086</t>
  </si>
  <si>
    <t>Nannini, C.;Ribero, J. M.;Dauvignac, J. Y.;Pichot, C.</t>
  </si>
  <si>
    <t>Sophia Antipolis</t>
  </si>
  <si>
    <t>Laboratoire D'√©lectronique, Antennes et T√©l√©communications</t>
  </si>
  <si>
    <t>Nannini C.</t>
  </si>
  <si>
    <t>Circularly polarized dielectric resonator antenna</t>
  </si>
  <si>
    <t>10.1002/mop.20825</t>
  </si>
  <si>
    <t>2-s2.0-19944391633</t>
  </si>
  <si>
    <t>['thus making', 'sectional area', 'proposed antenna', 'paper presents', 'novel square', 'ieee 802', '30 mm', '16a operation', '11 ghz']</t>
  </si>
  <si>
    <t>Monopole antennas | Omnidirectional monopole antennas | Wideband monopole antennas</t>
  </si>
  <si>
    <t>This paper presents a novel square-cylindrical monopole antenna fabricated using a single metal plate. A prototype of the proposed antenna with a cross-sectional area of 10 √ó 10 mm2 and a length of 30 mm is implemented, and the measured results indicate that the antenna can provide good omnidirectional radiation over a wide frequency band covering 2 to 11 GHz, thus making it very promising for IEEE 802.16a operation. ¬© 2005 Wiley Periodicals, Inc.</t>
  </si>
  <si>
    <t>419-421</t>
  </si>
  <si>
    <t>7410218666;35460663000;25642165500</t>
  </si>
  <si>
    <t>Liu, Yung Tao;Wong, Kin Lu;Tang, Chia Lun</t>
  </si>
  <si>
    <t>Wideband omnidirectional square-cylindrical monopole antenna</t>
  </si>
  <si>
    <t>10.1002/mop.20841</t>
  </si>
  <si>
    <t>2-s2.0-19944391984</t>
  </si>
  <si>
    <t>['used instead', 'three variations', 'three directions', 'scannable range', 'radiation pattern', 'potential applications', 'plane pattern', 'input multiple', 'copper strips', 'communication devices', 'common 2', '27 ¬∞']</t>
  </si>
  <si>
    <t>Radiation pattern direction | Reconfigurable microstrip parasitic array | Switch | Varactor</t>
  </si>
  <si>
    <t>This work describes three variations of pattern-reconfigurable microstrip parasitic arrays (RMPAs) and provides measured results for each. Variation 1 uses two switches to reconfigure the radiation pattern into three directions in the H-plane. Variation 2 uses two varactors to scan the radiation pattern between -27¬∞ and 27¬∞ in the H-plane by controlling the value of the varactors. Variation 3 uses two inductors and varactors in series so that the scannable range of the H-plane pattern is from ¬±32¬∞ to ¬±54¬∞. Each variation has a common 2:1 VSWR bandwidth throughout the switching and/or scanning of the radiation pattern. Copper strips or capacitors are used instead of switches or varactors for proof of concept. These three variations have potential applications in both mobile-communication devices and multiple-input multiple-output (MIMO) systems. ¬© 2005 Wiley Periodicals, Inc.</t>
  </si>
  <si>
    <t>369-372</t>
  </si>
  <si>
    <t>7409380195;7005239216;6507268938;7101803680</t>
  </si>
  <si>
    <t>Zhang, S.;Huff, G. H.;Cung, G.;Bernhard, J. T.</t>
  </si>
  <si>
    <t>Zhang S.</t>
  </si>
  <si>
    <t>Three variations of a pattern-reconfigurable microstrip parasitic array</t>
  </si>
  <si>
    <t>10.1002/mop.20826</t>
  </si>
  <si>
    <t>2-s2.0-19944414995</t>
  </si>
  <si>
    <t>['dtha ),', 'dcs bands', 'cost effective', 'broad bandwidth', '5 mm']</t>
  </si>
  <si>
    <t>Antenna | Dual-band antenna | Mobile communication</t>
  </si>
  <si>
    <t>In this paper, a novel internal antenna, called a double-tailed helical antenna (DTHA), is proposed for modern mobile handsets. A DTHA has the merits of being compact in size, cost effective, easy to manufacture, and easy to fine-tune, as well as having good electrical performance. A prototype of a DTHA for operation in the EGSM/DCS bands is constructed and shown. Its volume can be limited to 28 √ó 6 √ó 6.5 mm. The measured and simulated return losses and the measured radiation patterns are obtained. The experimental results demonstrate the broad bandwidth and omnidirectional radiation performance of the newly developed antenna. ¬© 2005 Wiley Periodicals, Inc.</t>
  </si>
  <si>
    <t>406-408</t>
  </si>
  <si>
    <t>60025864;60025864;122325552</t>
  </si>
  <si>
    <t>7404947019;7402303527;7202437993</t>
  </si>
  <si>
    <t>Hsu, Cho Kang;Chiu, Cheng Nan;Deng, Sheng Ming</t>
  </si>
  <si>
    <t>Dacun;Hsinchu</t>
  </si>
  <si>
    <t>Da-Yeh University;Ta Wha Institute of Technology</t>
  </si>
  <si>
    <t>60025864;122325552</t>
  </si>
  <si>
    <t>A compact internal double tailed-helical antenna (DTHA) for mobile handsets</t>
  </si>
  <si>
    <t>10.1002/mop.20837</t>
  </si>
  <si>
    <t>2-s2.0-19944424518</t>
  </si>
  <si>
    <t>['predetermined fashion', 'phase error', 'lens employing', 'integrated lens', 'holes designed', 'dielectric constant']</t>
  </si>
  <si>
    <t>Dielectric antennas | Lenses | Nonradiative dielectric waveguide | Phase compensation</t>
  </si>
  <si>
    <t>The performance of an integrated dielectric wedge-lens employing a nonradiative dielectric type of structure is described. The integrated lens is constructed by perforating the dielectric with a series of holes designed to modify the dielectric constant in a predetermined fashion. It is shown that the radiation-pattern degradation caused by phase error can be compensated in this way. ¬© 2005 Wiley Periodicals, Inc.</t>
  </si>
  <si>
    <t>361-363</t>
  </si>
  <si>
    <t>Malherbe, Jag</t>
  </si>
  <si>
    <t>Malherbe J.</t>
  </si>
  <si>
    <t>Integrated dielectric wedge-lens antenna in a nonradiative mode</t>
  </si>
  <si>
    <t>10.1002/mop.20823</t>
  </si>
  <si>
    <t>2-s2.0-19944424519</t>
  </si>
  <si>
    <t>['ventral glomerulus', 'type resulted', 'tip recordings', 'subsequently reconstructed', 'sensilla could', 'results showed', 'pheromone blend', 'particularly interesting', 'one responding', 'numerous pheromone', 'mgc compartments', 'macroglomerular complex', 'lysine stainings', 'lysine applied', 'helicoverpa assulta', 'functional organization', 'evolutionary context', 'dye applied', 'dorsomedial glomerulus', 'digital form', 'axon terminals', 'also reconstructed']</t>
  </si>
  <si>
    <t>Anatomical reconstruction | Electrophysiology | Heliothine moths | Macroglomerular complex | Pheromones | Sensory neurons</t>
  </si>
  <si>
    <t>The macroglomerular complex in the primary olfactory center of male moths receives information from numerous pheromone-detecting receptor neurons housed in specific sensilla located on the antennae. We investigated the functional organization of the three glomeruli constituting this complex in Helicoverpa assulta, a unique species among heliothine moths as concerns the composition of the pheromone blend. By tip recordings from the male-specific receptor neurons combined with cobalt-lysine stainings, the axon terminals in the brain were traced and subsequently reconstructed by camera lucida drawings. Some were also reconstructed in a digital form. The results showed that the sensilla could be classified into two functional types. A major category housed two colocalized receptor neurons, one responding to the primary pheromone component cis-9-hexadecenal and the other to the behavioral antagonists cis-9-tetradecenal and cis-9-hexadecenol. Cobalt-lysine applied to this sensillum type consistently resulted in two stained axons, each terminating in one of the two large subunits of the macroglomerular complex: the cumulus or the dorsomedial glomerulus. The second, less frequently appearing sensillum type contained a receptor neuron responding to the second pheromone component, cis-11-hexadecenal. Dye applied to this type resulted in stained axon projections in the ventral glomerulus. In an evolutionary context it is particularly interesting that differences of related heliothine species are reflected in the functional organization of the MGC compartments. ¬© 2005 Wiley-Liss, Inc.</t>
  </si>
  <si>
    <t>209-220</t>
  </si>
  <si>
    <t>60013141;60013141;60010348;60013141</t>
  </si>
  <si>
    <t>7203007056;6507105227;7004240123;6701730347</t>
  </si>
  <si>
    <t>Berg, Bente G.;Almaas, Tor J√∏rgen;Bjaalie, Jan G.;Mustaparta, Hanna</t>
  </si>
  <si>
    <t>Norway;Norway</t>
  </si>
  <si>
    <t>Trondheim;Oslo</t>
  </si>
  <si>
    <t>Norges Teknisk-Naturvitenskapelige Universitet;Universitetet i Oslo</t>
  </si>
  <si>
    <t>60013141;60010348</t>
  </si>
  <si>
    <t>Berg B.</t>
  </si>
  <si>
    <t>Projections of male-specific receptor neurons in the antennal lobe of the oriental tobacco budworm moth, Helicoverpa assulta: A unique glomerular organization among related species</t>
  </si>
  <si>
    <t>10.1002/cne.20544</t>
  </si>
  <si>
    <t>2-s2.0-17844400288</t>
  </si>
  <si>
    <t>['w kg', 'surface layers', 'superficial implant', 'studied cases', 'skin surface', 'signal frequency', 'sar distribution', 'resonance length', 'parameters studied', 'numerical methods', 'near field', 'mobile phones', 'mobile phone', 'metallic pins', 'major effect', 'implant surface', 'implant size', 'implant location', 'implant even', 'human body', 'highest values', 'generally reached', 'generally based', 'energy absorption', 'electronic version', 'adjacent tissues', '900 mhz', '700 due', '1 ),']</t>
  </si>
  <si>
    <t>The dosimetry of exposure to radiofrequency (RF) electromagnetic (EM) fields of mobile phones is generally based on the specific absorption rate (SAR, W kg-1), which is the electromagnetic energy absorbed in the tissues per unit mass and time. In this study, numerical methods and modelling were used to estimate the effect of a passive, metallic (conducting) superficial implant on a mobile phone EM field and especially its absorption in tissues in the near field. Two basic implant models were studied: metallic pins and rings in the surface layers of the human body near the mobile phone. The aim was to find out 'the worst case scenario' with respect to energy absorption by varying different parameters such as implant location, orientation, size and adjacent tissues. Modelling and electromagnetic field calculations were carried out using commercial SEMCAD software based on the FDTD (finite difference time domain) method. The mobile phone was a 900 MHz or 1800 MHz generic phone with a quarter wave monopole antenna. A cylindrical tissue phantom models different curved sections of the human body such as limbs or a head. All the parameters studied (implant size, orientation, location, adjacent tissues and signal frequency) had a major effect on the SAR distribution and in certain cases high local EM fields arose near the implant. The SAR values increased most when the implant was on the skin and had a resonance length or diameter, i.e. about a third of the wavelength in tissues. The local peak SAR values increased even by a factor of 400-700 due to a pin or a ring. These highest values were reached in a limited volume close to the implant surface in almost all the studied cases. In contrast, without the implant the highest SAR values were generally reached on the skin surface. Mass averaged SAR1 g and SAR10 g values increased due to the implant even by a factor of 3 and 2, respectively. However, at typical power levels of mobile phones the enhancement is unlikely to be problematic. (Some figures in this article are in colour only in the electronic version) ¬© 2005 IOP Publishing Ltd.</t>
  </si>
  <si>
    <t>2689-2700</t>
  </si>
  <si>
    <t>60103673;60103673;60023290;60103673</t>
  </si>
  <si>
    <t>36624159900;12799400100;6602814716;7005474913</t>
  </si>
  <si>
    <t>Virtanen, H.;Huttunen, J.;Toropainen, A.;Lappalainen, R.</t>
  </si>
  <si>
    <t>Finland;United States</t>
  </si>
  <si>
    <t>Kuopio;Murray</t>
  </si>
  <si>
    <t>It√§-Suomen yliopisto;Nokia USA</t>
  </si>
  <si>
    <t>60103673;60023290</t>
  </si>
  <si>
    <t>Virtanen H.</t>
  </si>
  <si>
    <t>Interaction of mobile phones with superficial passive metallic implants</t>
  </si>
  <si>
    <t>10.1088/0031-9155/50/11/017</t>
  </si>
  <si>
    <t>2-s2.0-20044390974</t>
  </si>
  <si>
    <t>Consejo Nacional de Ciencia y Tecnolog√≠a</t>
  </si>
  <si>
    <t>U39514-Y</t>
  </si>
  <si>
    <t>CONACYT</t>
  </si>
  <si>
    <t>['rights reserved', 'poorer estimation', 'pds unlike', 'multipath components', 'ms ).', 'mobile station', 'gaussian model', 'directional antenna', 'base station', 'aoa pdf', 'aoa near']</t>
  </si>
  <si>
    <t>AOA | Directional antennas | Doppler spectrum</t>
  </si>
  <si>
    <t>The statistical Gaussian scatter density model (GSDM) is used to evaluate the effects on the Doppler power density spectrum (PDS) when a directional antenna at base station (BS) is employed. We derive the angle of arrival (AOA) probability density function (pdf) of the multipath components at the mobile station (MS). The AOA pdf at the MS and the PDS, are compared with those for the Clarke's model and the macrocell circular model. We demonstrate that the circular model overestimates the probability of scatterers with AOA near to the line of sight (LoS), resulting in a poorer estimation of the PDS unlike the Gaussian model. ¬© 2004 Elsevier GmbH. All rights reserved.</t>
  </si>
  <si>
    <t>195-199</t>
  </si>
  <si>
    <t>60032563;60032563;60007966;60032563</t>
  </si>
  <si>
    <t>8392629400;6602896471;36904059300;8392629300</t>
  </si>
  <si>
    <t>Lopez, Claudio A.;Covarrubias, David H.;Mu√±oz, David;Panduro, Marco A.</t>
  </si>
  <si>
    <t>Ensenada;Monterrey</t>
  </si>
  <si>
    <t>Centro de Investigacion Cientifica y de Educacion Superior de Ensenada;Tecnologico de Monterrey</t>
  </si>
  <si>
    <t>60032563;60007966</t>
  </si>
  <si>
    <t>Lopez C.</t>
  </si>
  <si>
    <t>Statistical cellular Gaussian scatter density channel model employing a directional antenna for mobile environments</t>
  </si>
  <si>
    <t>S1434841104000329</t>
  </si>
  <si>
    <t>10.1016/j.aeue.2004.11.016</t>
  </si>
  <si>
    <t>2-s2.0-18844399364</t>
  </si>
  <si>
    <t>659/6-1</t>
  </si>
  <si>
    <t>['without spreading', 'selective channel', 'rights reserved', 'ofdm transmissions', 'methods yielding', 'many applications', 'invariant frequency', 'decoding via', 'coded transmission', 'ber performance']</t>
  </si>
  <si>
    <t>MIMO | OFDM | Turbo detection | Vector detection</t>
  </si>
  <si>
    <t>The aim of this paper is to compare detection algorithms for MIMO-OFDM transmissions by simulation. For a coded transmission, it turns out that the list sphere detector, which has been considered a favorite for many applications, is far more complex than other methods yielding the same BER performance. Moreover, iterative equalization techniques based on soft interference cancellation connected with decoding via the well-known turbo principle can approach the matched filter bound for the 4√ó4 MIMO channels used in the simulation. Specifically, a block Rayleigh fading channel and a time-invariant frequency-selective channel with and without spreading in frequency and space are considered. ¬© 2005 Elsevier GmbH. All rights reserved.</t>
  </si>
  <si>
    <t>137-146</t>
  </si>
  <si>
    <t>60010586;60010586;60010586;60010586</t>
  </si>
  <si>
    <t>24314604800;36909233200;7004319761;24492707800</t>
  </si>
  <si>
    <t>Lindner, J√ºrgen;Dangl, Markus;Teich, Werner G.;Yacoub, Doris</t>
  </si>
  <si>
    <t>Ulm</t>
  </si>
  <si>
    <t>Universit√§t Ulm</t>
  </si>
  <si>
    <t>Lindner J.</t>
  </si>
  <si>
    <t>Comparison of vector detection algorithms for MIMO-OFDM</t>
  </si>
  <si>
    <t>S1434841105000683</t>
  </si>
  <si>
    <t>10.1016/j.aeue.2005.03.013</t>
  </si>
  <si>
    <t>2-s2.0-18844409156</t>
  </si>
  <si>
    <t>EAR-0087802</t>
  </si>
  <si>
    <t>['study area', 'specific relationship', 'rms error', 'rights reserved', 'results suggested', 'reflection strength', 'penetrating radar', 'obtain estimates', 'natural conditions', 'mapped across', 'large areas', 'growing season', 'ground surface', 'gpr reflections', 'estimate changes', 'dielectric constant', 'depth interval', 'california winery', 'borehole locations', 'borehole information', 'borehole control', 'averaged vwc', '018 m3']</t>
  </si>
  <si>
    <t>GPR | Irrigation | Precision agriculture | Reflection | Soil moisture</t>
  </si>
  <si>
    <t>Ground-penetrating radar (GPR) reflection travel time data were used to estimate changes in soil water content under a range of soil saturation conditions throughout the growing season at a California winery. Data were collected during three data acquisition campaigns over an 80 by 180 m area using 100 MHz surface GPR antennas. GPR reflections were associated with a thin, low permeability clay layer located 0.8-1.3 m below the ground surface that was identified from borehole information and mapped across the study area. Field infiltration tests and neutron probe logs suggest that the thin clay layer inhibited vertical water flow, and was coincident with high volumetric water content (VWC) values. The GPR reflection two-way travel time and the depth of the reflector at the borehole locations were used to calculate an average dielectric constant for soils above the reflector. A site-specific relationship between the dielectric constant and VWC was then used to estimate the depth-averaged VWC of the soils above the reflector. Compared to average VWC measurements from calibrated neutron probe logs over the same depth interval, the average VWC estimates obtained from GPR reflections had an RMS error of 0.018 m3 m-3. These results suggested that the two-way travel time to a GPR reflection associated with a geological surface could be used under natural conditions to obtain estimates of average water content when borehole control is available and the reflection strength is sufficient. The GPR reflection method therefore, has potential for monitoring soil water content over large areas and under variable hydrological conditions. ¬© 2004 Elsevier B.V. All rights reserved.</t>
  </si>
  <si>
    <t>254-269</t>
  </si>
  <si>
    <t>60025038-60012070;60007174;60025038</t>
  </si>
  <si>
    <t>8758064800;7102153709;7006365984</t>
  </si>
  <si>
    <t>Lunt, I. A.;Hubbard, S. S.;Rubin, Y.</t>
  </si>
  <si>
    <t>United States;United Kingdom;United States</t>
  </si>
  <si>
    <t>Berkeley;Leeds;Berkeley</t>
  </si>
  <si>
    <t>University of California, Berkeley;University of Leeds;Lawrence Berkeley National Laboratory</t>
  </si>
  <si>
    <t>60025038;60012070;60007174</t>
  </si>
  <si>
    <t>Lunt I.A.</t>
  </si>
  <si>
    <t>Soil moisture content estimation using ground-penetrating radar reflection data</t>
  </si>
  <si>
    <t>S0022169404005165</t>
  </si>
  <si>
    <t>10.1016/j.jhydrol.2004.10.014</t>
  </si>
  <si>
    <t>2-s2.0-19744369457</t>
  </si>
  <si>
    <t>['thus removing', 'orthomode transducer', 'horizontal linear', 'circular waveguide', '6 ghz', '59 mm', '5 mm']</t>
  </si>
  <si>
    <t>The generation of both hands of circular (CP) in addition to vertical and horizontal linear (LP) polarisation from a 6.5 mm-deep radial cavity antenna is demonstrated in the frequency range 8.1-8.6 GHz by incorporating a compact four port coaxially fed polariser, thus removing the need for an orthomode transducer. The polariser is realised using metal post inserts positioned inside a circular waveguide; its length is 59 mm. ¬© IEE 2005.</t>
  </si>
  <si>
    <t>671-672</t>
  </si>
  <si>
    <t>Compact polarisation selectable radial cavity antenna</t>
  </si>
  <si>
    <t>10.1049/el:20051276</t>
  </si>
  <si>
    <t>2-s2.0-21544438471</t>
  </si>
  <si>
    <t>['fed right', 'equally generated', 'angled corner', '5 ghz']</t>
  </si>
  <si>
    <t>A CPW-fed right-angled dual tapered notch antenna for ultra-wideband (UWB) communication is presented. The antenna has two tapered notches, which are located at a right-angled corner. The measured gain pattern shows that two main beams are equally generated with approximately 7 dBi at 5 GHz. The performance of the antenna has been tested in a UWB communication experiment. ¬© IEE 2005.</t>
  </si>
  <si>
    <t>674-675</t>
  </si>
  <si>
    <t>60010484;60010484</t>
  </si>
  <si>
    <t>36065720100;7103160133</t>
  </si>
  <si>
    <t>Kim, Y.;Kwon, D. H.</t>
  </si>
  <si>
    <t>CPW-fed right-angled dual tapered notch antenna for ultra-wideband communication</t>
  </si>
  <si>
    <t>10.1049/el:20050713</t>
  </si>
  <si>
    <t>2-s2.0-21544457216</t>
  </si>
  <si>
    <t>['signals received', 'scattering parameters', 'polarisation state', 'incidence angles', 'completely uniform', 'arbitrary number', 'antenna elements']</t>
  </si>
  <si>
    <t>A relationship between the scattering parameters of a set of antennas and the correlation between the signals received by them is derived. This relationship is valid for an arbitrary number of ports and antenna elements under the assumption that the environment is completely uniform with respect to incidence angles and polarisation state. ¬© IEE 2005.</t>
  </si>
  <si>
    <t>678-680</t>
  </si>
  <si>
    <t>Stjernman, A.</t>
  </si>
  <si>
    <t>Stjernman A.</t>
  </si>
  <si>
    <t>Relationship between radiation pattern correlation and scattering matrix of lossless and lossy antennas</t>
  </si>
  <si>
    <t>10.1049/el:20050988</t>
  </si>
  <si>
    <t>2-s2.0-21544478472</t>
  </si>
  <si>
    <t>['simple method', 'radiation q', 'numerical results', 'good agreement', 'antenna using', 'analytical formulas']</t>
  </si>
  <si>
    <t>A new and simple method is proposed for determining the radiation Q - of an antenna using the finite difference time domain (FDTD) method. The numerical results are compared with analytical formulas and good agreement is reported. ¬© IEE 2005.</t>
  </si>
  <si>
    <t>675-677</t>
  </si>
  <si>
    <t>60105585;60105585;60105585</t>
  </si>
  <si>
    <t>6507456118;24722105800;6603795399</t>
  </si>
  <si>
    <t>Collardey, S.;Sharaiha, A.;Mahdjoubi, K.</t>
  </si>
  <si>
    <t>Institut d‚Äô√âlectronique et des Technologies du num√©Rique</t>
  </si>
  <si>
    <t>Evaluation of antenna radiation Q using FDTD method</t>
  </si>
  <si>
    <t>10.1049/el:20051146</t>
  </si>
  <si>
    <t>2-s2.0-21544482008</t>
  </si>
  <si>
    <t>['technique provides', 'simple method', 'resonant frequency', 'large reduction', 'helical section', 'conventional volute']</t>
  </si>
  <si>
    <t>Modifications to the geometry at the centre of the helical section of a 1/2 turn half-wavelength quadrifilar antenna are shown to provide a large reduction in the axial length compared to a conventional volute. In addition this technique provides a simple method of tuning the resonant frequency of the structure. ¬© IEE 2005.</t>
  </si>
  <si>
    <t>672-674</t>
  </si>
  <si>
    <t>57192974419;7102125229</t>
  </si>
  <si>
    <t>Amin, M.;Cahill, R.</t>
  </si>
  <si>
    <t>Compact quadrifilar helix antenna</t>
  </si>
  <si>
    <t>10.1049/el:20051176</t>
  </si>
  <si>
    <t>2-s2.0-21544483210</t>
  </si>
  <si>
    <t>['qualitative accordance', 'optical frequencies', 'optical characterization', 'incident light', 'find applications', 'fabricated nanometer', 'considerably shorter', 'computer simulations', 'antenna length']</t>
  </si>
  <si>
    <t>We have fabricated nanometer-scale gold dipole antennas designed to be resonant at optical frequencies. On resonance, strong field enhancement in the antenna feed gap leads to white-light supercontinuum generation. The antenna length at resonance is considerably shorter than one-half the wavelength of the incident light. This is in contradiction to classical antenna theory but in qualitative accordance with computer simulations that take into account the finite metallic conductivity at optical frequencies. Because optical antennas link propagating radiation and confined/enhanced optical fields, they should find applications in optical characterization, manipulation of nanostructures, and optical information processing.</t>
  </si>
  <si>
    <t>1607-1609</t>
  </si>
  <si>
    <t>60023588;60023588;60028186;60023588;60023588</t>
  </si>
  <si>
    <t>8625849700;6603930922;7102395712;7004711597;7005373424</t>
  </si>
  <si>
    <t>M√ºhlschlegel, P.;Eisler, H. J.;Martin, O. J.F.;Hecht, B.;Pohl, D. W.</t>
  </si>
  <si>
    <t>Lausanne;Basel</t>
  </si>
  <si>
    <t>Swiss Federal Institute of Technology Lausanne;Universitat Basel</t>
  </si>
  <si>
    <t>60028186;60023588</t>
  </si>
  <si>
    <t>M√ºhlschlegel P.</t>
  </si>
  <si>
    <t>Applied physics: Resonant optical antennas</t>
  </si>
  <si>
    <t>10.1126/science.1111886</t>
  </si>
  <si>
    <t>2-s2.0-20444404970</t>
  </si>
  <si>
    <t>['¬© 2005', 'wild type', 'two mutants', 'subunit composition', 'state transition', 'solid medium', 'results suggest', 'psi complexes', 'psak2 subunit', 'psak2 mutant', 'psak1 mutant', 'photosystem ii', 'photosynthetic characteristics', 'photochemical quenching', 'pcc 6803', 'molecular biology', 'high light', 'energy transfer', 'cyanobacteria regulate', 'american society', 'also confirmed', '77 k']</t>
  </si>
  <si>
    <t>To avoid the photodamage, cyanobacteria regulate the distribution of light energy absorbed by phycobilisome antenna either to photosystem II or to photosystem I (PSI) upon high light acclimation by the process so-called state transition. We found that an alternative PSI subunit, PsaK2 (sll0629 gene product), is involved in this process in the cyanobacterium Synechocystis sp. PCC 6803. An examination of the subunit composition of the purified PSI reaction center complexes revealed that PsaK2 subunit was absent in the PSI complexes under low light condition, but was incorporated into the complexes during acclimation to high light. The growth of the psaK2 mutant on solid medium was inhibited under high light condition. We determined the photosynthetic characteristics of the wild type strain and the two mutants, the psaK1 (ssr0390) mutant and the psaK2 mutant, using pulse amplitude modulation fluorometer. Non-photochemical quenching, which reflects the energy transfer from phycobilisome to PSI in cyanobacteria, was higher in high light grown cells than in low light grown cells, both in the wild type and the psaK1 mutant. However, this change of non-photochemical quenching during acclimation to high light was not observed in the psaK2 mutant. Thus, PsaK2 subunit is involved in the energy transfer from phycobilisome to PSI under high light condition. The role of PsaK2 in state transition under high light condition was also confirmed by chlorophyll fluorescence emission spectra determined at 77 K. The results suggest that PsaK2-dependent state transition is essential for the growth of this cyanobacterium under high light condition. ¬© 2005 by The American Society for Biochemistry and Molecular Biology, Inc.</t>
  </si>
  <si>
    <t>22191-22197</t>
  </si>
  <si>
    <t>60025272;60028263;60025272</t>
  </si>
  <si>
    <t>55443908700;6603096580;7003581907</t>
  </si>
  <si>
    <t>Fujimori, Tamaki;Hihara, Yukako;Sonoike, Kintake</t>
  </si>
  <si>
    <t>Saitama;Tokyo</t>
  </si>
  <si>
    <t>Saitama University;The University of Tokyo</t>
  </si>
  <si>
    <t>60028263;60025272</t>
  </si>
  <si>
    <t>Fujimori T.</t>
  </si>
  <si>
    <t>PsaK2 subunit in photosystem I is involved in state transition under high light condition in the cyanobacterium Synechocystis sp. PCC 6803</t>
  </si>
  <si>
    <t>10.1074/jbc.M500369200</t>
  </si>
  <si>
    <t>2-s2.0-20444495680</t>
  </si>
  <si>
    <t>['visual inspection', 'traveling waves', 'synaptic properties', 'sufficient conditions', 'stability analysis', 'spatial patterns', 'simple method', 'significant role', 'perturbative scheme', 'numerically illustrated', 'nonstationary bifurcations', 'inhibitory connections', 'general class', 'gaussian excitatory', 'fourier transforms', 'first moment', 'equilibrium solutions', 'connectivity kernels', 'connectivity kernel', 'bifurcations leading', 'bifurcation type', 'applied mathematics']</t>
  </si>
  <si>
    <t>Bifurcations | Delay | Nonlocal interaction | Spatiotemporal patterns | Synaptic networks | Traveling waves</t>
  </si>
  <si>
    <t>A stability analysis is presented for neural field equations in the presence of finite propagation speed along axons and for a general class of connectivity kernels and synaptic properties. Sufficient conditions are given for the stability of equilibrium solutions. It is shown that the propagation delays play a significant role in nonstationary bifurcations of equilibria, whereas the stationary bifurcations depend only on the connectivity kernel. In the case of nonstationary bifurcations, bounds are determined on the frequencies of the resulting oscillatory solutions. A perturbative scheme is used to calculate the types of bifurcations leading to spatial patterns, oscillations, and traveling waves. For high propagation speeds a simple method is derived that allows the determination of the bifurcation type by visual inspection of the Fourier transforms of the kernel and its first moment. Results are numerically illustrated on a class of neurologically plausible systems with combinations of Gaussian excitatory and inhibitory connections. ¬© 2005 Society for Industrial and Applied Mathematics.</t>
  </si>
  <si>
    <t>644-666</t>
  </si>
  <si>
    <t>SIAM Journal on Applied Mathematics</t>
  </si>
  <si>
    <t>60020022;60072332</t>
  </si>
  <si>
    <t>6701589721;7005116640</t>
  </si>
  <si>
    <t>Atay, Fatihcan M.;Hutt, Axel</t>
  </si>
  <si>
    <t>Berlin;Leipzig</t>
  </si>
  <si>
    <t>Weierstrass Institute for Applied Analysis and Stochastics;Max Planck Institute for Mathematics in the Sciences</t>
  </si>
  <si>
    <t>60072332;60020022</t>
  </si>
  <si>
    <t>Atay F.</t>
  </si>
  <si>
    <t>Stability and bifurcations in neural fields with finite propagation speed and general connectivity</t>
  </si>
  <si>
    <t>10.1137/S0036139903430884</t>
  </si>
  <si>
    <t>2-s2.0-17544362949</t>
  </si>
  <si>
    <t>['¬© 2005', 'vwp production', 'spatial distributions', 'slightly less', 'plasma density', 'plasma center', 'planar launcher', 'numerical analyses', 'microwave launcher', 'microwave frequency', 'japan society', 'internal sterilization', 'free etching', 'ellipsoidal vwp', 'electron temperature', 'electron density', 'double probe', 'cutoff density', 'approximately 6ev', 'applied physics', '45 ghz', '3 corresponding']</t>
  </si>
  <si>
    <t>FDTD | Field analysis | Microwave launcher | Volume wave plasma</t>
  </si>
  <si>
    <t>In this paper, we presented experimental results on the production of volume wave plasma (VWP) using an internally mounted cylindrical planar microwave launcher, for application to novel plasma processings, such as inner wall coating, impurity-free etching or internal sterilization of medical instruments using VWP. It was demonstrated that the ellipsoidal VWP is produced in front of a microwave launcher in He or Ar gas atmosphere. Numerical analyses of microwave fields radiated from a planar launcher have been carried out using the two-dimensional finite difference time domain (FDTD) method to determine the mechanism of VWP production in middle of the chamber. It was shown that the calculation results showed fairly good agreements with the experimental results measured using a dipole antenna probe. The spatial distributions of plasma density and the temperature of VWP were also measured using a double probe. It was found that the electron density is comparable to or slightly less than cutoff density of 7.4 √ó 1010 cm-3 corresponding to the microwave frequency of fm = 2.45 GHz, and that the electron temperature is approximately 6eV at the plasma center. ¬© 2005 The Japan Society of Applied Physics.</t>
  </si>
  <si>
    <t>Japanese Journal of Applied Physics, Part 2: Letters</t>
  </si>
  <si>
    <t>60103680;60103680;60103680;60103680-100448192;60103680</t>
  </si>
  <si>
    <t>10039985600;9638460400;6506277729;10045818500;7006519215</t>
  </si>
  <si>
    <t>Ogino, Akihisa;Naito, Katsutoshi;Terashita, Fumie;Nanko, Shohei;Nagatsu, Masaaki</t>
  </si>
  <si>
    <t>Shizuoka;Takarazuka</t>
  </si>
  <si>
    <t>Shizuoka University;Nissin Inc.</t>
  </si>
  <si>
    <t>60103680;100448192</t>
  </si>
  <si>
    <t>Ogino A.</t>
  </si>
  <si>
    <t>Production of volume wave plasma with internally mounted cylindrical planar microwave launcher and two-dimensional field analysis using finite difference time domain method</t>
  </si>
  <si>
    <t>10.1143/JJAP.44.L352</t>
  </si>
  <si>
    <t>2-s2.0-19944377232</t>
  </si>
  <si>
    <t>['¬© 2005', 'transmitted beam', 'time high', 'time delay', 'thz source', 'thz pulse', 'steepest transient', 'speed terahertz', 'speed imaging', 'speed charge', 'research opens', 'optical pulses', 'japan society', 'frame rate', 'dimensional imaging', 'demonstrated imaging', 'applied physics', '1 khz']</t>
  </si>
  <si>
    <t>Half-cycle electromagnetic pulse | Large-aperture photoconductive antenna | Phase-sensitive electrooptic detection | Single-shot imaging | Terahertz imaging</t>
  </si>
  <si>
    <t>Real-time high-speed terahertz (THz) two-dimensional imaging at a frame rate as high as 1 kHz was performed using intense half-cycle THz electromagnetic pulses. The THz source was a 3-cm-gap photoconductive antenna. The distribution of THz electric field was detected by a single optical probe pulse using a high-speed charge-coupled device camera by adopting a phase-sensitive electrooptic detection method. Using the system, we demonstrated imaging of a moving metal object by observing the transmitted beam. The time delay of optical pulses was fixed to probe the THz pulse at the time when the axial THz waveform has the steepest transient, which yields a good image quality. This research opens the window of high-speed imaging in the THz frequency regime. ¬©2005 The Japan Society of Applied Physics.</t>
  </si>
  <si>
    <t>60014256;60014256;60014256;60014256</t>
  </si>
  <si>
    <t>6508358924;9237050600;9237050700;7403361359</t>
  </si>
  <si>
    <t>Rungsawang, Rakchanok;Mochiduki, Aya;Ookuma, Shin Ichi;Hattori, Toshiaki</t>
  </si>
  <si>
    <t>1-kHz real-time imaging using a half-cycle terahertz electromagnetic pulse</t>
  </si>
  <si>
    <t>10.1143/JJAP.44.L288</t>
  </si>
  <si>
    <t>2-s2.0-19944382535</t>
  </si>
  <si>
    <t>['wavelengths corresponding', 'tetraazacyclotetradecane ),', 'subsequent cleavage', 'pendant chromophores', 'metal center', 'macrocyclic ligand', 'largely quenched', 'intramolecular sensitization', 'generating photoreactions', 'gathering antennae', 'expected fluorescence', 'electrochemical sensor', 'chromophores tethered', 'centered œäœä', 'bf 4']</t>
  </si>
  <si>
    <t>Several new dinitritochromium(III) complexes of the type trans-[Cr(L)(ONO) 2]BF 4, where L is a derivative of the macrocyclic ligand cyclam having pendant aromatic chromophores attached (L = 5,7-dimethyl-6-(substituted)1,4,8,11-tetraazacyclotetradecane), have been prepared and characterized. Photoexcitation of aqueous solutions containing these complexes at wavelengths corresponding to the pendant chromophore absorption bands led to the generation of NO as detected by an electrochemical sensor. Photophysical data show that the expected fluorescence of the pendant chromophores is largely quenched when the macrocyclic ligand is coordinated to these Cr(III) centers, and this is interpreted in terms of fast energy transfer processes from the ligand-centered œÄœÄ* states to the Cr(III)-centered ligand field states leading to subsequent cleavage of the Cr(III)-coordinated nitrito ligand. Thus, the chromophores tethered to the coordinated cyclam serve as light-gathering antennae for the intramolecular sensitization of the NO-generating photoreactions at the metal center. ¬© 2005 American Chemical Society.</t>
  </si>
  <si>
    <t>4157-4165</t>
  </si>
  <si>
    <t>60029241;60029241;60029241</t>
  </si>
  <si>
    <t>36658035900;18234510400;7201501740</t>
  </si>
  <si>
    <t>DeRosa, Frank;Bu, Xianhui;Ford, Peter C.</t>
  </si>
  <si>
    <t>Santa Barbara</t>
  </si>
  <si>
    <t>University of California, Santa Barbara</t>
  </si>
  <si>
    <t>DeRosa F.</t>
  </si>
  <si>
    <t>Chromium(III) complexes for photochemical nitric oxide generation from coordinated nitrite: Synthesis and photochemistry of macrocyclic complexes with pendant chromophores, trans-[Cr(L)(ONO) &lt;inf&gt;2&lt;/inf&gt;]BF &lt;inf&gt;4&lt;/inf&gt;</t>
  </si>
  <si>
    <t>10.1021/ic048311o</t>
  </si>
  <si>
    <t>2-s2.0-20744433039</t>
  </si>
  <si>
    <t>['whole photosystem', 'triplet states', 'triplet quenching', 'thus suggesting', 'subunit lhca4', 'specifically probed', 'specific interactions', 'shifted absorption', 'selectively abolished', 'reduced efficiency', 'red forms', 'red chls', 'r .,', 'photosynthetic systems', 'odmr ),', 'low temperature', 'high selectivity', 'harvesting complex', 'excitation toward', 'carotenoids forming', 'carotenoids bound', 'asn47his mutant', 'antenna proteins', 'absorption components', '700 nm', '49229 ).', '., breton']</t>
  </si>
  <si>
    <t>In this study, triplet quenching, the major photoprotection mechanism in antenna proteins, has been studied in the light-harvesting complex of photosystem I (LHC-I). The ability of carotenoids bound to LHC-I subunit Lhca4, which is characterized by the presence of the red-most absorption components at wavelength &gt;700 nm, to protect the system through quenching of the chlorophyll triplet states, has been probed, by analyzing the induction of carotenoid triplet formation. We have investigated this process at low temperature, when the funneling of the excitation toward the low-lying excited states of the Chls is stronger, by means of optically detected magnetic resonance (ODMR), which is well-suited for investigation of triplet states in photosynthetic systems. The high selectivity and sensitivity of the technique has made it possible to point out the presence of specific interactions between carotenoids forming the triplet states and specific chlorophylls characterized by red-shifted absorption, by detection of the microwave-induced Triplet minus Singlet (T-S) spectra. The effect of the red forms on the efficiency of triplet quenching was specifically probed by using the Asn47His mutant, in which the red forms have been selectively abolished (Morosinotto, T., Breton, J., Bassi, R., and Croce, R. (2003) J. Biol. Chem. 278, 49223-49229). Lack of the red forms yields into a reduced efficiency of the triplet quenching in LHC-I thus suggesting that the "red Chls" play a role in enhancing triplet quenching in LHC-I and, possibly, in the whole photosystem I. ¬© 2005 American Chemical Society.</t>
  </si>
  <si>
    <t>8337-8346</t>
  </si>
  <si>
    <t>60000481;60021199;60032256;60032256</t>
  </si>
  <si>
    <t>7003388117;7003339373;6602309011;35553979700</t>
  </si>
  <si>
    <t>Carbonera, Donatella;Agostini, Giancarlo;Morosinotto, Tomas;Bassi, Roberto</t>
  </si>
  <si>
    <t>Verona;Rome;Padua</t>
  </si>
  <si>
    <t>Universit√† degli Studi di Verona;Consiglio Nazionale delle Ricerche;Universit√† degli Studi di Padova</t>
  </si>
  <si>
    <t>60032256;60021199;60000481</t>
  </si>
  <si>
    <t>Carbonera D.</t>
  </si>
  <si>
    <t>Quenching of chlorophyll triplet states by carotenoids in reconstituted Lhca4 subunit of peripheral light-harvesting complex of photosystem I</t>
  </si>
  <si>
    <t>10.1021/bi050260z</t>
  </si>
  <si>
    <t>2-s2.0-20444373404</t>
  </si>
  <si>
    <t>['various lattices', 'usually discussed', 'transmit signal', 'rights reserved', 'numerical calculations', 'interference known', 'appropriate scaling']</t>
  </si>
  <si>
    <t>Channel capacity | Interference channel | Lattice quantization | Modulo channel | Precoding schemes</t>
  </si>
  <si>
    <t>Precoding for transmission over channels with interference known at the transmitter is reviewed. In contrast to what is usually discussed in literature, precoding employing higher-dimensional lattice quantization for generating the transmit signal is assessed. It is shown that thereby the gap between low-complexity schemes using scalar modulo reductions and theoretical asymptotic results assuming hypothetical optimum quantization operations can be bridged. In this paper, capacity curves obtained from numerical calculations, and approximations to the capacity are provided for various lattices. Moreover, the role of appropriate scaling at transmitter and receiver is discussed in detail. ¬© 2005 Elsevier GmbH. All rights reserved.</t>
  </si>
  <si>
    <t>244-253</t>
  </si>
  <si>
    <t>Fischer, Robert F.H.</t>
  </si>
  <si>
    <t>Erlangen</t>
  </si>
  <si>
    <t>Friedrich-Alexander-Universit√§t Erlangen-N√ºrnberg</t>
  </si>
  <si>
    <t>Fischer R.</t>
  </si>
  <si>
    <t>The modulo-lattice channel: The key feature in precoding schemes</t>
  </si>
  <si>
    <t>S1434841104000548</t>
  </si>
  <si>
    <t>10.1016/j.aeue.2004.11.028</t>
  </si>
  <si>
    <t>2-s2.0-18944374518</t>
  </si>
  <si>
    <t>['uniform spacing', 'uniform separations', 'uniform separation', 'simulation results', 'rights reserved', 'proposed algorithm', 'introducing non', 'genetic algorithm', 'chebyshev method', 'array indicate']</t>
  </si>
  <si>
    <t>Genetic algorithms | Main beam width | Multi-objective | Non-uniform arrays | Radiation pattern | Side lobe level</t>
  </si>
  <si>
    <t>We show that linear antenna array design can be modeled as a multi-objective optimization problem. A genetic algorithm is proposed for the solution of this problem. This genetic algorithm efficiently computes the trade-off curve between main beam width and side lobe level for linear antenna arrays with uniform and non-uniform separations. For uniform separation, the proposed algorithm is validated against the Chebyshev method for the cases of 6-, 8-, 10-, and 12-element linear arrays. Simulation results for non-uniform spacing with uniform and non-uniform excitations applied across the array indicate that the trade-off curve between main beam width and side lobe level for uniform spacing arrays can be improved by introducing non-uniform spacing. ¬© 2004 Elsevier GmbH. All rights reserved.</t>
  </si>
  <si>
    <t>205-212</t>
  </si>
  <si>
    <t>60032563;60032563;60032563;101968723</t>
  </si>
  <si>
    <t>8392629300;6602896471;6603395517;16025046900</t>
  </si>
  <si>
    <t>Panduro, Marco A.;Covarrubias, David H.;Brizuela, Carlos A.;Marante, Francisco R.</t>
  </si>
  <si>
    <t>Mexico;Cuba</t>
  </si>
  <si>
    <t>Ensenada;Havana</t>
  </si>
  <si>
    <t>Centro de Investigacion Cientifica y de Educacion Superior de Ensenada;Technical University</t>
  </si>
  <si>
    <t>60032563;101968723</t>
  </si>
  <si>
    <t>Panduro M.A.</t>
  </si>
  <si>
    <t>A multi-objective approach in the linear antenna array design</t>
  </si>
  <si>
    <t>S143484110400041X</t>
  </si>
  <si>
    <t>10.1016/j.aeue.2004.11.017</t>
  </si>
  <si>
    <t>2-s2.0-18944398024</t>
  </si>
  <si>
    <t>['yee scheme', 'performed elsewhere', 'nonlinear optics', 'model adequate', 'microwave opt', 'longer relevant', 'ieee trans', 'classical models', 'become necessary', 'antennas propag', '344 ],', '165 ].']</t>
  </si>
  <si>
    <t>To study the propagation of ultrashort laser pulses in a nonlinear optical crystal, it has become necessary to develop new models. Classical models from nonlinear optics are no longer relevant for such pulses. In Besse et al. [Math. Model. Numer. Anal. 38 (2) (2004) 321-344], we have developed a model adequate to study such a propagation. A bidimensional numerical study based on the Yee scheme [IEEE Trans. Antennas Propag. 14 (1966) 302-307] was performed elsewhere. To shorten computation times, we present here a new discretization method adapted from Liu [Microwave Opt. Techn. Lett. 15 (1997) 158-165]. ¬© 2005 Acad√©mie des sciences. Publi√© par Elsevier SAS. Tous droits r√©serv√©s.</t>
  </si>
  <si>
    <t>927-932</t>
  </si>
  <si>
    <t>1631073X</t>
  </si>
  <si>
    <t>Comptes Rendus Mathematique</t>
  </si>
  <si>
    <t>Saut, Olivier</t>
  </si>
  <si>
    <t>Universite Paul Sabatier Toulouse III</t>
  </si>
  <si>
    <t>Saut O.</t>
  </si>
  <si>
    <t>A spectral method for the bidimensional Maxwell-Bloch equations in nonlinear crystals</t>
  </si>
  <si>
    <t>S1631073X05001366</t>
  </si>
  <si>
    <t>10.1016/j.crma.2005.04.004</t>
  </si>
  <si>
    <t>2-s2.0-21344464466</t>
  </si>
  <si>
    <t>['¬© 2005', 'time period', 'synthesized population', 'study low', 'simulated data', 'recently appeared', 'minimum equal', 'low part', 'lisa time', 'lisa response', 'lisa noise', 'lisa direction', 'lisa data', 'inspiraling white', 'infer properties', 'incoherent superposition', 'galactic white', 'galactic plane', 'frequency band', 'dwarf background', 'computationally efficient', 'autumn equinox', 'approach relies', 'analytic results', 'allows us', 'accurate simulation', '1 yr']</t>
  </si>
  <si>
    <t>LISA (Laser Interferometer Space Antenna) is a proposed space mission, which will use coherent laser beams exchanged between three remote spacecraft to detect and study low-frequency cosmic gravitational radiation. In the low part of its frequency band, the LISA strain sensitivity will be dominated by the incoherent superposition of hundreds of millions of gravitational wave signals radiated by inspiraling white-dwarf binaries present in our own Galaxy. In order to estimate the magnitude of the LISA response to this background, we have simulated a synthesized population that recently appeared in the literature. Our approach relies on entirely analytic expressions of the LISA time-delay interferometric responses to the gravitational radiation emitted by such systems, which allows us to implement a computationally efficient and accurate simulation of the background in the LISA data. We find the amplitude of the galactic white-dwarf binary background in the LISA data to be modulated in time, reaching a minimum equal to about twice that of the LISA noise for a period of about two months around the time when the Sun-LISA direction is roughly oriented towards the Autumn equinox. This suggests that, during this time period, LISA could search for other gravitational wave signals incoming from directions that are away from the galactic plane. Since the galactic white-dwarf background will be observed by LISA not as a stationary but rather as a cyclostationary random process with a period of 1 yr, we summarize the theory of cyclostationary random processes, present the corresponding generalized spectral method needed to characterize such process, and make a comparison between our analytic results and those obtained by applying our method to the simulated data. We find that, by measuring the generalized spectral components of the white-dwarf background, LISA will be able to infer properties of the distribution of the white-dwarf binary systems present in our Galaxy. ¬© 2005 The American Physical Society.</t>
  </si>
  <si>
    <t>60009037;60009037;60011901-60086543;60016529</t>
  </si>
  <si>
    <t>6603793928;7003271412;57203259027;6701669729</t>
  </si>
  <si>
    <t>Edlund, Jeffrey A.;Tinto, Massimo;Kr√≥lak, Andrzej;Nelemans, Gijs</t>
  </si>
  <si>
    <t>Poland;Netherlands;Germany;United States</t>
  </si>
  <si>
    <t>Warsaw;Nijmegen;Am M√ºhlenberg 1;Pasadena</t>
  </si>
  <si>
    <t>Institute of Mathematics of the Polish Academy of Sciences;Radboud University Nijmegen;Max Planck Institute for Gravitational Physics (Albert Einstein Institute);Jet Propulsion Laboratory</t>
  </si>
  <si>
    <t>60086543;60016529;60011901;60009037</t>
  </si>
  <si>
    <t>Edlund J.</t>
  </si>
  <si>
    <t>White-dwarf-white-dwarf galactic background in the LISA data</t>
  </si>
  <si>
    <t>10.1103/PhysRevD.71.122003</t>
  </si>
  <si>
    <t>2-s2.0-33644532588</t>
  </si>
  <si>
    <t>['‚ àº9', 'rupture spread', 'rupture initiation', 'roughly 2', 'propagating northward', 'potentially able', 'moment magnitude', 'mode analyses', 'frequency radiation', 'fault slip', 'entire 1', 'earthquakes depends', 'disastrous sumatra', 'damage potential', 'andaman earthquake', 'aftershock areas', '8 km']</t>
  </si>
  <si>
    <t>The disastrous Sumatra-Andaman earthquake of 26 December 2004 was one of the largest ever recorded. The damage potential of such earthquakes depends on the extent and magnitude of fault slip. The first reliable moment magnitude estimate of 9.0 was obtained several hours after the Sumatra-Andaman earthquake, but more recent, longer-period, normal-mode analyses have indicated that it had a moment magnitude of 9.3, about 2.5 times larger. Here we introduce a method for directly imaging earthquake rupture that uses the first-arriving compressional wave and is potentially able to produce detailed images within 30 min of rupture initiation. We used the Hi-Net seismic array in Japan as an antenna to map the progression of slip by monitoring the direction of high-frequency radiation. We find that the rupture spread over the entire 1,300-km-long aftershock zone by propagating northward at roughly 2.8 km s -1 for approximately 8 minutes. Comparisons with the aftershock areas of other great earthquakes indicate that the Sumatra-Andaman earthquake did indeed have a moment magnitude of ‚àº9.3. Its rupture, in both duration and extent, is the longest ever recorded.</t>
  </si>
  <si>
    <t>933-936</t>
  </si>
  <si>
    <t>60121582;60121582;60027550;60027550</t>
  </si>
  <si>
    <t>7403622539;7007112238;7005810215;7005884875</t>
  </si>
  <si>
    <t>Ishii, Miaki;Shearer, Peter M.;Houston, Heidi;Vidale, John E.</t>
  </si>
  <si>
    <t>San Diego;Los Angeles</t>
  </si>
  <si>
    <t>Cecil H. and Ida M. Green Institute of Geophysics and Planetary Physics;University of California, Los Angeles</t>
  </si>
  <si>
    <t>60121582;60027550</t>
  </si>
  <si>
    <t>Extent, duration and speed of the 2004 Sumatra-Andaman earthquake imaged by the Hi-Net array</t>
  </si>
  <si>
    <t>10.1038/nature03675</t>
  </si>
  <si>
    <t>2-s2.0-21244449567</t>
  </si>
  <si>
    <t>['subsequent quantization', 'simulation experiments', 'reduce effect', 'range ratio', 'proposed mixed', 'phase excitations', 'optimal design', 'novel mixed', 'mutual coupling', 'integer formulation', 'improved performance', 'ga ).', 'excitation values', 'discrete realization', 'continuous realization', 'continuous formulation', 'clearly show', 'array elements', 'amplitude excitations', 'also demonstrated']</t>
  </si>
  <si>
    <t>Dual beam | Genetic algorithms | Mutual coupling | Reconfigurable antenna array</t>
  </si>
  <si>
    <t>In this paper, we propose a novel mixed-integer optimization formulation for the optimal design of a reconfigurable antenna array with quantized phase excitations, which is solved by using the generalized generation gap (G3) model genetic algorithm (GA). To reduce effect of mutual coupling between the antenna-array elements, the amplitude excitations' dynamic-range ratio is minimized. The simulation experiments* clearly show an improved performance of the discrete realization of the phase-excitation values, as compared to the continuous realization and subsequent quantization. The effect of quantization on the continuous formulation of phase excitations is also demonstrated. The proposed mixed-integer formulation can be used in practice for the optimal design of dual-beam antenna arrays. ¬© 2005 Wiley Periodicals, Inc.</t>
  </si>
  <si>
    <t>461-465</t>
  </si>
  <si>
    <t>55407693300;7004437977;7003996538</t>
  </si>
  <si>
    <t>Baskar, S.;Alphones, A.;Suganthan, P. N.</t>
  </si>
  <si>
    <t>Baskar S.</t>
  </si>
  <si>
    <t>Genetic-algorithm-based design of a reconfigurable antenna array with discrete phase shifters</t>
  </si>
  <si>
    <t>10.1002/mop.20853</t>
  </si>
  <si>
    <t>2-s2.0-20444436380</t>
  </si>
  <si>
    <t>['three examples', 'simple method', 'resonator antennas', 'resonant frequency', 'optimum design', 'lower segment', 'impedance bandwidths']</t>
  </si>
  <si>
    <t>Dielectric resonator antennas | Dielectric resonators | Rectangular dielectric resonators</t>
  </si>
  <si>
    <t>Two segmented dielectric-resonator antennas have been investigated. A weighted average model is used to predict the resonant frequency. A simple method is then introduced to optimize the lower segment of the antenna. Finally, a fast and efficient design algorithm is presented. Three examples are used to implement the methods and the algorithm in three different frequency bands. Impedance bandwidths of up to 30% are achieved with the optimum design. ¬© 2005 Wiley Periodicals, Inc.</t>
  </si>
  <si>
    <t>533-537</t>
  </si>
  <si>
    <t>60020850-60032053;60032053;60032053</t>
  </si>
  <si>
    <t>9841722600;6602304894;8520861800</t>
  </si>
  <si>
    <t>Rashidian, Atabak;Forooraghi, Kayvan;Allgodarz, Mohammadreza Tayfeh</t>
  </si>
  <si>
    <t>Tarbiat Modares University;Iran Telecommunication Research Center, Tehran</t>
  </si>
  <si>
    <t>60032053;60020850</t>
  </si>
  <si>
    <t>Rashidian A.</t>
  </si>
  <si>
    <t>Investigations on two-segment dielectric resonator antennas</t>
  </si>
  <si>
    <t>10.1002/mop.20871</t>
  </si>
  <si>
    <t>2-s2.0-20444438780</t>
  </si>
  <si>
    <t>['two short', 'spinning circular', 'signal reflected', 'return signal', 'reflected signal', 'radiated signal', 'patch antenna', 'mathematical rationale', 'incident signal', 'experimental validation', 'directly serrodyne', 'directly related', 'developed technique', 'described whereby', 'circuiting pins']</t>
  </si>
  <si>
    <t>Circular polarization | Rotary phase shifter | Serrodyne modulator</t>
  </si>
  <si>
    <t>In this paper, a technique is described whereby we can directly Serrodyne a signal reflected from a rotating metal disk. This is achieved by placing a spinning circular-patch antenna (which has two short-circuiting pins at its periphery) in the path of an incident circularly polarized (CP) field. When excited by a circularly polarized signal, the rotating disk produces a re-reflected signal with a modulo 0¬∞ to 360¬∞ phase shift encoded onto it. The sense of the re-radiated signal is the same as that of the incident signal. The developed technique can be used as a mechanical Serrodyne modulator providing a small frequency offset in the return signal that is directly related to direction and rate of rotation. A mathematical rationale for the principal of operation of the device is given and experimental validation of the method is provided. ¬© 2005 Wiley Periodicals, Inc.</t>
  </si>
  <si>
    <t>469-472</t>
  </si>
  <si>
    <t>Serroydyne modulator based on circularly polarized wave reflection</t>
  </si>
  <si>
    <t>10.1002/mop.20855</t>
  </si>
  <si>
    <t>2-s2.0-20444439946</t>
  </si>
  <si>
    <t>['offset distance', 'input impedance', 'inductive slots', 'experimentally investigated', 'easily matched', 'dra ).', 'double bandwidth', 'dielectric resonators', 'coplanar waveguide']</t>
  </si>
  <si>
    <t>Coplanar waveguide | Coupled slot | Dielectric resonator antenna</t>
  </si>
  <si>
    <t>Coplanar waveguide-fed dual rectangular ceramic dielectric resonator antennas (DRAs) with inductively coupled slots are experimentally investigated. A double bandwidth is identified by comparing the antenna with a single dielectric resonator antenna (DRA). Input impedance can be easily matched by using various parameters, including the length of the inductive slots, the distance between dielectric resonators, and the offset distance from the center of the DR to the center of the inductive slots. ¬© 2005 Wiley Periodicals, Inc.</t>
  </si>
  <si>
    <t>559-560</t>
  </si>
  <si>
    <t>60025399;60029140;60028478;60004879</t>
  </si>
  <si>
    <t>7202437993;35213930100;25638429800;55494251300</t>
  </si>
  <si>
    <t>Deng, S. M.;Tsai, C. L.;Chiu, C. W.;Chang, S. F.</t>
  </si>
  <si>
    <t>Taiwan;Taiwan;Taiwan;Taiwan</t>
  </si>
  <si>
    <t>Taipei;Yilan;Hsinchu;Taichung</t>
  </si>
  <si>
    <t>Ming Chuan University;National Ilan University;Ta-Hwa Institute of Technology Taiwan;Feng Chia University</t>
  </si>
  <si>
    <t>60029140;60028478;60025399;60004879</t>
  </si>
  <si>
    <t>Deng S.</t>
  </si>
  <si>
    <t>CPW-FED dual rectangular ceramic dielectric resonator antennas with inductively coupled slots</t>
  </si>
  <si>
    <t>10.1002/mop.20879</t>
  </si>
  <si>
    <t>2-s2.0-20444443142</t>
  </si>
  <si>
    <t>['transmission coefficient', 'new antenna', 'lpda ).', 'individual elements', 'independently center', 'icda ).', 'difference time', 'assessed experimentally', 'array concept', 'antenna array', 'analyzed numerically']</t>
  </si>
  <si>
    <t>Antenna array | Finite-difference time-domain | Method of moments | Standing-wave ratio | Transmission coefficient</t>
  </si>
  <si>
    <t>We propose a new antenna-array concept, called an independently center-fed dipole array (ICDA). Such an antenna array is capable of minimizing the nonlinear phase characteristics inherent to the log-periodic dipole array (LPDA). The characteristics of a two-element ICDA array are analyzed numerically and assessed experimentally. By using the method of moments (MoM) and finite-difference time-domain (FDTD) method, we show that the workable frequency range of the ICDA is the sum of the individual elements' bandwidths. In addition, two ICDA arrays are built. The SWR and transmission coefficient S 21 are measured, and the same conclusion is derived. ¬© 2005 Wiley Periodicals, Inc.</t>
  </si>
  <si>
    <t>545-548</t>
  </si>
  <si>
    <t>60022904;60022904</t>
  </si>
  <si>
    <t>57196981103;7007052973</t>
  </si>
  <si>
    <t>Ni, Nan;Grebel, Halm</t>
  </si>
  <si>
    <t>New Jersey Institute of Technology</t>
  </si>
  <si>
    <t>Ni N.</t>
  </si>
  <si>
    <t>Independently center-fed dipole array</t>
  </si>
  <si>
    <t>10.1002/mop.20874</t>
  </si>
  <si>
    <t>2-s2.0-20444443536</t>
  </si>
  <si>
    <t>['wide range', 'scattering case', 'matching method', 'fdtd method']</t>
  </si>
  <si>
    <t>FDTD | Periodic boundary conditions</t>
  </si>
  <si>
    <t>A straightforward, conceptually simple technique is presented for incorporating periodic boundary conditions into the FDTD method. The method is valid over a wide range of angles of incidence (for the scattering case) or angles of scan (for the antenna case). The method is verified through comparison with results calculated using a frequency-domain, mode-matching method. ¬© 2005 Wiley Periodicals, Inc.</t>
  </si>
  <si>
    <t>472-476</t>
  </si>
  <si>
    <t>7408204096;7406739047</t>
  </si>
  <si>
    <t>Lee, R. Todd;Smith, Glenn S.</t>
  </si>
  <si>
    <t>Lee R.</t>
  </si>
  <si>
    <t>A conceptually simple method for incorporating periodic boundary conditions into the FDTD method</t>
  </si>
  <si>
    <t>10.1002/mop.20856</t>
  </si>
  <si>
    <t>2-s2.0-20444447135</t>
  </si>
  <si>
    <t>['radius r', 'paper presents', 'multipath channel', 'model assumes', 'important parameters', 'doppler spectrum', 'delay spread', 'coverage area', 'communication systems', 'base station', 'angle spread']</t>
  </si>
  <si>
    <t>Angle of arrival | Channel model | Geometrical | Time of arrival | Uniform distribution</t>
  </si>
  <si>
    <t>This paper presents a geometrically based channel model for mobile-communication systems. The model assumes that scatterers are uniformly distributed around the base station inside a circle with radius R that is determined by the coverage area of the base station. The probability density functions (pdfs)for the angle of arrival (AOA) and time of arrival (TOA) are derived for both omnidirectional and directional transmitting antenna systems. Important parameters for the multipath channel, such as angle spread, delay spread, and Doppler spectrum, are provided. ¬© 2005 Wiley Periodicals, Inc.</t>
  </si>
  <si>
    <t>522-528</t>
  </si>
  <si>
    <t>55197797800;7403365955</t>
  </si>
  <si>
    <t>Jiang, L.;Tan, S. Y.</t>
  </si>
  <si>
    <t>Jiang L.</t>
  </si>
  <si>
    <t>Geometrically-based channel model for mobile-communication systems</t>
  </si>
  <si>
    <t>10.1002/mop.20868</t>
  </si>
  <si>
    <t>2-s2.0-20444456266</t>
  </si>
  <si>
    <t>['type radiator', 'strip line', 'radiating segments', 'proposed antenna', 'pcs bands', 'paper presents', 'internal dual', 'experimental results', 'band antenna', 'antenna characteristics', '89 dbi', '4 substrate']</t>
  </si>
  <si>
    <t>Dual-band antenna | Planar antenna | Printed antenna</t>
  </si>
  <si>
    <t>This paper presents an internal dual-band antenna which has a planar-type radiator and operates at the CDMA (824-894-MHz) and PCS (1750-1870-MHz) bands. The antenna characteristics at each band are optimized by tuning the size and length of the strip line's radiating segments. This antenna is composed of FR-4 substrate (thickness of 1 mm), a planar-type radiator, and 500 coaxial feeding cable. The maximum measured radiation gains are 0.94 and 1.89 dBi in the CDMA and PCS bands, respectively. The design of the proposed antenna and the experimental results are discussed. ¬© 2005 Wiley Periodicals, Inc.</t>
  </si>
  <si>
    <t>537-540</t>
  </si>
  <si>
    <t>8600488500;8600488200;35318284600;34971825100</t>
  </si>
  <si>
    <t>Hwang, Soon Ho;Kwak, Won I.I.;Moon, Jung Lck;Park, Seong Ook</t>
  </si>
  <si>
    <t>Hwang S.H.</t>
  </si>
  <si>
    <t>An internal dual-band printed antenna for CDMA/PCS handsets</t>
  </si>
  <si>
    <t>10.1002/mop.20872</t>
  </si>
  <si>
    <t>2-s2.0-20444466087</t>
  </si>
  <si>
    <t>['vector œµ', 'thin wire', 'problems associated', 'matrix inversion', 'electromagnetic scattering', 'conditioned matrices']</t>
  </si>
  <si>
    <t>Integral equations | Iterative method | Method of moments | Solution of a dense matrix</t>
  </si>
  <si>
    <t>In this paper, we apply a vector Œµ-algorithm to solve a system of linear equations arising in a method of moments (MoM) solution of electromagnetic scattering from a thin wire. The method is iterative in nature and hence does not require the inversion of a matrix. Therefore, it avoids the problems associated with the matrix inversion of ill-conditioned matrices. The numerical results show the usefulness of the method. ¬© 2005 Wiley Periodicals, Inc.</t>
  </si>
  <si>
    <t>554-556</t>
  </si>
  <si>
    <t>60015573;60015573</t>
  </si>
  <si>
    <t>7406397830;7408223119</t>
  </si>
  <si>
    <t>Singh, Surendra;Singh, Ritu</t>
  </si>
  <si>
    <t>Tulsa</t>
  </si>
  <si>
    <t>The University of Tulsa</t>
  </si>
  <si>
    <t>Singh S.</t>
  </si>
  <si>
    <t>A novel technique for computing electromagnetic scattering from wire antennas</t>
  </si>
  <si>
    <t>10.1002/mop.20877</t>
  </si>
  <si>
    <t>2-s2.0-20444466915</t>
  </si>
  <si>
    <t>['worn antenna', 'results indicate', 'radiation characteristics', 'patch antenna', 'mm spacing', 'lossy medium', 'human torso', 'conductivity close', 'compact shorted', 'close proximity', '4 ghz']</t>
  </si>
  <si>
    <t>Antennas | Antennas in close proximity to a lossy medium | Body-worn antennas | Compact patch antennas | WLAN antennas</t>
  </si>
  <si>
    <t>Impedance and radiation characteristics of a 2.4-GHz compact shorted-patch antenna in close proximity to a lossy medium are investigated. In this study, a lossy medium with permittivity and conductivity close to those of a human torso or arm at 2.4 GHz is studied. The results obtained show that the antenna can still provide acceptable operating bandwidth (&gt; 84 MHz covering the 2.4-GHz WLAN band) and efficiency (&gt; 60%) when the antenna is placed very close (I-mm spacing only) to the lossy medium. The results indicate that the compact shorted-patch antenna studied is promising for application as a body-worn antenna on the body. ¬© 2005 Wiley Periodicals, Inc.</t>
  </si>
  <si>
    <t>480-483</t>
  </si>
  <si>
    <t>35460663000;9239836300</t>
  </si>
  <si>
    <t>Wong, Kin Lu;Lin, Chun I.</t>
  </si>
  <si>
    <t>Characteristics of a 2.4-GHz compact shorted patch antenna in close proximity to a lossy medium</t>
  </si>
  <si>
    <t>10.1002/mop.20858</t>
  </si>
  <si>
    <t>2-s2.0-20444467286</t>
  </si>
  <si>
    <t>['variation curves', 'variable size', 'successfully implemented', 'size variation', 'size designed', 'simulations using', 'seven microstrip', 'reflected phase', 'reflectarray antenna', 'phase variation', 'patch elements', 'paper presents', 'large arrays', 'infinite array', 'essential part', 'empirical design', 'element method', 'array samples', '178 ¬∞', '167 ¬∞', '13 mm', '10 ghz']</t>
  </si>
  <si>
    <t>Patch antenna | Reflectarray | Waveguide simulator</t>
  </si>
  <si>
    <t>This paper presents the measured reflected phase-variation curves for microstrip-patch elements of variable size, which form the most essential part in the design of a reflectarray antenna. A waveguide simulator exploiting the concept of infinite array is successfully implemented in the characterization of reflected phase, which avoids the need for large arrays for the empirical design of an element. A set of seven microstrip-array samples, each consisting of three square elements of the same size designed at 10 GHz, is measured. A comparison of the simulations using the finite-element method and the measured results shows good agreement. The phase variation is in the range of +167¬∞ to -178¬∞ for a patch-size variation of 5.5 to 13 mm. ¬© 2005 Wiley Periodicals, Inc.</t>
  </si>
  <si>
    <t>528-531</t>
  </si>
  <si>
    <t>60070264;60070264</t>
  </si>
  <si>
    <t>56584317400;7404660772</t>
  </si>
  <si>
    <t>Lenin, N.;Rao, Patnam H.</t>
  </si>
  <si>
    <t>SAMEER-Centre for Electromagnetics India</t>
  </si>
  <si>
    <t>Lenin N.</t>
  </si>
  <si>
    <t>Evaluation of the reflected phase of a patch using waveguide simulator for reflectarray design</t>
  </si>
  <si>
    <t>10.1002/mop.20869</t>
  </si>
  <si>
    <t>2-s2.0-20444473148</t>
  </si>
  <si>
    <t>['vivaldi antennas', 'theoretical conclusions', 'systematic approach', 'nec2 code', 'line antenna', 'good agreement', 'geometrical features', 'electrical properties', 'detailed analysis', 'antenna current', 'aforesaid antennas']</t>
  </si>
  <si>
    <t>Broadband antennas | Exponentially tapered line | Vivaldi aerial</t>
  </si>
  <si>
    <t>Starting from the frequency-independent antenna theory, the geometrical features and electrical properties of the exponentially tapered slot-line antenna (ETSA) are studied as a basis for the design of Vivaldi antennas. A detailed analysis of the antenna current is made and verified by several simulations performed using the NEC2 code. The results are in good agreement with the theoretical conclusions and can be viewed as being basic to the development of a more systematic approach to the design of the aforesaid antennas. ¬© 2005 Wiley Periodicals, Inc.</t>
  </si>
  <si>
    <t>485-491</t>
  </si>
  <si>
    <t>100359995;100359995</t>
  </si>
  <si>
    <t>8317903100;6701681576</t>
  </si>
  <si>
    <t>Chiappe, M.;Gragnani, G. L.</t>
  </si>
  <si>
    <t>Genoa</t>
  </si>
  <si>
    <t>DIBE</t>
  </si>
  <si>
    <t>Chiappe M.</t>
  </si>
  <si>
    <t>Theoretical and numerical analysis of the self-scaling properties of the exponentially tapered slot-line antenna</t>
  </si>
  <si>
    <t>10.1002/mop.20860</t>
  </si>
  <si>
    <t>2-s2.0-20444476749</t>
  </si>
  <si>
    <t>['two bands', 'antenna consists']</t>
  </si>
  <si>
    <t>C-shaped monopole | Diversity | Dual band</t>
  </si>
  <si>
    <t>A dual-band printed diversity antenna for 2.4/5.2-GHz WLAN operation is proposed. The antenna consists of two orthogonal C-shaped monopoles placed symmetrically with respect to a protruding T-shaped ground plane. Across the two bands, the antenna has two highly decoupled ports and can provide spatial diversity to combat multipath fading. ¬© 2005 Wiley Periodicals, Inc.</t>
  </si>
  <si>
    <t>561-563</t>
  </si>
  <si>
    <t>60025084;60025084;60025084</t>
  </si>
  <si>
    <t>7006384730;57199786286;7102278264</t>
  </si>
  <si>
    <t>Chi, Gaoming;Li, Binhong;Qi, Dongsheng</t>
  </si>
  <si>
    <t>Chi G.</t>
  </si>
  <si>
    <t>Dual-band printed diversity antenna for 2.4/5.2-GHz wlan application</t>
  </si>
  <si>
    <t>10.1002/mop.20880</t>
  </si>
  <si>
    <t>2-s2.0-20444499010</t>
  </si>
  <si>
    <t>['¬© 2005', 'vivo solely', 'two cases', 'tissue pathology', 'time three', 'successful cases', 'study tested', 'simultaneously depicting', 'several types', 'rtmri guidance', 'ray guidance', 'procedural anatomic', 'precise positioning', 'outflow malapposition', 'laminar flow', 'infrarenal aaa', 'imaged based', 'functional evaluation', 'functional corroboration', 'endovascular repair', 'endoleak caused', 'endograft deployment', 'endograft apposition', 'eleven repairs', 'dimensional rendering', 'denoting endoleak', 'contrast accumulation', 'clear evidence', 'cardiology foundation', 'balloon overstretch', 'antennae ).', 'aneurysm sac', 'aneurysm exclusion', 'american college']</t>
  </si>
  <si>
    <t>OBJECTIVES: This study tested the hypotheses that endografts can be visualized and navigated in vivo solely under real-time magnetic resonance imaging (rtMRI) guidance to repair experimental abdominal aortic aneurysms (AAA) in swine, and that MRI can provide immediate assessment of endograft apposition and aneurysm exclusion. BACKGROUND: Endovascular repair for AAA is limited by endoleak caused by inflow or outflow malapposition. The ability of rtMRI to image soft tissue and flow may improve on X-ray guidance of this procedure. METHODS: Infrarenal AAA was created in swine by balloon overstretch. We used one passive commercial endograft, imaged based on metal-induced MRI artifacts, and several types of homemade active endografts, incorporating MRI receiver coils (antennae). Custom interactive rtMRI features included color coding the catheter-antenna signals individually, simultaneous multislice imaging, and real-time three-dimensional rendering. RESULTS: Eleven repairs were performed solely using rtMRI, simultaneously depicting the device and soft-tissue pathology during endograft deployment. Active devices proved most useful. Intraprocedural MRI provided anatomic confirmation of stent strut apposition and functional corroboration of aneurysm exclusion and restoration of laminar flow in successful cases. In two cases, there was clear evidence of contrast accumulation in the aneurysm sac, denoting endoleak. CONCLUSIONS: Endovascular AAA repair is feasible under rtMRI guidance. Active endografts facilitate device visualization and complement the soft tissue contrast afforded by MRI for precise positioning and deployment. Magnetic resonance imaging also permits immediate post-procedural anatomic and functional evaluation of successful aneurysm exclusion. ¬© 2005 by the American College of Cardiology Foundation.</t>
  </si>
  <si>
    <t>2069-2077</t>
  </si>
  <si>
    <t>Journal of the American College of Cardiology</t>
  </si>
  <si>
    <t>60005281;60005281-60005248;60005281;60005281;60005281;60005281;60005281;60005281;60005281;60005281;60005281;60005248;60005281;60005281</t>
  </si>
  <si>
    <t>7101864715;8628467600;7005230191;9736639300;7403067107;7006511521;7801351285;55364294200;8683821800;57197267468;7004988822;7005968860;7004392958;56012611900</t>
  </si>
  <si>
    <t>Raman, Venkatesh K.;Karmarkar, Parag V.;Guttman, Michael A.;Dick, Alexander J.;Peters, Dana C.;Ozturk, Cengizhan;Pessanha, Breno S.S.;Thompson, Richard B.;Raval, Amish N.;DeSilva, Ranil;Aviles, Ronnier J.;Atalar, Ergin;McVeigh, Elliot R.;Lederman, Robert J.</t>
  </si>
  <si>
    <t>Bethesda;Baltimore</t>
  </si>
  <si>
    <t>National Heart, Lung, and Blood Institute (NHLBI);Johns Hopkins University</t>
  </si>
  <si>
    <t>60005281;60005248</t>
  </si>
  <si>
    <t>Raman V.</t>
  </si>
  <si>
    <t>Real-time magnetic resonance-guided endovascular repair of experimental abdominal aortic aneurysm in swine</t>
  </si>
  <si>
    <t>S0735109705006856</t>
  </si>
  <si>
    <t>10.1016/j.jacc.2005.03.029</t>
  </si>
  <si>
    <t>2-s2.0-14644410759</t>
  </si>
  <si>
    <t>['uniform heating', 'undesirable heating', 'thermal therapy', 'potential use', 'insertion depths', 'insertion depth', 'balloon filled', 'approximately 1', 'antennas studied', 'antenna length', '40 mm', '4 along', '35 mm']</t>
  </si>
  <si>
    <t>Barrett's oesophagus is considered to increase the risk of cancer 30 fold. A set of helical microwave antennas was designed to investigate their potential use in the thermal therapy of Barrett's oesophagus. For treatment, a balloon filled with muscle-equivalent material encapsulates the antenna. The effects of insertion depth and coil-spacing on the thermal distribution produced by the antennas (20-35 mm) were characterized. The 35 mm helical antenna, with a coil-spacing of 3.6 mm resulted in uniform heating for an insertion depth of 40 mm. It was observed that the resultant temperature distribution produced, by the antennas, was dependent on the insertion depth within the phantom. For all antennas studied, deeper insertion resulted in two high intensity regions, approximately 1/4 and 3/4 along the antenna length. In contrast, shallow insertion resulted in predominant tip heating with undesirable heating at the phantom entry point. However, by manipulating the coil-spacing of the helix, uniform temperature profiles were achieved for a range of insertion depths. ¬© 2005 IOP Publishing Ltd.</t>
  </si>
  <si>
    <t>2955-2965</t>
  </si>
  <si>
    <t>60010088;60010088;60010088</t>
  </si>
  <si>
    <t>8911606200;57068361800;56206705500</t>
  </si>
  <si>
    <t>Reeves, J. W.;Meeson, S.;Birch, M. J.</t>
  </si>
  <si>
    <t>The Royal London Hospital</t>
  </si>
  <si>
    <t>Reeves J.</t>
  </si>
  <si>
    <t>Effect of insertion depth on helical antenna performance in a muscle-equivalent phantom</t>
  </si>
  <si>
    <t>10.1088/0031-9155/50/12/015</t>
  </si>
  <si>
    <t>2-s2.0-20044365790</t>
  </si>
  <si>
    <t>['transmission improvement', 's21 parameter', 'results showing', 'rectangular waveguides', 'radiating features', 'handed material', 'experimental verification']</t>
  </si>
  <si>
    <t>Results showing the experimental verification of the transmission improvement when a left-handed material (LHM) is placed in between rectangular waveguides are presented. This improvement has been characterised by means of measuring the increase of transmission (S21 parameter) and is related to the enhancement of the radiating features of an open-ended waveguide caused by the use of the LHM as superstrate. ¬© IEE 2005.</t>
  </si>
  <si>
    <t>725-727</t>
  </si>
  <si>
    <t>60033019;60033019;60033019;60031159</t>
  </si>
  <si>
    <t>8553298600;6507828348;7003903508;7003592642</t>
  </si>
  <si>
    <t>S√°enz, E.;Ederra, I.;Gonzalo, R.;De Maagt, P.</t>
  </si>
  <si>
    <t>Spain;Netherlands</t>
  </si>
  <si>
    <t>Pamplona;Noordwijk aan Zee</t>
  </si>
  <si>
    <t>Universidad P√∫blica de Navarra;ESTEC - European Space Research and Technology Centre</t>
  </si>
  <si>
    <t>60033019;60031159</t>
  </si>
  <si>
    <t>S√°enz E.</t>
  </si>
  <si>
    <t>Transmission enhancement between rectangular waveguides by means of left-handed media</t>
  </si>
  <si>
    <t>10.1049/el:20051370</t>
  </si>
  <si>
    <t>2-s2.0-22944434914</t>
  </si>
  <si>
    <t>['planar holographic', 'effects improves', 'antenna directivity']</t>
  </si>
  <si>
    <t>The influence of the substrate, and the use of a realistic primary wavefront, on the interference pattern utilised in the synthesis of a planar holographic is examined. It is demonstrated that the inclusion of these effects improves the antenna directivity. ¬© IEE 2005.</t>
  </si>
  <si>
    <t>724-725</t>
  </si>
  <si>
    <t>60028897;60028897;60018714</t>
  </si>
  <si>
    <t>57213962203;57203176700;7003819332</t>
  </si>
  <si>
    <t>Quach, T.;McNamara, D. A.;Petosa, A.</t>
  </si>
  <si>
    <t>University of Ottawa;Communications Research Centre</t>
  </si>
  <si>
    <t>60028897;60018714</t>
  </si>
  <si>
    <t>Quach T.</t>
  </si>
  <si>
    <t>Holographic antenna realised using interference patterns determined in presence of dielectric substrate</t>
  </si>
  <si>
    <t>10.1049/el:20050680</t>
  </si>
  <si>
    <t>2-s2.0-22944438756</t>
  </si>
  <si>
    <t>['wide range', 'free transmission', 'aclr limited', 'absorption transceiver', '28 dbm']</t>
  </si>
  <si>
    <t>An electro-absorption transceiver has been evaluated for use as a remote antenna unit in a WCDMA in-building distributed antenna system. The experiment showed penalty-free transmission over a wide range of input and output RF powers. The ACLR limited the downlink output power to less than -28 dBm. ¬© IEE 2005.</t>
  </si>
  <si>
    <t>764-766</t>
  </si>
  <si>
    <t>60016575;60024411;101961547-60010818</t>
  </si>
  <si>
    <t>8688717700;6701408867;23023532000</t>
  </si>
  <si>
    <t>Persson, K. √Ö;Alping, A.;Wake, D.</t>
  </si>
  <si>
    <t>Sweden;Sweden;United Kingdom;United Kingdom</t>
  </si>
  <si>
    <t>Molndal;Stockholm;Canterbury;</t>
  </si>
  <si>
    <t>Ericsson Microwave Systems AB;Ericsson Sweden;University of Kent;Microwave Photonics Inc.</t>
  </si>
  <si>
    <t>60024411;60016575;60010818;101961547</t>
  </si>
  <si>
    <t>Persson K.</t>
  </si>
  <si>
    <t>WCDMA radio-over-fibre transmission experiment using electro-absorption transceiver</t>
  </si>
  <si>
    <t>10.1049/el:20051073</t>
  </si>
  <si>
    <t>2-s2.0-22944461448</t>
  </si>
  <si>
    <t>['verified physical', 'time coded', 'siso ),', 'single satellite', 'provided using', 'dual satellite', 'capacity predictions', 'capacity gain']</t>
  </si>
  <si>
    <t>Satellite-MIMO, space-time coded for capacity gain, is investigated, and complementary cumulative distribution function outage and capacity predictions are provided using a verified physical-statistical MIMO land mobile-satellite channel model. Capacity results obtained for a single satellite, single antenna terminal (SISO), a dual satellite, single antenna terminal (2 √ó 1 MISO) and a dual satellite, dual antenna terminal (2 √ó 2 MIMO) system are compared, showing the benefit of satellite-MIMO. ¬© IEE 2005.</t>
  </si>
  <si>
    <t>749-751</t>
  </si>
  <si>
    <t>8434282800;6701860053</t>
  </si>
  <si>
    <t>King, P. R.;Stavrou, S.</t>
  </si>
  <si>
    <t>King P.</t>
  </si>
  <si>
    <t>Land mobile-satellite MIMO capacity predictions</t>
  </si>
  <si>
    <t>10.1049/el:20051446</t>
  </si>
  <si>
    <t>2-s2.0-22944464424</t>
  </si>
  <si>
    <t>['use application', 'radiation pattern', 'novel technique', 'measurement setup', 'measurement equipment', 'example results', 'contactless method']</t>
  </si>
  <si>
    <t>A contactless method of measuring the radiation pattern of a UHF RFID transponder is presented. The novel technique does not require any special transponder IC or measurement equipment. The measurement method also enables radiation pattern determination in the end-use application. The measurement setup and some example results are presented. ¬© IEE 2005.</t>
  </si>
  <si>
    <t>723-724</t>
  </si>
  <si>
    <t>100825517;100825517;100825517;100825517;101866688</t>
  </si>
  <si>
    <t>57194100590;57221492798;8711158400;56354250900;8711158600</t>
  </si>
  <si>
    <t>Ritam√§ki, M.;Ruhanen, A.;Kukko, V.;Miettinen, J.;Turner, L. H.</t>
  </si>
  <si>
    <t>Australia;Finland</t>
  </si>
  <si>
    <t>;Tampere</t>
  </si>
  <si>
    <t>Invertech Electronics Pty Ltd;UPM Rafsec Oy</t>
  </si>
  <si>
    <t>101866688;100825517</t>
  </si>
  <si>
    <t>Ritam√§ki M.</t>
  </si>
  <si>
    <t>Contactless radiation pattern measurement method for UHF RFID transponders</t>
  </si>
  <si>
    <t>10.1049/el:20051029</t>
  </si>
  <si>
    <t>2-s2.0-22944480566</t>
  </si>
  <si>
    <t>['strongest expression', 'signal termination', 'rights reserved', 'results suggest', 'olfactory sensilla', 'olfactory process', 'molecular level', 'insect antennae', 'first time', 'degrading enzymes', 'crucial step', 'corresponding enzymes', 'chemosensory organs']</t>
  </si>
  <si>
    <t>Aldehyde oxidase | Mamestra brassicae | Molybdo-flavoenzyme | Odorant-degrading enzyme | Olfaction</t>
  </si>
  <si>
    <t>Signal termination is a crucial step in the dynamic of the olfactory process. It involves different classes of odorant-degrading enzymes. Whereas aldehyde oxidase enzymatic activities have been demonstrated in insect antennae by previous biochemical studies, the corresponding enzymes have never been characterized at the molecular level. In the cabbage armyworm Mamestra brassicae, we isolated for the first time an aldehyde oxidase partial cDNA specifically expressed in chemosensory organs, with the strongest expression in antennae of both sexes. In these organs, expression was restricted to the olfactory sensilla. Our results suggest that the corresponding enzyme could degrade aldehyde odorant compounds, such as pheromones or plant's volatiles. ¬© 2005 Elsevier Inc. All rights reserved.</t>
  </si>
  <si>
    <t>0006291X</t>
  </si>
  <si>
    <t>Biochemical and Biophysical Research Communications</t>
  </si>
  <si>
    <t>60106242;60106242;60106242;60106242;60106242;60106242</t>
  </si>
  <si>
    <t>8956456400;7202825385;6506587606;14065312300;6601961667;56091423900</t>
  </si>
  <si>
    <t>Merlin, C.;Fran√ßois, M. C.;Bozzolan, F.;Pelletier, J.;Jacquin-Joly, E.;Ma√Øb√®che-Coisne, M.</t>
  </si>
  <si>
    <t>Versailles</t>
  </si>
  <si>
    <t>Physiologie de l'Insecte Signalisation et Communication</t>
  </si>
  <si>
    <t>Merlin C.</t>
  </si>
  <si>
    <t>A new aldehyde oxidase selectively expressed in chemosensory organs of insects</t>
  </si>
  <si>
    <t>S0006291X05008636</t>
  </si>
  <si>
    <t>10.1016/j.bbrc.2005.04.084</t>
  </si>
  <si>
    <t>2-s2.0-19344370480</t>
  </si>
  <si>
    <t>['¬© 2005', 'subwavelength scale', 'si nano', 'result suggests', 'potential high', 'optical near', 'japan society', 'field enhanced', 'enhanced photogeneration', 'carrier within', 'applied physics', 'active area', '300 nm']</t>
  </si>
  <si>
    <t>Optical near-field | Photodiode | Subwavelength aperture | Surface plasmon</t>
  </si>
  <si>
    <t>Nano-photodiodes with a subwavelength active area using the optical near-field enhanced by surface plasmon resonance are proposed. We fabricated a Si Schottky photodiode that consists of an active area of 300 nm in diameter and a surface plasmon antenna to generate the carrier within the active area efficiently. The fabricated photodiode shows an increase of the photocurrent by several tenfold compared to that without a surface plasmon antenna. This result suggests an enhanced photogeneration of carriers in a semiconductor via surface plasmon resonance. Such a Si nano-photodiode is a potential high-speed optical signal detector because the opto-electronic conversion process occurs within a subwavelength scale. ¬© 2005 The Japan Society of Applied Physics.</t>
  </si>
  <si>
    <t>60031293;60031293;60031293;60031293;60031293</t>
  </si>
  <si>
    <t>56024748200;23491943700;8428235500;7402064394;7401968752</t>
  </si>
  <si>
    <t>Ishi, Tsutomu;Fujikata, Junichi;Marita, Kikuo;Baba, Toshio;Ohashi, Keishi</t>
  </si>
  <si>
    <t>NEC Corporation</t>
  </si>
  <si>
    <t>Ishi T.</t>
  </si>
  <si>
    <t>Si nano-photodiode with a surface plasmon antenna</t>
  </si>
  <si>
    <t>10.1143/JJAP.44.L364</t>
  </si>
  <si>
    <t>2-s2.0-20444447606</t>
  </si>
  <si>
    <t>['¬© 2005', 'resolution imaging', 'optimized beyond', 'narrow gap', 'mode operations', 'japan society', 'illumination mode', 'field source', 'field localization', 'field imaging', 'excellent near', 'electrostatic actuation', 'direct fabrication', 'conversion efficiency', 'configuration allows', 'applied physics']</t>
  </si>
  <si>
    <t>Bow-tie antenna | Electrostatic actuator | Micro-electro- mechanical systems | Scanning near-field optical microscopy | Surface plasmon</t>
  </si>
  <si>
    <t>A bow-tie antenna structure consisting of two opposing metal electrodes separated by a narrow gap is fabricated with an integrated electrostatic actuator to allow the gap to be narrowed further. This configuration allows the near-field localization and conversion efficiency to be optimized beyond that achievable by direct fabrication. The structure is expected to represent an excellent near-field source for high-resolution imaging with high optical transmittance. Electrostatic actuation is demonstrated in both contact- and noncontact-mode operations, and near-field imaging is successfully performed using the device in the illumination mode. ¬© 2005 The Japan Society of Applied Physics.</t>
  </si>
  <si>
    <t>57210750059;8583115800;36051557900</t>
  </si>
  <si>
    <t>Ono, Takahito;Iwami, Kentaro;Esashi, Masayoshi</t>
  </si>
  <si>
    <t>Ono T.</t>
  </si>
  <si>
    <t>Micromachined optical near-field bow-tie antenna probe with integrated electrostatic actuator</t>
  </si>
  <si>
    <t>10.1143/JJAP.44.L445</t>
  </si>
  <si>
    <t>2-s2.0-20444508027</t>
  </si>
  <si>
    <t>['œºb deduced', '¬© 2005', 'two steps', 'specific heat', 'smeared transition', 'neutron diffraction', 'moment value', 'lowest temperatures', 'antiferromagnetic character', 'abrupt transition', '2 k']</t>
  </si>
  <si>
    <t>We have studied the spin liquid Tb2Sn2O7 by neutron diffraction and specific heat measurements. Below about 2 K, the antiferromagnetic liquidlike correlations mostly change to ferromagnetic. Magnetic order settles in two steps, with a smeared transition at 1.3(1)K, then an abrupt transition at 0.87(2) K. A new magnetic structure is observed, akin to an ordered spin ice, with both ferromagnetic and antiferromagnetic character. It suggests that the ordered ground state results from the influence of dipolar interactions combined with a finite anisotropy along 111 axes. The moment value of 3.3(3)ŒºB deduced from the specific heat is well below that derived from the neutron diffraction of 5.9(1)ŒºB, which is interpreted by the persistence of slow collective magnetic fluctuations down to the lowest temperatures. ¬© 2005 The American Physical Society.</t>
  </si>
  <si>
    <t>60008134;60008134;60008134;60008134;60008134;60008134;60011447;60011447;60108266-60007109;60007109</t>
  </si>
  <si>
    <t>7006133989;55574122540;55885786000;7006329791;7005752896;7006924764;7006676720;7403998364;56268374500;55395632800</t>
  </si>
  <si>
    <t>Mirebeau, I.;Apetrei, A.;Rodr√≠guez-Carvajal, J.;Bonville, P.;Forget, A.;Colson, D.;Glazkov, V.;Sanchez, J. P.;Isnard, O.;Suard, E.</t>
  </si>
  <si>
    <t>Grenoble;Grenoble;Paris;Grenoble</t>
  </si>
  <si>
    <t>Institut N√âEL;CEA Grenoble;CNRS Centre National de la Recherche Scientifique;Institut Laue-Langevin</t>
  </si>
  <si>
    <t>60108266;60011447;60008134;60007109</t>
  </si>
  <si>
    <t>Mirebeau I.</t>
  </si>
  <si>
    <t>Ordered spin ice state and magnetic fluctuations in Tb2Sn2O7</t>
  </si>
  <si>
    <t>10.1103/PhysRevLett.94.246402</t>
  </si>
  <si>
    <t>2-s2.0-27744536828</t>
  </si>
  <si>
    <t>Centre National d‚ÄôEtudes Spatiales</t>
  </si>
  <si>
    <t>['magnetic fields', 'magnetic field', 'instabilities properties', 'highest level', 'hall thruster', 'frequency instabilities', 'exit part', 'drift velocity', 'discharge voltage', 'discharge current', 'crossed electric', 'azimuthal modes', 'antenna signal', 'accelerating channel', '30 khz', '10 mhz']</t>
  </si>
  <si>
    <t>High-frequency instabilities (1-10 MHz) in a Hall thruster were studied with the use of six antennas installed in the external ceramic wall of the accelerating channel of the thruster. Azimuthal modes m ‚â• 1 were evidenced in more or less complex shape of the antenna signal, propagating with azimuthal velocity close to the drift velocity in crossed electric and magnetic fields. These instabilities have the highest level at the exit part of the thruster. They were shown to correlate with low-frequency (10-30 kHz) oscillations of the discharge current. Information on axial electric field variation is derived from the instabilities properties. The instabilities were characterized as a function of thruster operating parameters - discharge voltage and magnetic field. ¬© 2005 American Institute of Physics.</t>
  </si>
  <si>
    <t>60084012;60084012;60030643;60084012</t>
  </si>
  <si>
    <t>8918075300;8609274400;6506233696;6701633724</t>
  </si>
  <si>
    <t>Lazurenko, A.;Vial, V.;Prioul, M.;Bouchoule, A.</t>
  </si>
  <si>
    <t>Orleans;Evry</t>
  </si>
  <si>
    <t>GREMI Groupe de Recherches sur l'Energetique des Milieux Ionises;Snecma Groupe SAFRAN</t>
  </si>
  <si>
    <t>60084012;60030643</t>
  </si>
  <si>
    <t>Lazurenko A.</t>
  </si>
  <si>
    <t>Experimental investigation of high-frequency drifting perturbations in Hall thrusters</t>
  </si>
  <si>
    <t>10.1063/1.1818698</t>
  </si>
  <si>
    <t>2-s2.0-20444476735</t>
  </si>
  <si>
    <t>['wave effect', 'type antenna', 'substrate area', 'remarkable reduction', 'power transfer', 'possibly due', 'plasma uniformity', 'obtained within', 'low impedance', 'inductive power', 'high efficiency', 'conventional serpentine', 'antenna length', '5000 w']</t>
  </si>
  <si>
    <t>An internal-type linear inductive antenna, that is, a double-comb-type antenna, was developed for a large-area plasma source having the size of 1020 mm√ó830 mm, and high density plasmas on the order of 2.3√ó 1011 cm-3 were obtained with 15 mTorr Ar at 5000 W of inductive power with good plasma stability. This is higher than that for the conventional serpentine-type antenna, possibly due to the low impedance, resulting in high efficiency of power transfer for the double-comb antenna type. In addition, due to the remarkable reduction of the antenna length, a plasma uniformity of less than 8% was obtained within the substrate area of 880 mm√ó660 mm at 5000 W without having a standing-wave effect. ¬© 2005 American Institute of Physics.</t>
  </si>
  <si>
    <t>60007511;60007511;60007511;60007511;60032330;60032330</t>
  </si>
  <si>
    <t>7409320331;57207445496;57155320400;7005694639;57192519048;26642976300</t>
  </si>
  <si>
    <t>Kim, K. N.;Jung, S. J.;Lee, Y. J.;Yeom, G. Y.;Lee, S. H.;Lee, J. K.</t>
  </si>
  <si>
    <t>Pohang;Seoul</t>
  </si>
  <si>
    <t>Pohang University of Science and Technology;Sungkyunkwan University</t>
  </si>
  <si>
    <t>60032330;60007511</t>
  </si>
  <si>
    <t>Kim K.N.</t>
  </si>
  <si>
    <t>Low-impedance internal linear inductive antenna for large-area flat panel display plasma processing</t>
  </si>
  <si>
    <t>10.1063/1.1861136</t>
  </si>
  <si>
    <t>2-s2.0-20444496495</t>
  </si>
  <si>
    <t>['molecular terminals', 'large number', 'intervening porphyrins', 'imidazolylzincporphyrin ).', 'harvesting antenna', 'giant light', 'efficient light', 'acceptor composite']</t>
  </si>
  <si>
    <t>A giant light-harvesting antenna-acceptor composite was constructed by heterodimerization of imidazolylmanganese(III)porphyrin to molecular terminals of the zinc porphyrin array composed of meso-meso linked bis(imidazolylzincporphyrin). Fluorescence quenching titration indicated that the terminal imidazolylmanganase-(III)porphyrin quenched excited zinc porphyrin separated by a large number of intervening porphyrins and that the meso-meso linked bis(imidazolylzincporphyrin) array was an efficient light-harvesting antenna. ¬© 2005 American Chemical Society.</t>
  </si>
  <si>
    <t>4460-4462</t>
  </si>
  <si>
    <t>60025017;60025017;60025017</t>
  </si>
  <si>
    <t>8580693300;7005754820;7006696579</t>
  </si>
  <si>
    <t>Furutsu, Daisuke;Satake, Akiharu;Kobuke, Yoshiaki</t>
  </si>
  <si>
    <t>Ikoma</t>
  </si>
  <si>
    <t>Nara Institute of Science and Technology</t>
  </si>
  <si>
    <t>Furutsu D.</t>
  </si>
  <si>
    <t>A giant supramolecular light-harvesting antenna-acceptor composite</t>
  </si>
  <si>
    <t>10.1021/ic050029+</t>
  </si>
  <si>
    <t>2-s2.0-22544439968</t>
  </si>
  <si>
    <t>['study reports', 'show evidence', 'first results', 'experiment presented', 'different directions', 'copyright 2005', 'beam system', 'arecibo required', '15 minutes']</t>
  </si>
  <si>
    <t>Previously, ion vector velocity measurements at Arecibo required the rotation of the antenna (a 360¬∞ rotation takes about 15 minutes) in order to accumulate enough information from different directions. In addition, a least-squares fitting method or a more sophisticated inversion technique is necessary to determine horizontal velocities. This study reports the first instantaneous long-duration F region vector velocity measurements in the magnetic meridian plane using the dual-beam system. This configuration is suitable for measuring the eastward electric field and deriving the meridional neutral wind with very high time resolution. The first results of this experiment presented here seem to show evidence for a gravity wave driven plasma process. Copyright 2005 by the American Geophysical Union.</t>
  </si>
  <si>
    <t>100587655;100587655-60007776;100587655;100587655;60007776;100587655;100587655</t>
  </si>
  <si>
    <t>6701839764;6603046693;35495042100;7006172242;57203051214;8983338300;6603960263</t>
  </si>
  <si>
    <t>Aponte, N√©stor;Nicolls, Michael J.;Gonz√°lez, Sixto A.;Sulzer, M. P.;Kelley, Michael C.;Robles, Eva;Tepley, Craig A.</t>
  </si>
  <si>
    <t>Ithaca;Arecibo</t>
  </si>
  <si>
    <t>Cornell University;National Astronomy and Ionosphere Center</t>
  </si>
  <si>
    <t>60007776;100587655</t>
  </si>
  <si>
    <t>Aponte N.</t>
  </si>
  <si>
    <t>Instantaneous electric field measurements and derived neutral winds at Arecibo</t>
  </si>
  <si>
    <t>10.1029/2005GL022609</t>
  </si>
  <si>
    <t>2-s2.0-25844480796</t>
  </si>
  <si>
    <t>['wvr ).', 'vertical position', 'second experiment', 'open oceans', 'open ocean', 'launched radiosondes', 'july 7', 'gps compared', 'gps antenna', 'first experiment', 'eight ship', 'cruising ship', 'copyright 2005', 'carib97 geoid', 'based positions', 'aug 23']</t>
  </si>
  <si>
    <t>We have conducted two experiments to determine precipitable water vapor (PWV) and sea surface heights from a cruising ship in the open ocean. During the first experiment (July 7-13, 02) GPS and radiosonde PWV agreed at the 2 mm rms level. During the second experiment (Aug 23-30, 03) GPS compared at 1.5 mm rms (1.1 mm GPS high bias) with eight ship-launched radiosondes and at 2.8 mm rms (1.2 mm GPS high bias) to a ship-based water vapor radiometer (WVR). We estimate that the vertical position of the GPS antenna in the open ocean was determined to better than 10 cm rms. After correcting for ocean tides GPS estimated sea surface heights from the second cruise compared to the CARIB97 geoid at the 32 cm level in the vertical. Because space based observations of PWV over the oceans generally require cloudless conditions and are accurate to about 5-10% we conclude that ship based GPS observations can provide additional useful meteorological information. Based on the 10-cm vertical position rms and the high horizontal resolution of ship-based positions we further conclude that useful geodetic information can be obtained from high accuracy GPS observations from ships in the open oceans. Copyright 2005 by the American Geophysical Union.</t>
  </si>
  <si>
    <t>60015590;60015590;60015590;60015590</t>
  </si>
  <si>
    <t>7006367091;35211160600;6506961436;7102131647</t>
  </si>
  <si>
    <t>Rocken, Christian;Johnson, James;Van Hove, Teresa;Iwabuchi, Tetsuya</t>
  </si>
  <si>
    <t>University Corporation for Atmospheric Research</t>
  </si>
  <si>
    <t>Rocken C.</t>
  </si>
  <si>
    <t>Atmospheric water vapor and geoid measurements in the open ocean with GPS</t>
  </si>
  <si>
    <t>10.1029/2005GL022573</t>
  </si>
  <si>
    <t>2-s2.0-25844484020</t>
  </si>
  <si>
    <t>['unique combination', 'specimens collected', 'single pair', 'problematical species', 'leptostylis sars', 'lateral setae', 'greatly expanded', 'first species', 'diastyloides pacifica', 'diastylis newberryi', 'collected outside']</t>
  </si>
  <si>
    <t>Two new species, Diastylis newberryi and Diastyloides pacifica, are described, based on specimens collected off the coast of California. Diastylis newberryi is a problematical species, falling between the definitions of the genera Diastylis Say, 1818 and Leptostylis Sars, 1869, but can be identified by the unique combination of a single pair of lateral setae on the telson, male first antenna not greatly expanded, and male second antenna extending past the pleon. Diastyloides pacifica is the first species of the genus to be collected outside the North Atlantic basin.</t>
  </si>
  <si>
    <t>270-284</t>
  </si>
  <si>
    <t>Gerken, Sarah</t>
  </si>
  <si>
    <t>Anchorage</t>
  </si>
  <si>
    <t>University of Alaska Anchorage</t>
  </si>
  <si>
    <t>Gerken S.</t>
  </si>
  <si>
    <t>Two new diastylidae (Crustacea: Cumacea) from California, collected by the R/V Velero IV</t>
  </si>
  <si>
    <t>10.2988/0006-324X(2005)118[270:TNDCCF]2.0.CO;2</t>
  </si>
  <si>
    <t>2-s2.0-22244443064</t>
  </si>
  <si>
    <t>HY-2004</t>
  </si>
  <si>
    <t>['scattering directions', 'scattering amplitude', 'result shows', 'momentum transfer', 'mach number', 'ion flow', 'ion drift', 'debye length', 'cross section', 'born analysis', 'also found']</t>
  </si>
  <si>
    <t>The nonuniform polarization charging effects due to the ion flow on the ion-dust elastic collision process is investigated in the presence of ion drift. The Born analysis is considered to obtain the scattering amplitude and cross section as a function of the momentum transfer, Mach number, and Debye length. The result shows that the nonuniform charging effects significantly enhance the differential scattering cross section for backward-scattering directions. It is also found that the nonuniform charging effects are significant for large momentum transfers. ¬© 2005 American Institute of Physics.</t>
  </si>
  <si>
    <t>60024872;60211585</t>
  </si>
  <si>
    <t>56931716200;36063764000</t>
  </si>
  <si>
    <t>Lee, Myoung Jae;Jung, Young Dae</t>
  </si>
  <si>
    <t>Ansan;Seoul</t>
  </si>
  <si>
    <t>Hanyang University ERICA Campus;Hanyang University</t>
  </si>
  <si>
    <t>60211585;60024872</t>
  </si>
  <si>
    <t>Lee M.J.</t>
  </si>
  <si>
    <t>Polarization charge effects on ion-dust grain collisions in presence of ion drift</t>
  </si>
  <si>
    <t>10.1063/1.1929883</t>
  </si>
  <si>
    <t>2-s2.0-20544459562</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</si>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</sst>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18"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5495C-C080-BA48-87FD-4BA155F8D4E0}">
  <dimension ref="A1:AW1572"/>
  <sheetViews>
    <sheetView tabSelected="1" topLeftCell="AI1" workbookViewId="0">
      <selection activeCell="AY14" sqref="AY14"/>
    </sheetView>
  </sheetViews>
  <sheetFormatPr baseColWidth="10" defaultRowHeight="16" x14ac:dyDescent="0.2"/>
  <sheetData>
    <row r="1" spans="1:49" s="20" customFormat="1" x14ac:dyDescent="0.2">
      <c r="A1" s="12"/>
      <c r="B1" s="12" t="s">
        <v>20269</v>
      </c>
      <c r="C1" s="12" t="s">
        <v>20270</v>
      </c>
      <c r="D1" s="12" t="s">
        <v>20271</v>
      </c>
      <c r="E1" s="12" t="s">
        <v>20272</v>
      </c>
      <c r="F1" s="12" t="s">
        <v>20273</v>
      </c>
      <c r="G1" s="12" t="s">
        <v>20274</v>
      </c>
      <c r="H1" s="12" t="s">
        <v>20275</v>
      </c>
      <c r="I1" s="12" t="s">
        <v>20276</v>
      </c>
      <c r="J1" s="12" t="s">
        <v>20277</v>
      </c>
      <c r="K1" s="12" t="s">
        <v>20278</v>
      </c>
      <c r="L1" s="12" t="s">
        <v>20279</v>
      </c>
      <c r="M1" s="12" t="s">
        <v>20280</v>
      </c>
      <c r="N1" s="12" t="s">
        <v>20281</v>
      </c>
      <c r="O1" s="12" t="s">
        <v>20282</v>
      </c>
      <c r="P1" s="12" t="s">
        <v>20283</v>
      </c>
      <c r="Q1" s="12" t="s">
        <v>20284</v>
      </c>
      <c r="R1" s="13" t="s">
        <v>20285</v>
      </c>
      <c r="S1" s="12" t="s">
        <v>20286</v>
      </c>
      <c r="T1" s="12" t="s">
        <v>20286</v>
      </c>
      <c r="U1" s="12" t="s">
        <v>20287</v>
      </c>
      <c r="V1" s="13" t="s">
        <v>20288</v>
      </c>
      <c r="W1" s="12" t="s">
        <v>20289</v>
      </c>
      <c r="X1" s="14" t="s">
        <v>20290</v>
      </c>
      <c r="Y1" s="15" t="s">
        <v>20291</v>
      </c>
      <c r="Z1" s="16" t="s">
        <v>20292</v>
      </c>
      <c r="AA1" s="12" t="s">
        <v>20293</v>
      </c>
      <c r="AB1" s="12" t="s">
        <v>20294</v>
      </c>
      <c r="AC1" s="12" t="s">
        <v>20295</v>
      </c>
      <c r="AD1" s="12" t="s">
        <v>20296</v>
      </c>
      <c r="AE1" s="12" t="s">
        <v>20297</v>
      </c>
      <c r="AF1" s="12" t="s">
        <v>20298</v>
      </c>
      <c r="AG1" s="12" t="s">
        <v>20299</v>
      </c>
      <c r="AH1" s="12" t="s">
        <v>20300</v>
      </c>
      <c r="AI1" s="12" t="s">
        <v>20301</v>
      </c>
      <c r="AJ1" s="12" t="s">
        <v>20302</v>
      </c>
      <c r="AK1" s="14" t="s">
        <v>20303</v>
      </c>
      <c r="AL1" s="12" t="s">
        <v>20304</v>
      </c>
      <c r="AM1" s="17" t="s">
        <v>20305</v>
      </c>
      <c r="AN1" s="18" t="s">
        <v>20306</v>
      </c>
      <c r="AO1" s="18" t="s">
        <v>20292</v>
      </c>
      <c r="AP1" s="12" t="s">
        <v>20307</v>
      </c>
      <c r="AQ1" s="12" t="s">
        <v>20308</v>
      </c>
      <c r="AR1" s="12" t="s">
        <v>20309</v>
      </c>
      <c r="AS1" s="12" t="s">
        <v>20310</v>
      </c>
      <c r="AT1" s="14" t="s">
        <v>20311</v>
      </c>
      <c r="AU1" s="19" t="s">
        <v>20312</v>
      </c>
      <c r="AV1" s="19" t="s">
        <v>20313</v>
      </c>
      <c r="AW1" s="19" t="s">
        <v>20314</v>
      </c>
    </row>
    <row r="2" spans="1:49" x14ac:dyDescent="0.2">
      <c r="A2">
        <v>0</v>
      </c>
      <c r="B2" t="s">
        <v>20268</v>
      </c>
      <c r="C2" t="s">
        <v>20267</v>
      </c>
      <c r="F2" t="s">
        <v>20266</v>
      </c>
      <c r="G2" t="s">
        <v>13</v>
      </c>
      <c r="H2" t="s">
        <v>12</v>
      </c>
      <c r="I2" t="s">
        <v>20265</v>
      </c>
      <c r="J2" t="s">
        <v>20264</v>
      </c>
      <c r="K2" t="s">
        <v>20263</v>
      </c>
      <c r="L2" t="s">
        <v>20262</v>
      </c>
      <c r="M2" t="s">
        <v>1876</v>
      </c>
      <c r="N2">
        <v>2</v>
      </c>
      <c r="O2" t="s">
        <v>20261</v>
      </c>
      <c r="P2" t="s">
        <v>20260</v>
      </c>
      <c r="Q2" t="s">
        <v>20259</v>
      </c>
      <c r="R2" s="7">
        <v>38533</v>
      </c>
      <c r="S2" s="8">
        <f t="shared" ref="S2:S16" si="0">YEAR(R2)</f>
        <v>2005</v>
      </c>
      <c r="T2" s="8">
        <v>2005</v>
      </c>
      <c r="U2" s="8">
        <f t="shared" ref="U2:U16" si="1">2022-T2</f>
        <v>17</v>
      </c>
      <c r="V2" s="7">
        <v>2005</v>
      </c>
      <c r="W2" t="s">
        <v>17876</v>
      </c>
      <c r="X2" s="2">
        <v>0.69899999999999995</v>
      </c>
      <c r="Y2" s="6">
        <f t="shared" ref="Y2:Y65" si="2">(X2-$Z$4)/($Z$3-$Z$4)</f>
        <v>1.8659405782013295E-2</v>
      </c>
      <c r="AA2">
        <v>218979</v>
      </c>
      <c r="AB2">
        <v>28132</v>
      </c>
      <c r="AD2" t="s">
        <v>5</v>
      </c>
      <c r="AE2">
        <v>97</v>
      </c>
      <c r="AF2">
        <v>11</v>
      </c>
      <c r="AG2">
        <v>116107</v>
      </c>
      <c r="AI2" t="s">
        <v>20258</v>
      </c>
      <c r="AK2" t="s">
        <v>20257</v>
      </c>
      <c r="AL2">
        <v>3</v>
      </c>
      <c r="AM2" s="5">
        <f t="shared" ref="AM2:AM16" si="3">AL2/U2</f>
        <v>0.17647058823529413</v>
      </c>
      <c r="AN2" s="4">
        <f t="shared" ref="AN2:AN65" si="4">(AM2-$AO$4)/($AO$3-$AO$4)</f>
        <v>2.6727843731206988E-4</v>
      </c>
      <c r="AO2" s="3"/>
      <c r="AP2">
        <v>0</v>
      </c>
      <c r="AQ2" t="s">
        <v>173</v>
      </c>
      <c r="AR2" t="s">
        <v>20256</v>
      </c>
      <c r="AS2" t="s">
        <v>172</v>
      </c>
      <c r="AT2" s="2">
        <v>2.5459999999999998</v>
      </c>
      <c r="AU2" s="1">
        <f t="shared" ref="AU2:AU16" si="5">(Y2*0.7+AN2*0.3)*100</f>
        <v>1.3141767578602925</v>
      </c>
      <c r="AV2" s="1">
        <f t="shared" ref="AV2:AV16" si="6">(Y2*0.5+AN2*0.5)*100</f>
        <v>0.94633421096626835</v>
      </c>
      <c r="AW2" s="1">
        <f t="shared" ref="AW2:AW16" si="7">(Y2*0.3+AN2*0.7)*100</f>
        <v>0.57849166407224373</v>
      </c>
    </row>
    <row r="3" spans="1:49" x14ac:dyDescent="0.2">
      <c r="A3">
        <v>1</v>
      </c>
      <c r="B3" t="s">
        <v>20255</v>
      </c>
      <c r="C3" t="s">
        <v>20254</v>
      </c>
      <c r="F3" t="s">
        <v>20253</v>
      </c>
      <c r="G3" t="s">
        <v>13</v>
      </c>
      <c r="H3" t="s">
        <v>12</v>
      </c>
      <c r="I3" t="s">
        <v>20252</v>
      </c>
      <c r="J3">
        <v>60029489</v>
      </c>
      <c r="K3" t="s">
        <v>20251</v>
      </c>
      <c r="L3" t="s">
        <v>20250</v>
      </c>
      <c r="M3" t="s">
        <v>148</v>
      </c>
      <c r="N3">
        <v>1</v>
      </c>
      <c r="O3" t="s">
        <v>20249</v>
      </c>
      <c r="P3">
        <v>11239920600</v>
      </c>
      <c r="Q3">
        <v>60029489</v>
      </c>
      <c r="R3" s="7">
        <v>38532</v>
      </c>
      <c r="S3" s="8">
        <f t="shared" si="0"/>
        <v>2005</v>
      </c>
      <c r="T3" s="8">
        <v>2005</v>
      </c>
      <c r="U3" s="8">
        <f t="shared" si="1"/>
        <v>17</v>
      </c>
      <c r="V3" s="7">
        <v>38532</v>
      </c>
      <c r="W3" t="s">
        <v>15811</v>
      </c>
      <c r="X3" s="2">
        <v>0.26900000000000002</v>
      </c>
      <c r="Y3" s="6">
        <f t="shared" si="2"/>
        <v>7.1808013667547591E-3</v>
      </c>
      <c r="Z3">
        <v>37.460999999999999</v>
      </c>
      <c r="AA3" t="s">
        <v>15810</v>
      </c>
      <c r="AB3">
        <v>13669</v>
      </c>
      <c r="AD3" t="s">
        <v>5</v>
      </c>
      <c r="AE3">
        <v>118</v>
      </c>
      <c r="AF3">
        <v>2</v>
      </c>
      <c r="AH3" t="s">
        <v>20248</v>
      </c>
      <c r="AI3" t="s">
        <v>20247</v>
      </c>
      <c r="AK3" t="s">
        <v>20246</v>
      </c>
      <c r="AL3">
        <v>0</v>
      </c>
      <c r="AM3" s="5">
        <f t="shared" si="3"/>
        <v>0</v>
      </c>
      <c r="AN3" s="4">
        <f t="shared" si="4"/>
        <v>0</v>
      </c>
      <c r="AO3" s="3">
        <v>660.25</v>
      </c>
      <c r="AP3">
        <v>0</v>
      </c>
      <c r="AR3" t="s">
        <v>1</v>
      </c>
      <c r="AT3" s="2" t="s">
        <v>0</v>
      </c>
      <c r="AU3" s="1">
        <f t="shared" si="5"/>
        <v>0.50265609567283309</v>
      </c>
      <c r="AV3" s="1">
        <f t="shared" si="6"/>
        <v>0.35904006833773794</v>
      </c>
      <c r="AW3" s="1">
        <f t="shared" si="7"/>
        <v>0.21542404100264279</v>
      </c>
    </row>
    <row r="4" spans="1:49" x14ac:dyDescent="0.2">
      <c r="A4">
        <v>2</v>
      </c>
      <c r="B4" t="s">
        <v>20245</v>
      </c>
      <c r="C4" t="s">
        <v>20244</v>
      </c>
      <c r="F4" t="s">
        <v>20243</v>
      </c>
      <c r="G4" t="s">
        <v>13</v>
      </c>
      <c r="H4" t="s">
        <v>12</v>
      </c>
      <c r="I4" t="s">
        <v>20242</v>
      </c>
      <c r="J4">
        <v>60015590</v>
      </c>
      <c r="K4" t="s">
        <v>20241</v>
      </c>
      <c r="L4" t="s">
        <v>6677</v>
      </c>
      <c r="M4" t="s">
        <v>148</v>
      </c>
      <c r="N4">
        <v>4</v>
      </c>
      <c r="O4" t="s">
        <v>20240</v>
      </c>
      <c r="P4" t="s">
        <v>20239</v>
      </c>
      <c r="Q4" t="s">
        <v>20238</v>
      </c>
      <c r="R4" s="7">
        <v>38531</v>
      </c>
      <c r="S4" s="8">
        <f t="shared" si="0"/>
        <v>2005</v>
      </c>
      <c r="T4" s="8">
        <v>2005</v>
      </c>
      <c r="U4" s="8">
        <f t="shared" si="1"/>
        <v>17</v>
      </c>
      <c r="V4" s="7">
        <v>38531</v>
      </c>
      <c r="W4" t="s">
        <v>13116</v>
      </c>
      <c r="X4" s="2">
        <v>2.0070000000000001</v>
      </c>
      <c r="Y4" s="6">
        <f t="shared" si="2"/>
        <v>5.3575718747497406E-2</v>
      </c>
      <c r="Z4">
        <v>0</v>
      </c>
      <c r="AA4">
        <v>948276</v>
      </c>
      <c r="AB4">
        <v>27962</v>
      </c>
      <c r="AD4" t="s">
        <v>5</v>
      </c>
      <c r="AE4">
        <v>32</v>
      </c>
      <c r="AF4">
        <v>12</v>
      </c>
      <c r="AH4" s="9">
        <v>44256</v>
      </c>
      <c r="AI4" t="s">
        <v>20237</v>
      </c>
      <c r="AK4" t="s">
        <v>20236</v>
      </c>
      <c r="AL4">
        <v>65</v>
      </c>
      <c r="AM4" s="5">
        <f t="shared" si="3"/>
        <v>3.8235294117647061</v>
      </c>
      <c r="AN4" s="4">
        <f t="shared" si="4"/>
        <v>5.7910328084281801E-3</v>
      </c>
      <c r="AO4" s="3">
        <v>0</v>
      </c>
      <c r="AP4">
        <v>0</v>
      </c>
      <c r="AR4" t="s">
        <v>1</v>
      </c>
      <c r="AT4" s="2">
        <v>4.72</v>
      </c>
      <c r="AU4" s="1">
        <f t="shared" si="5"/>
        <v>3.924031296577664</v>
      </c>
      <c r="AV4" s="1">
        <f t="shared" si="6"/>
        <v>2.9683375777962793</v>
      </c>
      <c r="AW4" s="1">
        <f t="shared" si="7"/>
        <v>2.0126438590148945</v>
      </c>
    </row>
    <row r="5" spans="1:49" x14ac:dyDescent="0.2">
      <c r="A5">
        <v>3</v>
      </c>
      <c r="B5" t="s">
        <v>20235</v>
      </c>
      <c r="C5" t="s">
        <v>20234</v>
      </c>
      <c r="F5" t="s">
        <v>20233</v>
      </c>
      <c r="G5" t="s">
        <v>13</v>
      </c>
      <c r="H5" t="s">
        <v>12</v>
      </c>
      <c r="I5" t="s">
        <v>20232</v>
      </c>
      <c r="J5" t="s">
        <v>20231</v>
      </c>
      <c r="K5" t="s">
        <v>20230</v>
      </c>
      <c r="L5" t="s">
        <v>20229</v>
      </c>
      <c r="M5" t="s">
        <v>245</v>
      </c>
      <c r="N5">
        <v>7</v>
      </c>
      <c r="O5" t="s">
        <v>20228</v>
      </c>
      <c r="P5" t="s">
        <v>20227</v>
      </c>
      <c r="Q5" t="s">
        <v>20226</v>
      </c>
      <c r="R5" s="7">
        <v>38531</v>
      </c>
      <c r="S5" s="8">
        <f t="shared" si="0"/>
        <v>2005</v>
      </c>
      <c r="T5" s="8">
        <v>2005</v>
      </c>
      <c r="U5" s="8">
        <f t="shared" si="1"/>
        <v>17</v>
      </c>
      <c r="V5" s="7">
        <v>38531</v>
      </c>
      <c r="W5" t="s">
        <v>13116</v>
      </c>
      <c r="X5" s="2">
        <v>2.0070000000000001</v>
      </c>
      <c r="Y5" s="6">
        <f t="shared" si="2"/>
        <v>5.3575718747497406E-2</v>
      </c>
      <c r="AA5">
        <v>948276</v>
      </c>
      <c r="AB5">
        <v>27962</v>
      </c>
      <c r="AD5" t="s">
        <v>5</v>
      </c>
      <c r="AE5">
        <v>32</v>
      </c>
      <c r="AF5">
        <v>12</v>
      </c>
      <c r="AH5" s="9">
        <v>44287</v>
      </c>
      <c r="AI5" t="s">
        <v>20225</v>
      </c>
      <c r="AK5" t="s">
        <v>20224</v>
      </c>
      <c r="AL5">
        <v>21</v>
      </c>
      <c r="AM5" s="5">
        <f t="shared" si="3"/>
        <v>1.2352941176470589</v>
      </c>
      <c r="AN5" s="4">
        <f t="shared" si="4"/>
        <v>1.8709490611844891E-3</v>
      </c>
      <c r="AO5" s="3"/>
      <c r="AP5">
        <v>1</v>
      </c>
      <c r="AR5" t="s">
        <v>1</v>
      </c>
      <c r="AT5" s="2">
        <v>4.72</v>
      </c>
      <c r="AU5" s="1">
        <f t="shared" si="5"/>
        <v>3.806428784160353</v>
      </c>
      <c r="AV5" s="1">
        <f t="shared" si="6"/>
        <v>2.772333390434095</v>
      </c>
      <c r="AW5" s="1">
        <f t="shared" si="7"/>
        <v>1.7382379967078361</v>
      </c>
    </row>
    <row r="6" spans="1:49" x14ac:dyDescent="0.2">
      <c r="A6">
        <v>4</v>
      </c>
      <c r="B6" t="s">
        <v>20223</v>
      </c>
      <c r="C6" t="s">
        <v>20222</v>
      </c>
      <c r="F6" t="s">
        <v>20221</v>
      </c>
      <c r="G6" t="s">
        <v>13</v>
      </c>
      <c r="H6" t="s">
        <v>12</v>
      </c>
      <c r="I6" t="s">
        <v>20220</v>
      </c>
      <c r="J6">
        <v>60025017</v>
      </c>
      <c r="K6" t="s">
        <v>20219</v>
      </c>
      <c r="L6" t="s">
        <v>20218</v>
      </c>
      <c r="M6" t="s">
        <v>286</v>
      </c>
      <c r="N6">
        <v>3</v>
      </c>
      <c r="O6" t="s">
        <v>20217</v>
      </c>
      <c r="P6" t="s">
        <v>20216</v>
      </c>
      <c r="Q6" t="s">
        <v>20215</v>
      </c>
      <c r="R6" s="7">
        <v>38530</v>
      </c>
      <c r="S6" s="8">
        <f t="shared" si="0"/>
        <v>2005</v>
      </c>
      <c r="T6" s="8">
        <v>2005</v>
      </c>
      <c r="U6" s="8">
        <f t="shared" si="1"/>
        <v>17</v>
      </c>
      <c r="V6" s="7">
        <v>38530</v>
      </c>
      <c r="W6" t="s">
        <v>7848</v>
      </c>
      <c r="X6" s="2">
        <v>1.3480000000000001</v>
      </c>
      <c r="Y6" s="6">
        <f t="shared" si="2"/>
        <v>3.598409012039188E-2</v>
      </c>
      <c r="AA6">
        <v>201669</v>
      </c>
      <c r="AB6">
        <v>25264</v>
      </c>
      <c r="AD6" t="s">
        <v>5</v>
      </c>
      <c r="AE6">
        <v>44</v>
      </c>
      <c r="AF6">
        <v>13</v>
      </c>
      <c r="AH6" t="s">
        <v>20214</v>
      </c>
      <c r="AI6" t="s">
        <v>20213</v>
      </c>
      <c r="AK6" t="s">
        <v>20212</v>
      </c>
      <c r="AL6">
        <v>57</v>
      </c>
      <c r="AM6" s="5">
        <f t="shared" si="3"/>
        <v>3.3529411764705883</v>
      </c>
      <c r="AN6" s="4">
        <f t="shared" si="4"/>
        <v>5.0782903089293275E-3</v>
      </c>
      <c r="AO6" s="3"/>
      <c r="AP6">
        <v>0</v>
      </c>
      <c r="AR6" t="s">
        <v>1</v>
      </c>
      <c r="AT6" s="2">
        <v>5.165</v>
      </c>
      <c r="AU6" s="1">
        <f t="shared" si="5"/>
        <v>2.6712350176953112</v>
      </c>
      <c r="AV6" s="1">
        <f t="shared" si="6"/>
        <v>2.0531190214660602</v>
      </c>
      <c r="AW6" s="1">
        <f t="shared" si="7"/>
        <v>1.4350030252368091</v>
      </c>
    </row>
    <row r="7" spans="1:49" x14ac:dyDescent="0.2">
      <c r="A7">
        <v>5</v>
      </c>
      <c r="B7" t="s">
        <v>20211</v>
      </c>
      <c r="C7" t="s">
        <v>20210</v>
      </c>
      <c r="F7" t="s">
        <v>20209</v>
      </c>
      <c r="G7" t="s">
        <v>13</v>
      </c>
      <c r="H7" t="s">
        <v>12</v>
      </c>
      <c r="I7" t="s">
        <v>20208</v>
      </c>
      <c r="J7" t="s">
        <v>20207</v>
      </c>
      <c r="K7" t="s">
        <v>20206</v>
      </c>
      <c r="L7" t="s">
        <v>20205</v>
      </c>
      <c r="M7" t="s">
        <v>1876</v>
      </c>
      <c r="N7">
        <v>6</v>
      </c>
      <c r="O7" t="s">
        <v>20204</v>
      </c>
      <c r="P7" t="s">
        <v>20203</v>
      </c>
      <c r="Q7" t="s">
        <v>20202</v>
      </c>
      <c r="R7" s="7">
        <v>38530</v>
      </c>
      <c r="S7" s="8">
        <f t="shared" si="0"/>
        <v>2005</v>
      </c>
      <c r="T7" s="8">
        <v>2005</v>
      </c>
      <c r="U7" s="8">
        <f t="shared" si="1"/>
        <v>17</v>
      </c>
      <c r="V7" s="7">
        <v>2005</v>
      </c>
      <c r="W7" t="s">
        <v>17876</v>
      </c>
      <c r="X7" s="2">
        <v>0.69899999999999995</v>
      </c>
      <c r="Y7" s="6">
        <f t="shared" si="2"/>
        <v>1.8659405782013295E-2</v>
      </c>
      <c r="AA7">
        <v>218979</v>
      </c>
      <c r="AB7">
        <v>28132</v>
      </c>
      <c r="AD7" t="s">
        <v>5</v>
      </c>
      <c r="AE7">
        <v>97</v>
      </c>
      <c r="AF7">
        <v>6</v>
      </c>
      <c r="AG7">
        <v>63302</v>
      </c>
      <c r="AI7" t="s">
        <v>20201</v>
      </c>
      <c r="AK7" t="s">
        <v>20200</v>
      </c>
      <c r="AL7">
        <v>14</v>
      </c>
      <c r="AM7" s="5">
        <f t="shared" si="3"/>
        <v>0.82352941176470584</v>
      </c>
      <c r="AN7" s="4">
        <f t="shared" si="4"/>
        <v>1.2472993741229927E-3</v>
      </c>
      <c r="AO7" s="3"/>
      <c r="AP7">
        <v>0</v>
      </c>
      <c r="AQ7" t="s">
        <v>6307</v>
      </c>
      <c r="AR7" t="s">
        <v>1</v>
      </c>
      <c r="AS7" t="s">
        <v>6305</v>
      </c>
      <c r="AT7" s="2">
        <v>2.5459999999999998</v>
      </c>
      <c r="AU7" s="1">
        <f t="shared" si="5"/>
        <v>1.3435773859646203</v>
      </c>
      <c r="AV7" s="1">
        <f t="shared" si="6"/>
        <v>0.99533525780681442</v>
      </c>
      <c r="AW7" s="1">
        <f t="shared" si="7"/>
        <v>0.64709312964900823</v>
      </c>
    </row>
    <row r="8" spans="1:49" x14ac:dyDescent="0.2">
      <c r="A8">
        <v>6</v>
      </c>
      <c r="B8" t="s">
        <v>20199</v>
      </c>
      <c r="C8" t="s">
        <v>20198</v>
      </c>
      <c r="F8" t="s">
        <v>20197</v>
      </c>
      <c r="G8" t="s">
        <v>13</v>
      </c>
      <c r="H8" t="s">
        <v>12</v>
      </c>
      <c r="I8" t="s">
        <v>20196</v>
      </c>
      <c r="J8" t="s">
        <v>20195</v>
      </c>
      <c r="K8" t="s">
        <v>20194</v>
      </c>
      <c r="L8" t="s">
        <v>20193</v>
      </c>
      <c r="M8" t="s">
        <v>77</v>
      </c>
      <c r="N8">
        <v>4</v>
      </c>
      <c r="O8" t="s">
        <v>20192</v>
      </c>
      <c r="P8" t="s">
        <v>20191</v>
      </c>
      <c r="Q8" t="s">
        <v>20190</v>
      </c>
      <c r="R8" s="7">
        <v>38530</v>
      </c>
      <c r="S8" s="8">
        <f t="shared" si="0"/>
        <v>2005</v>
      </c>
      <c r="T8" s="8">
        <v>2005</v>
      </c>
      <c r="U8" s="8">
        <f t="shared" si="1"/>
        <v>17</v>
      </c>
      <c r="V8" s="7">
        <v>2005</v>
      </c>
      <c r="W8" t="s">
        <v>14659</v>
      </c>
      <c r="X8" s="2">
        <v>0.75</v>
      </c>
      <c r="Y8" s="6">
        <f t="shared" si="2"/>
        <v>2.0020821654520703E-2</v>
      </c>
      <c r="AA8" t="s">
        <v>14658</v>
      </c>
      <c r="AB8">
        <v>29221</v>
      </c>
      <c r="AD8" t="s">
        <v>5</v>
      </c>
      <c r="AE8">
        <v>12</v>
      </c>
      <c r="AF8">
        <v>1</v>
      </c>
      <c r="AH8" s="9">
        <v>44440</v>
      </c>
      <c r="AI8" t="s">
        <v>20189</v>
      </c>
      <c r="AK8" t="s">
        <v>20188</v>
      </c>
      <c r="AL8">
        <v>31</v>
      </c>
      <c r="AM8" s="5">
        <f t="shared" si="3"/>
        <v>1.8235294117647058</v>
      </c>
      <c r="AN8" s="4">
        <f t="shared" si="4"/>
        <v>2.7618771855580549E-3</v>
      </c>
      <c r="AO8" s="3"/>
      <c r="AP8">
        <v>0</v>
      </c>
      <c r="AQ8" t="s">
        <v>3252</v>
      </c>
      <c r="AR8" t="s">
        <v>1</v>
      </c>
      <c r="AS8" t="s">
        <v>20187</v>
      </c>
      <c r="AT8" s="2">
        <v>2.0230000000000001</v>
      </c>
      <c r="AU8" s="1">
        <f t="shared" si="5"/>
        <v>1.4843138313831907</v>
      </c>
      <c r="AV8" s="1">
        <f t="shared" si="6"/>
        <v>1.1391349420039378</v>
      </c>
      <c r="AW8" s="1">
        <f t="shared" si="7"/>
        <v>0.79395605262468483</v>
      </c>
    </row>
    <row r="9" spans="1:49" x14ac:dyDescent="0.2">
      <c r="A9">
        <v>7</v>
      </c>
      <c r="B9" t="s">
        <v>20186</v>
      </c>
      <c r="C9" t="s">
        <v>20185</v>
      </c>
      <c r="F9" t="s">
        <v>20184</v>
      </c>
      <c r="G9" t="s">
        <v>13</v>
      </c>
      <c r="H9" t="s">
        <v>12</v>
      </c>
      <c r="I9" t="s">
        <v>20183</v>
      </c>
      <c r="J9" t="s">
        <v>20182</v>
      </c>
      <c r="K9" t="s">
        <v>20181</v>
      </c>
      <c r="L9" t="s">
        <v>20180</v>
      </c>
      <c r="M9" t="s">
        <v>14445</v>
      </c>
      <c r="N9">
        <v>10</v>
      </c>
      <c r="O9" t="s">
        <v>20179</v>
      </c>
      <c r="P9" t="s">
        <v>20178</v>
      </c>
      <c r="Q9" t="s">
        <v>20177</v>
      </c>
      <c r="R9" s="7">
        <v>38527</v>
      </c>
      <c r="S9" s="8">
        <f t="shared" si="0"/>
        <v>2005</v>
      </c>
      <c r="T9" s="8">
        <v>2005</v>
      </c>
      <c r="U9" s="8">
        <f t="shared" si="1"/>
        <v>17</v>
      </c>
      <c r="V9" s="7">
        <v>38527</v>
      </c>
      <c r="W9" t="s">
        <v>7902</v>
      </c>
      <c r="X9" s="2">
        <v>3.6880000000000002</v>
      </c>
      <c r="Y9" s="6">
        <f t="shared" si="2"/>
        <v>9.8449053682496471E-2</v>
      </c>
      <c r="AA9">
        <v>319007</v>
      </c>
      <c r="AB9">
        <v>29150</v>
      </c>
      <c r="AC9">
        <v>10797114</v>
      </c>
      <c r="AD9" t="s">
        <v>5</v>
      </c>
      <c r="AE9">
        <v>94</v>
      </c>
      <c r="AF9">
        <v>24</v>
      </c>
      <c r="AG9">
        <v>246402</v>
      </c>
      <c r="AI9" t="s">
        <v>20176</v>
      </c>
      <c r="AK9" t="s">
        <v>20175</v>
      </c>
      <c r="AL9">
        <v>123</v>
      </c>
      <c r="AM9" s="5">
        <f t="shared" si="3"/>
        <v>7.2352941176470589</v>
      </c>
      <c r="AN9" s="4">
        <f t="shared" si="4"/>
        <v>1.0958415929794863E-2</v>
      </c>
      <c r="AO9" s="3"/>
      <c r="AP9">
        <v>0</v>
      </c>
      <c r="AR9" t="s">
        <v>1</v>
      </c>
      <c r="AT9" s="2">
        <v>9.1609999999999996</v>
      </c>
      <c r="AU9" s="1">
        <f t="shared" si="5"/>
        <v>7.2201862356685975</v>
      </c>
      <c r="AV9" s="1">
        <f t="shared" si="6"/>
        <v>5.4703734806145672</v>
      </c>
      <c r="AW9" s="1">
        <f t="shared" si="7"/>
        <v>3.7205607255605342</v>
      </c>
    </row>
    <row r="10" spans="1:49" x14ac:dyDescent="0.2">
      <c r="A10">
        <v>8</v>
      </c>
      <c r="B10" t="s">
        <v>20174</v>
      </c>
      <c r="C10" t="s">
        <v>20173</v>
      </c>
      <c r="F10" t="s">
        <v>20172</v>
      </c>
      <c r="G10" t="s">
        <v>13</v>
      </c>
      <c r="H10" t="s">
        <v>12</v>
      </c>
      <c r="I10" t="s">
        <v>20171</v>
      </c>
      <c r="J10">
        <v>60008435</v>
      </c>
      <c r="K10" t="s">
        <v>4595</v>
      </c>
      <c r="L10" t="s">
        <v>4594</v>
      </c>
      <c r="M10" t="s">
        <v>286</v>
      </c>
      <c r="N10">
        <v>3</v>
      </c>
      <c r="O10" t="s">
        <v>20170</v>
      </c>
      <c r="P10" t="s">
        <v>20169</v>
      </c>
      <c r="Q10" t="s">
        <v>4591</v>
      </c>
      <c r="R10" s="7">
        <v>38527</v>
      </c>
      <c r="S10" s="8">
        <f t="shared" si="0"/>
        <v>2005</v>
      </c>
      <c r="T10" s="8">
        <v>2005</v>
      </c>
      <c r="U10" s="8">
        <f t="shared" si="1"/>
        <v>17</v>
      </c>
      <c r="V10" s="7">
        <v>2005</v>
      </c>
      <c r="W10" t="s">
        <v>19796</v>
      </c>
      <c r="X10" s="2">
        <v>1.276</v>
      </c>
      <c r="Y10" s="6">
        <f t="shared" si="2"/>
        <v>3.4062091241557887E-2</v>
      </c>
      <c r="AA10">
        <v>214922</v>
      </c>
      <c r="AB10">
        <v>75087</v>
      </c>
      <c r="AD10" t="s">
        <v>5</v>
      </c>
      <c r="AE10">
        <v>44</v>
      </c>
      <c r="AF10" s="10">
        <v>42339</v>
      </c>
      <c r="AI10" t="s">
        <v>20168</v>
      </c>
      <c r="AJ10" t="s">
        <v>20167</v>
      </c>
      <c r="AK10" t="s">
        <v>20166</v>
      </c>
      <c r="AL10">
        <v>4</v>
      </c>
      <c r="AM10" s="5">
        <f t="shared" si="3"/>
        <v>0.23529411764705882</v>
      </c>
      <c r="AN10" s="4">
        <f t="shared" si="4"/>
        <v>3.5637124974942646E-4</v>
      </c>
      <c r="AO10" s="3"/>
      <c r="AP10">
        <v>0</v>
      </c>
      <c r="AR10" t="s">
        <v>1</v>
      </c>
      <c r="AT10" s="2" t="s">
        <v>0</v>
      </c>
      <c r="AU10" s="1">
        <f t="shared" si="5"/>
        <v>2.3950375244015349</v>
      </c>
      <c r="AV10" s="1">
        <f t="shared" si="6"/>
        <v>1.7209231245653656</v>
      </c>
      <c r="AW10" s="1">
        <f t="shared" si="7"/>
        <v>1.0468087247291964</v>
      </c>
    </row>
    <row r="11" spans="1:49" x14ac:dyDescent="0.2">
      <c r="A11">
        <v>9</v>
      </c>
      <c r="B11" t="s">
        <v>20165</v>
      </c>
      <c r="C11" t="s">
        <v>20164</v>
      </c>
      <c r="F11" t="s">
        <v>20163</v>
      </c>
      <c r="G11" t="s">
        <v>13</v>
      </c>
      <c r="H11" t="s">
        <v>12</v>
      </c>
      <c r="I11" t="s">
        <v>20162</v>
      </c>
      <c r="J11">
        <v>60031293</v>
      </c>
      <c r="K11" t="s">
        <v>20161</v>
      </c>
      <c r="L11" t="s">
        <v>1424</v>
      </c>
      <c r="M11" t="s">
        <v>286</v>
      </c>
      <c r="N11">
        <v>5</v>
      </c>
      <c r="O11" t="s">
        <v>20160</v>
      </c>
      <c r="P11" t="s">
        <v>20159</v>
      </c>
      <c r="Q11" t="s">
        <v>20158</v>
      </c>
      <c r="R11" s="7">
        <v>38527</v>
      </c>
      <c r="S11" s="8">
        <f t="shared" si="0"/>
        <v>2005</v>
      </c>
      <c r="T11" s="8">
        <v>2005</v>
      </c>
      <c r="U11" s="8">
        <f t="shared" si="1"/>
        <v>17</v>
      </c>
      <c r="V11" s="7">
        <v>2005</v>
      </c>
      <c r="W11" t="s">
        <v>19796</v>
      </c>
      <c r="X11" s="2">
        <v>1.276</v>
      </c>
      <c r="Y11" s="6">
        <f t="shared" si="2"/>
        <v>3.4062091241557887E-2</v>
      </c>
      <c r="AA11">
        <v>214922</v>
      </c>
      <c r="AB11">
        <v>75087</v>
      </c>
      <c r="AD11" t="s">
        <v>5</v>
      </c>
      <c r="AE11">
        <v>44</v>
      </c>
      <c r="AF11" s="10">
        <v>42339</v>
      </c>
      <c r="AI11" t="s">
        <v>20157</v>
      </c>
      <c r="AJ11" t="s">
        <v>20156</v>
      </c>
      <c r="AK11" t="s">
        <v>20155</v>
      </c>
      <c r="AL11">
        <v>299</v>
      </c>
      <c r="AM11" s="5">
        <f t="shared" si="3"/>
        <v>17.588235294117649</v>
      </c>
      <c r="AN11" s="4">
        <f t="shared" si="4"/>
        <v>2.6638750918769629E-2</v>
      </c>
      <c r="AO11" s="3"/>
      <c r="AP11">
        <v>0</v>
      </c>
      <c r="AR11" t="s">
        <v>1</v>
      </c>
      <c r="AT11" s="2" t="s">
        <v>0</v>
      </c>
      <c r="AU11" s="1">
        <f t="shared" si="5"/>
        <v>3.1835089144721413</v>
      </c>
      <c r="AV11" s="1">
        <f t="shared" si="6"/>
        <v>3.0350421080163761</v>
      </c>
      <c r="AW11" s="1">
        <f t="shared" si="7"/>
        <v>2.8865753015606108</v>
      </c>
    </row>
    <row r="12" spans="1:49" x14ac:dyDescent="0.2">
      <c r="A12">
        <v>10</v>
      </c>
      <c r="B12" t="s">
        <v>20154</v>
      </c>
      <c r="C12" t="s">
        <v>20153</v>
      </c>
      <c r="D12" t="s">
        <v>20152</v>
      </c>
      <c r="E12">
        <v>15896291</v>
      </c>
      <c r="F12" t="s">
        <v>20151</v>
      </c>
      <c r="G12" t="s">
        <v>13</v>
      </c>
      <c r="H12" t="s">
        <v>12</v>
      </c>
      <c r="I12" t="s">
        <v>20150</v>
      </c>
      <c r="J12">
        <v>60106242</v>
      </c>
      <c r="K12" t="s">
        <v>20149</v>
      </c>
      <c r="L12" t="s">
        <v>20148</v>
      </c>
      <c r="M12" t="s">
        <v>2829</v>
      </c>
      <c r="N12">
        <v>6</v>
      </c>
      <c r="O12" t="s">
        <v>20147</v>
      </c>
      <c r="P12" t="s">
        <v>20146</v>
      </c>
      <c r="Q12" t="s">
        <v>20145</v>
      </c>
      <c r="R12" s="7">
        <v>38527</v>
      </c>
      <c r="S12" s="8">
        <f t="shared" si="0"/>
        <v>2005</v>
      </c>
      <c r="T12" s="8">
        <v>2005</v>
      </c>
      <c r="U12" s="8">
        <f t="shared" si="1"/>
        <v>17</v>
      </c>
      <c r="V12" s="7">
        <v>38527</v>
      </c>
      <c r="W12" t="s">
        <v>20144</v>
      </c>
      <c r="X12" s="2">
        <v>0.998</v>
      </c>
      <c r="Y12" s="6">
        <f t="shared" si="2"/>
        <v>2.664104001494888E-2</v>
      </c>
      <c r="AA12" t="s">
        <v>20143</v>
      </c>
      <c r="AB12">
        <v>16845</v>
      </c>
      <c r="AD12" t="s">
        <v>5</v>
      </c>
      <c r="AE12">
        <v>332</v>
      </c>
      <c r="AF12">
        <v>1</v>
      </c>
      <c r="AH12" s="9">
        <v>44473</v>
      </c>
      <c r="AI12" t="s">
        <v>20142</v>
      </c>
      <c r="AJ12" t="s">
        <v>20141</v>
      </c>
      <c r="AK12" t="s">
        <v>20140</v>
      </c>
      <c r="AL12">
        <v>25</v>
      </c>
      <c r="AM12" s="5">
        <f t="shared" si="3"/>
        <v>1.4705882352941178</v>
      </c>
      <c r="AN12" s="4">
        <f t="shared" si="4"/>
        <v>2.2273203109339154E-3</v>
      </c>
      <c r="AO12" s="3"/>
      <c r="AP12">
        <v>0</v>
      </c>
      <c r="AQ12" t="s">
        <v>2498</v>
      </c>
      <c r="AR12" t="s">
        <v>1</v>
      </c>
      <c r="AS12" t="s">
        <v>10103</v>
      </c>
      <c r="AT12" s="2" t="s">
        <v>0</v>
      </c>
      <c r="AU12" s="1">
        <f t="shared" si="5"/>
        <v>1.9316924103744391</v>
      </c>
      <c r="AV12" s="1">
        <f t="shared" si="6"/>
        <v>1.4434180162941397</v>
      </c>
      <c r="AW12" s="1">
        <f t="shared" si="7"/>
        <v>0.95514362221384053</v>
      </c>
    </row>
    <row r="13" spans="1:49" x14ac:dyDescent="0.2">
      <c r="A13">
        <v>11</v>
      </c>
      <c r="B13" t="s">
        <v>20139</v>
      </c>
      <c r="C13" t="s">
        <v>20138</v>
      </c>
      <c r="F13" t="s">
        <v>20137</v>
      </c>
      <c r="G13" t="s">
        <v>13</v>
      </c>
      <c r="H13" t="s">
        <v>12</v>
      </c>
      <c r="I13" t="s">
        <v>20136</v>
      </c>
      <c r="J13" t="s">
        <v>20135</v>
      </c>
      <c r="K13" t="s">
        <v>20134</v>
      </c>
      <c r="L13" t="s">
        <v>20133</v>
      </c>
      <c r="M13" t="s">
        <v>20132</v>
      </c>
      <c r="N13">
        <v>5</v>
      </c>
      <c r="O13" t="s">
        <v>20131</v>
      </c>
      <c r="P13" t="s">
        <v>20130</v>
      </c>
      <c r="Q13" t="s">
        <v>20129</v>
      </c>
      <c r="R13" s="7">
        <v>38526</v>
      </c>
      <c r="S13" s="8">
        <f t="shared" si="0"/>
        <v>2005</v>
      </c>
      <c r="T13" s="8">
        <v>2005</v>
      </c>
      <c r="U13" s="8">
        <f t="shared" si="1"/>
        <v>17</v>
      </c>
      <c r="V13" s="7">
        <v>38526</v>
      </c>
      <c r="W13" t="s">
        <v>7725</v>
      </c>
      <c r="X13" s="2">
        <v>0.375</v>
      </c>
      <c r="Y13" s="6">
        <f t="shared" si="2"/>
        <v>1.0010410827260351E-2</v>
      </c>
      <c r="AA13">
        <v>135194</v>
      </c>
      <c r="AB13">
        <v>24918</v>
      </c>
      <c r="AD13" t="s">
        <v>5</v>
      </c>
      <c r="AE13">
        <v>41</v>
      </c>
      <c r="AF13">
        <v>13</v>
      </c>
      <c r="AH13" t="s">
        <v>20128</v>
      </c>
      <c r="AI13" t="s">
        <v>20127</v>
      </c>
      <c r="AK13" t="s">
        <v>20126</v>
      </c>
      <c r="AL13">
        <v>24</v>
      </c>
      <c r="AM13" s="5">
        <f t="shared" si="3"/>
        <v>1.411764705882353</v>
      </c>
      <c r="AN13" s="4">
        <f t="shared" si="4"/>
        <v>2.1382274984965591E-3</v>
      </c>
      <c r="AO13" s="3"/>
      <c r="AP13">
        <v>0</v>
      </c>
      <c r="AR13" t="s">
        <v>1</v>
      </c>
      <c r="AT13" s="2">
        <v>1.3140000000000001</v>
      </c>
      <c r="AU13" s="1">
        <f t="shared" si="5"/>
        <v>0.76487558286312129</v>
      </c>
      <c r="AV13" s="1">
        <f t="shared" si="6"/>
        <v>0.60743191628784554</v>
      </c>
      <c r="AW13" s="1">
        <f t="shared" si="7"/>
        <v>0.44998824971256968</v>
      </c>
    </row>
    <row r="14" spans="1:49" x14ac:dyDescent="0.2">
      <c r="A14">
        <v>12</v>
      </c>
      <c r="B14" t="s">
        <v>20125</v>
      </c>
      <c r="C14" t="s">
        <v>20124</v>
      </c>
      <c r="F14" t="s">
        <v>20123</v>
      </c>
      <c r="G14" t="s">
        <v>13</v>
      </c>
      <c r="H14" t="s">
        <v>12</v>
      </c>
      <c r="I14" t="s">
        <v>20122</v>
      </c>
      <c r="J14">
        <v>60021097</v>
      </c>
      <c r="K14" t="s">
        <v>8124</v>
      </c>
      <c r="L14" t="s">
        <v>8123</v>
      </c>
      <c r="M14" t="s">
        <v>130</v>
      </c>
      <c r="N14">
        <v>2</v>
      </c>
      <c r="O14" t="s">
        <v>20121</v>
      </c>
      <c r="P14" t="s">
        <v>20120</v>
      </c>
      <c r="Q14" t="s">
        <v>8120</v>
      </c>
      <c r="R14" s="7">
        <v>38526</v>
      </c>
      <c r="S14" s="8">
        <f t="shared" si="0"/>
        <v>2005</v>
      </c>
      <c r="T14" s="8">
        <v>2005</v>
      </c>
      <c r="U14" s="8">
        <f t="shared" si="1"/>
        <v>17</v>
      </c>
      <c r="V14" s="7">
        <v>38526</v>
      </c>
      <c r="W14" t="s">
        <v>7725</v>
      </c>
      <c r="X14" s="2">
        <v>0.375</v>
      </c>
      <c r="Y14" s="6">
        <f t="shared" si="2"/>
        <v>1.0010410827260351E-2</v>
      </c>
      <c r="AA14">
        <v>135194</v>
      </c>
      <c r="AB14">
        <v>24918</v>
      </c>
      <c r="AD14" t="s">
        <v>5</v>
      </c>
      <c r="AE14">
        <v>41</v>
      </c>
      <c r="AF14">
        <v>13</v>
      </c>
      <c r="AH14" t="s">
        <v>20119</v>
      </c>
      <c r="AI14" t="s">
        <v>20118</v>
      </c>
      <c r="AK14" t="s">
        <v>20117</v>
      </c>
      <c r="AL14">
        <v>16</v>
      </c>
      <c r="AM14" s="5">
        <f t="shared" si="3"/>
        <v>0.94117647058823528</v>
      </c>
      <c r="AN14" s="4">
        <f t="shared" si="4"/>
        <v>1.4254849989977058E-3</v>
      </c>
      <c r="AO14" s="3"/>
      <c r="AP14">
        <v>0</v>
      </c>
      <c r="AR14" t="s">
        <v>1</v>
      </c>
      <c r="AT14" s="2">
        <v>1.3140000000000001</v>
      </c>
      <c r="AU14" s="1">
        <f t="shared" si="5"/>
        <v>0.74349330787815571</v>
      </c>
      <c r="AV14" s="1">
        <f t="shared" si="6"/>
        <v>0.57179479131290278</v>
      </c>
      <c r="AW14" s="1">
        <f t="shared" si="7"/>
        <v>0.40009627474764992</v>
      </c>
    </row>
    <row r="15" spans="1:49" x14ac:dyDescent="0.2">
      <c r="A15">
        <v>13</v>
      </c>
      <c r="B15" t="s">
        <v>20116</v>
      </c>
      <c r="C15" t="s">
        <v>20115</v>
      </c>
      <c r="F15" t="s">
        <v>20114</v>
      </c>
      <c r="G15" t="s">
        <v>13</v>
      </c>
      <c r="H15" t="s">
        <v>12</v>
      </c>
      <c r="I15" t="s">
        <v>20113</v>
      </c>
      <c r="J15" t="s">
        <v>20112</v>
      </c>
      <c r="K15" t="s">
        <v>20111</v>
      </c>
      <c r="L15" t="s">
        <v>20110</v>
      </c>
      <c r="M15" t="s">
        <v>20109</v>
      </c>
      <c r="N15">
        <v>3</v>
      </c>
      <c r="O15" t="s">
        <v>20108</v>
      </c>
      <c r="P15" t="s">
        <v>20107</v>
      </c>
      <c r="Q15" t="s">
        <v>20106</v>
      </c>
      <c r="R15" s="7">
        <v>38526</v>
      </c>
      <c r="S15" s="8">
        <f t="shared" si="0"/>
        <v>2005</v>
      </c>
      <c r="T15" s="8">
        <v>2005</v>
      </c>
      <c r="U15" s="8">
        <f t="shared" si="1"/>
        <v>17</v>
      </c>
      <c r="V15" s="7">
        <v>38526</v>
      </c>
      <c r="W15" t="s">
        <v>7725</v>
      </c>
      <c r="X15" s="2">
        <v>0.375</v>
      </c>
      <c r="Y15" s="6">
        <f t="shared" si="2"/>
        <v>1.0010410827260351E-2</v>
      </c>
      <c r="AA15">
        <v>135194</v>
      </c>
      <c r="AB15">
        <v>24918</v>
      </c>
      <c r="AD15" t="s">
        <v>5</v>
      </c>
      <c r="AE15">
        <v>41</v>
      </c>
      <c r="AF15">
        <v>13</v>
      </c>
      <c r="AH15" t="s">
        <v>20105</v>
      </c>
      <c r="AI15" t="s">
        <v>20104</v>
      </c>
      <c r="AK15" t="s">
        <v>20103</v>
      </c>
      <c r="AL15">
        <v>3</v>
      </c>
      <c r="AM15" s="5">
        <f t="shared" si="3"/>
        <v>0.17647058823529413</v>
      </c>
      <c r="AN15" s="4">
        <f t="shared" si="4"/>
        <v>2.6727843731206988E-4</v>
      </c>
      <c r="AO15" s="3"/>
      <c r="AP15">
        <v>0</v>
      </c>
      <c r="AR15" t="s">
        <v>1</v>
      </c>
      <c r="AT15" s="2">
        <v>1.3140000000000001</v>
      </c>
      <c r="AU15" s="1">
        <f t="shared" si="5"/>
        <v>0.7087471110275867</v>
      </c>
      <c r="AV15" s="1">
        <f t="shared" si="6"/>
        <v>0.51388446322862102</v>
      </c>
      <c r="AW15" s="1">
        <f t="shared" si="7"/>
        <v>0.31902181542965541</v>
      </c>
    </row>
    <row r="16" spans="1:49" x14ac:dyDescent="0.2">
      <c r="A16">
        <v>14</v>
      </c>
      <c r="B16" t="s">
        <v>20102</v>
      </c>
      <c r="C16" t="s">
        <v>20101</v>
      </c>
      <c r="F16" t="s">
        <v>20100</v>
      </c>
      <c r="G16" t="s">
        <v>13</v>
      </c>
      <c r="H16" t="s">
        <v>12</v>
      </c>
      <c r="I16" t="s">
        <v>20099</v>
      </c>
      <c r="J16" t="s">
        <v>20098</v>
      </c>
      <c r="K16" t="s">
        <v>20097</v>
      </c>
      <c r="L16" t="s">
        <v>3197</v>
      </c>
      <c r="M16" t="s">
        <v>3196</v>
      </c>
      <c r="N16">
        <v>3</v>
      </c>
      <c r="O16" t="s">
        <v>20096</v>
      </c>
      <c r="P16" t="s">
        <v>20095</v>
      </c>
      <c r="Q16" t="s">
        <v>20094</v>
      </c>
      <c r="R16" s="7">
        <v>38526</v>
      </c>
      <c r="S16" s="8">
        <f t="shared" si="0"/>
        <v>2005</v>
      </c>
      <c r="T16" s="8">
        <v>2005</v>
      </c>
      <c r="U16" s="8">
        <f t="shared" si="1"/>
        <v>17</v>
      </c>
      <c r="V16" s="7">
        <v>38526</v>
      </c>
      <c r="W16" t="s">
        <v>7725</v>
      </c>
      <c r="X16" s="2">
        <v>0.375</v>
      </c>
      <c r="Y16" s="6">
        <f t="shared" si="2"/>
        <v>1.0010410827260351E-2</v>
      </c>
      <c r="AA16">
        <v>135194</v>
      </c>
      <c r="AB16">
        <v>24918</v>
      </c>
      <c r="AD16" t="s">
        <v>5</v>
      </c>
      <c r="AE16">
        <v>41</v>
      </c>
      <c r="AF16">
        <v>13</v>
      </c>
      <c r="AH16" t="s">
        <v>20093</v>
      </c>
      <c r="AI16" t="s">
        <v>20092</v>
      </c>
      <c r="AK16" t="s">
        <v>20091</v>
      </c>
      <c r="AL16">
        <v>15</v>
      </c>
      <c r="AM16" s="5">
        <f t="shared" si="3"/>
        <v>0.88235294117647056</v>
      </c>
      <c r="AN16" s="4">
        <f t="shared" si="4"/>
        <v>1.3363921865603492E-3</v>
      </c>
      <c r="AO16" s="3"/>
      <c r="AP16">
        <v>0</v>
      </c>
      <c r="AR16" t="s">
        <v>1</v>
      </c>
      <c r="AT16" s="2">
        <v>1.3140000000000001</v>
      </c>
      <c r="AU16" s="1">
        <f t="shared" si="5"/>
        <v>0.74082052350503513</v>
      </c>
      <c r="AV16" s="1">
        <f t="shared" si="6"/>
        <v>0.56734015069103505</v>
      </c>
      <c r="AW16" s="1">
        <f t="shared" si="7"/>
        <v>0.39385977787703497</v>
      </c>
    </row>
    <row r="17" spans="1:49" x14ac:dyDescent="0.2">
      <c r="A17">
        <v>15</v>
      </c>
      <c r="B17" t="s">
        <v>20090</v>
      </c>
      <c r="C17" t="s">
        <v>20089</v>
      </c>
      <c r="F17" t="s">
        <v>20088</v>
      </c>
      <c r="G17" t="s">
        <v>13</v>
      </c>
      <c r="H17" t="s">
        <v>12</v>
      </c>
      <c r="I17" t="s">
        <v>20087</v>
      </c>
      <c r="J17" t="s">
        <v>20086</v>
      </c>
      <c r="K17" t="s">
        <v>20085</v>
      </c>
      <c r="L17" t="s">
        <v>20084</v>
      </c>
      <c r="M17" t="s">
        <v>20083</v>
      </c>
      <c r="N17">
        <v>4</v>
      </c>
      <c r="O17" t="s">
        <v>20082</v>
      </c>
      <c r="P17" t="s">
        <v>20081</v>
      </c>
      <c r="Q17" t="s">
        <v>20080</v>
      </c>
      <c r="R17" s="7">
        <v>38526</v>
      </c>
      <c r="S17" s="8">
        <f t="shared" ref="S17:S80" si="8">YEAR(R17)</f>
        <v>2005</v>
      </c>
      <c r="T17" s="8">
        <v>2005</v>
      </c>
      <c r="U17" s="8">
        <f t="shared" ref="U17:U80" si="9">2022-T17</f>
        <v>17</v>
      </c>
      <c r="V17" s="7">
        <v>38526</v>
      </c>
      <c r="W17" t="s">
        <v>7725</v>
      </c>
      <c r="X17" s="2">
        <v>0.375</v>
      </c>
      <c r="Y17" s="6">
        <f t="shared" si="2"/>
        <v>1.0010410827260351E-2</v>
      </c>
      <c r="AA17">
        <v>135194</v>
      </c>
      <c r="AB17">
        <v>24918</v>
      </c>
      <c r="AD17" t="s">
        <v>5</v>
      </c>
      <c r="AE17">
        <v>41</v>
      </c>
      <c r="AF17">
        <v>13</v>
      </c>
      <c r="AH17" t="s">
        <v>20079</v>
      </c>
      <c r="AI17" t="s">
        <v>20078</v>
      </c>
      <c r="AK17" t="s">
        <v>20077</v>
      </c>
      <c r="AL17">
        <v>6</v>
      </c>
      <c r="AM17" s="5">
        <f t="shared" ref="AM17:AM80" si="10">AL17/U17</f>
        <v>0.35294117647058826</v>
      </c>
      <c r="AN17" s="4">
        <f t="shared" si="4"/>
        <v>5.3455687462413976E-4</v>
      </c>
      <c r="AO17" s="3"/>
      <c r="AP17">
        <v>0</v>
      </c>
      <c r="AR17" t="s">
        <v>1</v>
      </c>
      <c r="AT17" s="2">
        <v>1.3140000000000001</v>
      </c>
      <c r="AU17" s="1">
        <f t="shared" ref="AU17:AU80" si="11">(Y17*0.7+AN17*0.3)*100</f>
        <v>0.71676546414694875</v>
      </c>
      <c r="AV17" s="1">
        <f t="shared" ref="AV17:AV80" si="12">(Y17*0.5+AN17*0.5)*100</f>
        <v>0.52724838509422456</v>
      </c>
      <c r="AW17" s="1">
        <f t="shared" ref="AW17:AW80" si="13">(Y17*0.3+AN17*0.7)*100</f>
        <v>0.33773130604150031</v>
      </c>
    </row>
    <row r="18" spans="1:49" x14ac:dyDescent="0.2">
      <c r="A18">
        <v>16</v>
      </c>
      <c r="B18" t="s">
        <v>20076</v>
      </c>
      <c r="C18" t="s">
        <v>20075</v>
      </c>
      <c r="E18">
        <v>15930613</v>
      </c>
      <c r="F18" t="s">
        <v>20074</v>
      </c>
      <c r="G18" t="s">
        <v>13</v>
      </c>
      <c r="H18" t="s">
        <v>12</v>
      </c>
      <c r="I18" t="s">
        <v>20073</v>
      </c>
      <c r="J18">
        <v>60010088</v>
      </c>
      <c r="K18" t="s">
        <v>20072</v>
      </c>
      <c r="L18" t="s">
        <v>131</v>
      </c>
      <c r="M18" t="s">
        <v>130</v>
      </c>
      <c r="N18">
        <v>3</v>
      </c>
      <c r="O18" t="s">
        <v>20071</v>
      </c>
      <c r="P18" t="s">
        <v>20070</v>
      </c>
      <c r="Q18" t="s">
        <v>20069</v>
      </c>
      <c r="R18" s="7">
        <v>38524</v>
      </c>
      <c r="S18" s="8">
        <f t="shared" si="8"/>
        <v>2005</v>
      </c>
      <c r="T18" s="8">
        <v>2005</v>
      </c>
      <c r="U18" s="8">
        <f t="shared" si="9"/>
        <v>17</v>
      </c>
      <c r="V18" s="7">
        <v>38524</v>
      </c>
      <c r="W18" t="s">
        <v>17723</v>
      </c>
      <c r="X18" s="2">
        <v>1.3120000000000001</v>
      </c>
      <c r="Y18" s="6">
        <f t="shared" si="2"/>
        <v>3.502309068097488E-2</v>
      </c>
      <c r="AA18">
        <v>319155</v>
      </c>
      <c r="AB18">
        <v>29203</v>
      </c>
      <c r="AD18" t="s">
        <v>5</v>
      </c>
      <c r="AE18">
        <v>50</v>
      </c>
      <c r="AF18">
        <v>12</v>
      </c>
      <c r="AH18" t="s">
        <v>20068</v>
      </c>
      <c r="AI18" t="s">
        <v>20067</v>
      </c>
      <c r="AK18" t="s">
        <v>20066</v>
      </c>
      <c r="AL18">
        <v>3</v>
      </c>
      <c r="AM18" s="5">
        <f t="shared" si="10"/>
        <v>0.17647058823529413</v>
      </c>
      <c r="AN18" s="4">
        <f t="shared" si="4"/>
        <v>2.6727843731206988E-4</v>
      </c>
      <c r="AO18" s="3"/>
      <c r="AP18">
        <v>0</v>
      </c>
      <c r="AR18" t="s">
        <v>1</v>
      </c>
      <c r="AT18" s="2">
        <v>3.609</v>
      </c>
      <c r="AU18" s="1">
        <f t="shared" si="11"/>
        <v>2.4596347007876038</v>
      </c>
      <c r="AV18" s="1">
        <f t="shared" si="12"/>
        <v>1.7645184559143476</v>
      </c>
      <c r="AW18" s="1">
        <f t="shared" si="13"/>
        <v>1.0694022110410912</v>
      </c>
    </row>
    <row r="19" spans="1:49" x14ac:dyDescent="0.2">
      <c r="A19">
        <v>17</v>
      </c>
      <c r="B19" t="s">
        <v>20065</v>
      </c>
      <c r="C19" t="s">
        <v>20064</v>
      </c>
      <c r="D19" t="s">
        <v>20063</v>
      </c>
      <c r="E19">
        <v>15963411</v>
      </c>
      <c r="F19" t="s">
        <v>20062</v>
      </c>
      <c r="G19" t="s">
        <v>13</v>
      </c>
      <c r="H19" t="s">
        <v>12</v>
      </c>
      <c r="I19" t="s">
        <v>20061</v>
      </c>
      <c r="J19" t="s">
        <v>20060</v>
      </c>
      <c r="K19" t="s">
        <v>20059</v>
      </c>
      <c r="L19" t="s">
        <v>20058</v>
      </c>
      <c r="M19" t="s">
        <v>245</v>
      </c>
      <c r="N19">
        <v>14</v>
      </c>
      <c r="O19" t="s">
        <v>20057</v>
      </c>
      <c r="P19" t="s">
        <v>20056</v>
      </c>
      <c r="Q19" t="s">
        <v>20055</v>
      </c>
      <c r="R19" s="7">
        <v>38524</v>
      </c>
      <c r="S19" s="8">
        <f t="shared" si="8"/>
        <v>2005</v>
      </c>
      <c r="T19" s="8">
        <v>2005</v>
      </c>
      <c r="U19" s="8">
        <f t="shared" si="9"/>
        <v>17</v>
      </c>
      <c r="V19" s="7">
        <v>38524</v>
      </c>
      <c r="W19" t="s">
        <v>20054</v>
      </c>
      <c r="X19" s="2">
        <v>10.315</v>
      </c>
      <c r="Y19" s="6">
        <f t="shared" si="2"/>
        <v>0.2753530338218414</v>
      </c>
      <c r="AA19">
        <v>7351097</v>
      </c>
      <c r="AB19">
        <v>22401</v>
      </c>
      <c r="AD19" t="s">
        <v>5</v>
      </c>
      <c r="AE19">
        <v>45</v>
      </c>
      <c r="AF19">
        <v>12</v>
      </c>
      <c r="AH19" t="s">
        <v>20053</v>
      </c>
      <c r="AI19" t="s">
        <v>20052</v>
      </c>
      <c r="AK19" t="s">
        <v>20051</v>
      </c>
      <c r="AL19">
        <v>47</v>
      </c>
      <c r="AM19" s="5">
        <f t="shared" si="10"/>
        <v>2.7647058823529411</v>
      </c>
      <c r="AN19" s="4">
        <f t="shared" si="4"/>
        <v>4.1873621845557605E-3</v>
      </c>
      <c r="AO19" s="3"/>
      <c r="AP19">
        <v>1</v>
      </c>
      <c r="AQ19" t="s">
        <v>2630</v>
      </c>
      <c r="AR19" t="s">
        <v>5411</v>
      </c>
      <c r="AS19" t="s">
        <v>2628</v>
      </c>
      <c r="AT19" s="2" t="s">
        <v>0</v>
      </c>
      <c r="AU19" s="1">
        <f t="shared" si="11"/>
        <v>19.40033323306557</v>
      </c>
      <c r="AV19" s="1">
        <f t="shared" si="12"/>
        <v>13.977019800319859</v>
      </c>
      <c r="AW19" s="1">
        <f t="shared" si="13"/>
        <v>8.5537063675741454</v>
      </c>
    </row>
    <row r="20" spans="1:49" x14ac:dyDescent="0.2">
      <c r="A20">
        <v>18</v>
      </c>
      <c r="B20" t="s">
        <v>20050</v>
      </c>
      <c r="C20" t="s">
        <v>20049</v>
      </c>
      <c r="F20" t="s">
        <v>20048</v>
      </c>
      <c r="G20" t="s">
        <v>13</v>
      </c>
      <c r="H20" t="s">
        <v>12</v>
      </c>
      <c r="I20" t="s">
        <v>20047</v>
      </c>
      <c r="J20">
        <v>60025084</v>
      </c>
      <c r="K20" t="s">
        <v>1517</v>
      </c>
      <c r="L20" t="s">
        <v>1516</v>
      </c>
      <c r="M20" t="s">
        <v>345</v>
      </c>
      <c r="N20">
        <v>3</v>
      </c>
      <c r="O20" t="s">
        <v>20046</v>
      </c>
      <c r="P20" t="s">
        <v>20045</v>
      </c>
      <c r="Q20" t="s">
        <v>20044</v>
      </c>
      <c r="R20" s="7">
        <v>38523</v>
      </c>
      <c r="S20" s="8">
        <f t="shared" si="8"/>
        <v>2005</v>
      </c>
      <c r="T20" s="8">
        <v>2005</v>
      </c>
      <c r="U20" s="8">
        <f t="shared" si="9"/>
        <v>17</v>
      </c>
      <c r="V20" s="7">
        <v>38523</v>
      </c>
      <c r="W20" t="s">
        <v>7551</v>
      </c>
      <c r="X20" s="2">
        <v>0.30399999999999999</v>
      </c>
      <c r="Y20" s="6">
        <f t="shared" si="2"/>
        <v>8.115106377299057E-3</v>
      </c>
      <c r="AA20">
        <v>8952477</v>
      </c>
      <c r="AB20">
        <v>12250</v>
      </c>
      <c r="AD20" t="s">
        <v>5</v>
      </c>
      <c r="AE20">
        <v>45</v>
      </c>
      <c r="AF20">
        <v>6</v>
      </c>
      <c r="AH20" t="s">
        <v>20043</v>
      </c>
      <c r="AI20" t="s">
        <v>20042</v>
      </c>
      <c r="AJ20" t="s">
        <v>20041</v>
      </c>
      <c r="AK20" t="s">
        <v>20040</v>
      </c>
      <c r="AL20">
        <v>77</v>
      </c>
      <c r="AM20" s="5">
        <f t="shared" si="10"/>
        <v>4.5294117647058822</v>
      </c>
      <c r="AN20" s="4">
        <f t="shared" si="4"/>
        <v>6.860146557676459E-3</v>
      </c>
      <c r="AO20" s="3"/>
      <c r="AP20">
        <v>0</v>
      </c>
      <c r="AR20" t="s">
        <v>1</v>
      </c>
      <c r="AT20" s="2" t="s">
        <v>0</v>
      </c>
      <c r="AU20" s="1">
        <f t="shared" si="11"/>
        <v>0.77386184314122763</v>
      </c>
      <c r="AV20" s="1">
        <f t="shared" si="12"/>
        <v>0.7487626467487758</v>
      </c>
      <c r="AW20" s="1">
        <f t="shared" si="13"/>
        <v>0.72366345035632385</v>
      </c>
    </row>
    <row r="21" spans="1:49" x14ac:dyDescent="0.2">
      <c r="A21">
        <v>19</v>
      </c>
      <c r="B21" t="s">
        <v>20039</v>
      </c>
      <c r="C21" t="s">
        <v>20038</v>
      </c>
      <c r="F21" t="s">
        <v>20037</v>
      </c>
      <c r="G21" t="s">
        <v>13</v>
      </c>
      <c r="H21" t="s">
        <v>12</v>
      </c>
      <c r="I21" t="s">
        <v>20036</v>
      </c>
      <c r="J21">
        <v>100359995</v>
      </c>
      <c r="K21" t="s">
        <v>20035</v>
      </c>
      <c r="L21" t="s">
        <v>20034</v>
      </c>
      <c r="M21" t="s">
        <v>1203</v>
      </c>
      <c r="N21">
        <v>2</v>
      </c>
      <c r="O21" t="s">
        <v>20033</v>
      </c>
      <c r="P21" t="s">
        <v>20032</v>
      </c>
      <c r="Q21" t="s">
        <v>20031</v>
      </c>
      <c r="R21" s="7">
        <v>38523</v>
      </c>
      <c r="S21" s="8">
        <f t="shared" si="8"/>
        <v>2005</v>
      </c>
      <c r="T21" s="8">
        <v>2005</v>
      </c>
      <c r="U21" s="8">
        <f t="shared" si="9"/>
        <v>17</v>
      </c>
      <c r="V21" s="7">
        <v>38523</v>
      </c>
      <c r="W21" t="s">
        <v>7551</v>
      </c>
      <c r="X21" s="2">
        <v>0.30399999999999999</v>
      </c>
      <c r="Y21" s="6">
        <f t="shared" si="2"/>
        <v>8.115106377299057E-3</v>
      </c>
      <c r="AA21">
        <v>8952477</v>
      </c>
      <c r="AB21">
        <v>12250</v>
      </c>
      <c r="AD21" t="s">
        <v>5</v>
      </c>
      <c r="AE21">
        <v>45</v>
      </c>
      <c r="AF21">
        <v>6</v>
      </c>
      <c r="AH21" t="s">
        <v>20030</v>
      </c>
      <c r="AI21" t="s">
        <v>20029</v>
      </c>
      <c r="AJ21" t="s">
        <v>20028</v>
      </c>
      <c r="AK21" t="s">
        <v>20027</v>
      </c>
      <c r="AL21">
        <v>2</v>
      </c>
      <c r="AM21" s="5">
        <f t="shared" si="10"/>
        <v>0.11764705882352941</v>
      </c>
      <c r="AN21" s="4">
        <f t="shared" si="4"/>
        <v>1.7818562487471323E-4</v>
      </c>
      <c r="AO21" s="3"/>
      <c r="AP21">
        <v>0</v>
      </c>
      <c r="AR21" t="s">
        <v>1</v>
      </c>
      <c r="AT21" s="2" t="s">
        <v>0</v>
      </c>
      <c r="AU21" s="1">
        <f t="shared" si="11"/>
        <v>0.5734030151571754</v>
      </c>
      <c r="AV21" s="1">
        <f t="shared" si="12"/>
        <v>0.41466460010868855</v>
      </c>
      <c r="AW21" s="1">
        <f t="shared" si="13"/>
        <v>0.25592618506020165</v>
      </c>
    </row>
    <row r="22" spans="1:49" x14ac:dyDescent="0.2">
      <c r="A22">
        <v>20</v>
      </c>
      <c r="B22" t="s">
        <v>20026</v>
      </c>
      <c r="C22" t="s">
        <v>20025</v>
      </c>
      <c r="F22" t="s">
        <v>20024</v>
      </c>
      <c r="G22" t="s">
        <v>13</v>
      </c>
      <c r="H22" t="s">
        <v>12</v>
      </c>
      <c r="I22" t="s">
        <v>20023</v>
      </c>
      <c r="J22">
        <v>60070264</v>
      </c>
      <c r="K22" t="s">
        <v>20022</v>
      </c>
      <c r="L22" t="s">
        <v>8343</v>
      </c>
      <c r="M22" t="s">
        <v>408</v>
      </c>
      <c r="N22">
        <v>2</v>
      </c>
      <c r="O22" t="s">
        <v>20021</v>
      </c>
      <c r="P22" t="s">
        <v>20020</v>
      </c>
      <c r="Q22" t="s">
        <v>20019</v>
      </c>
      <c r="R22" s="7">
        <v>38523</v>
      </c>
      <c r="S22" s="8">
        <f t="shared" si="8"/>
        <v>2005</v>
      </c>
      <c r="T22" s="8">
        <v>2005</v>
      </c>
      <c r="U22" s="8">
        <f t="shared" si="9"/>
        <v>17</v>
      </c>
      <c r="V22" s="7">
        <v>38523</v>
      </c>
      <c r="W22" t="s">
        <v>7551</v>
      </c>
      <c r="X22" s="2">
        <v>0.30399999999999999</v>
      </c>
      <c r="Y22" s="6">
        <f t="shared" si="2"/>
        <v>8.115106377299057E-3</v>
      </c>
      <c r="AA22">
        <v>8952477</v>
      </c>
      <c r="AB22">
        <v>12250</v>
      </c>
      <c r="AD22" t="s">
        <v>5</v>
      </c>
      <c r="AE22">
        <v>45</v>
      </c>
      <c r="AF22">
        <v>6</v>
      </c>
      <c r="AH22" t="s">
        <v>20018</v>
      </c>
      <c r="AI22" t="s">
        <v>20017</v>
      </c>
      <c r="AJ22" t="s">
        <v>20016</v>
      </c>
      <c r="AK22" t="s">
        <v>20015</v>
      </c>
      <c r="AL22">
        <v>26</v>
      </c>
      <c r="AM22" s="5">
        <f t="shared" si="10"/>
        <v>1.5294117647058822</v>
      </c>
      <c r="AN22" s="4">
        <f t="shared" si="4"/>
        <v>2.3164131233712718E-3</v>
      </c>
      <c r="AO22" s="3"/>
      <c r="AP22">
        <v>0</v>
      </c>
      <c r="AR22" t="s">
        <v>1</v>
      </c>
      <c r="AT22" s="2" t="s">
        <v>0</v>
      </c>
      <c r="AU22" s="1">
        <f t="shared" si="11"/>
        <v>0.63754984011207216</v>
      </c>
      <c r="AV22" s="1">
        <f t="shared" si="12"/>
        <v>0.52157597503351638</v>
      </c>
      <c r="AW22" s="1">
        <f t="shared" si="13"/>
        <v>0.40560210995496071</v>
      </c>
    </row>
    <row r="23" spans="1:49" x14ac:dyDescent="0.2">
      <c r="A23">
        <v>21</v>
      </c>
      <c r="B23" t="s">
        <v>20014</v>
      </c>
      <c r="C23" t="s">
        <v>20013</v>
      </c>
      <c r="F23" t="s">
        <v>20012</v>
      </c>
      <c r="G23" t="s">
        <v>13</v>
      </c>
      <c r="H23" t="s">
        <v>12</v>
      </c>
      <c r="I23" t="s">
        <v>942</v>
      </c>
      <c r="J23">
        <v>60011357</v>
      </c>
      <c r="K23" t="s">
        <v>941</v>
      </c>
      <c r="L23" t="s">
        <v>940</v>
      </c>
      <c r="M23" t="s">
        <v>165</v>
      </c>
      <c r="N23">
        <v>2</v>
      </c>
      <c r="O23" t="s">
        <v>20011</v>
      </c>
      <c r="P23" t="s">
        <v>20010</v>
      </c>
      <c r="Q23" t="s">
        <v>4740</v>
      </c>
      <c r="R23" s="7">
        <v>38523</v>
      </c>
      <c r="S23" s="8">
        <f t="shared" si="8"/>
        <v>2005</v>
      </c>
      <c r="T23" s="8">
        <v>2005</v>
      </c>
      <c r="U23" s="8">
        <f t="shared" si="9"/>
        <v>17</v>
      </c>
      <c r="V23" s="7">
        <v>38523</v>
      </c>
      <c r="W23" t="s">
        <v>7551</v>
      </c>
      <c r="X23" s="2">
        <v>0.30399999999999999</v>
      </c>
      <c r="Y23" s="6">
        <f t="shared" si="2"/>
        <v>8.115106377299057E-3</v>
      </c>
      <c r="AA23">
        <v>8952477</v>
      </c>
      <c r="AB23">
        <v>12250</v>
      </c>
      <c r="AD23" t="s">
        <v>5</v>
      </c>
      <c r="AE23">
        <v>45</v>
      </c>
      <c r="AF23">
        <v>6</v>
      </c>
      <c r="AH23" t="s">
        <v>20009</v>
      </c>
      <c r="AI23" t="s">
        <v>20008</v>
      </c>
      <c r="AJ23" t="s">
        <v>20007</v>
      </c>
      <c r="AK23" t="s">
        <v>20006</v>
      </c>
      <c r="AL23">
        <v>44</v>
      </c>
      <c r="AM23" s="5">
        <f t="shared" si="10"/>
        <v>2.5882352941176472</v>
      </c>
      <c r="AN23" s="4">
        <f t="shared" si="4"/>
        <v>3.920083747243691E-3</v>
      </c>
      <c r="AO23" s="3"/>
      <c r="AP23">
        <v>0</v>
      </c>
      <c r="AR23" t="s">
        <v>1</v>
      </c>
      <c r="AT23" s="2" t="s">
        <v>0</v>
      </c>
      <c r="AU23" s="1">
        <f t="shared" si="11"/>
        <v>0.68565995882824471</v>
      </c>
      <c r="AV23" s="1">
        <f t="shared" si="12"/>
        <v>0.60175950622713748</v>
      </c>
      <c r="AW23" s="1">
        <f t="shared" si="13"/>
        <v>0.51785905362603002</v>
      </c>
    </row>
    <row r="24" spans="1:49" x14ac:dyDescent="0.2">
      <c r="A24">
        <v>22</v>
      </c>
      <c r="B24" t="s">
        <v>20005</v>
      </c>
      <c r="C24" t="s">
        <v>20004</v>
      </c>
      <c r="F24" t="s">
        <v>20003</v>
      </c>
      <c r="G24" t="s">
        <v>13</v>
      </c>
      <c r="H24" t="s">
        <v>12</v>
      </c>
      <c r="I24" t="s">
        <v>20002</v>
      </c>
      <c r="J24">
        <v>60015573</v>
      </c>
      <c r="K24" t="s">
        <v>20001</v>
      </c>
      <c r="L24" t="s">
        <v>20000</v>
      </c>
      <c r="M24" t="s">
        <v>148</v>
      </c>
      <c r="N24">
        <v>2</v>
      </c>
      <c r="O24" t="s">
        <v>19999</v>
      </c>
      <c r="P24" t="s">
        <v>19998</v>
      </c>
      <c r="Q24" t="s">
        <v>19997</v>
      </c>
      <c r="R24" s="7">
        <v>38523</v>
      </c>
      <c r="S24" s="8">
        <f t="shared" si="8"/>
        <v>2005</v>
      </c>
      <c r="T24" s="8">
        <v>2005</v>
      </c>
      <c r="U24" s="8">
        <f t="shared" si="9"/>
        <v>17</v>
      </c>
      <c r="V24" s="7">
        <v>38523</v>
      </c>
      <c r="W24" t="s">
        <v>7551</v>
      </c>
      <c r="X24" s="2">
        <v>0.30399999999999999</v>
      </c>
      <c r="Y24" s="6">
        <f t="shared" si="2"/>
        <v>8.115106377299057E-3</v>
      </c>
      <c r="AA24">
        <v>8952477</v>
      </c>
      <c r="AB24">
        <v>12250</v>
      </c>
      <c r="AD24" t="s">
        <v>5</v>
      </c>
      <c r="AE24">
        <v>45</v>
      </c>
      <c r="AF24">
        <v>6</v>
      </c>
      <c r="AH24" t="s">
        <v>19996</v>
      </c>
      <c r="AI24" t="s">
        <v>19995</v>
      </c>
      <c r="AJ24" t="s">
        <v>19994</v>
      </c>
      <c r="AK24" t="s">
        <v>19993</v>
      </c>
      <c r="AL24">
        <v>0</v>
      </c>
      <c r="AM24" s="5">
        <f t="shared" si="10"/>
        <v>0</v>
      </c>
      <c r="AN24" s="4">
        <f t="shared" si="4"/>
        <v>0</v>
      </c>
      <c r="AO24" s="3"/>
      <c r="AP24">
        <v>0</v>
      </c>
      <c r="AR24" t="s">
        <v>1</v>
      </c>
      <c r="AT24" s="2" t="s">
        <v>0</v>
      </c>
      <c r="AU24" s="1">
        <f t="shared" si="11"/>
        <v>0.56805744641093392</v>
      </c>
      <c r="AV24" s="1">
        <f t="shared" si="12"/>
        <v>0.40575531886495286</v>
      </c>
      <c r="AW24" s="1">
        <f t="shared" si="13"/>
        <v>0.24345319131897172</v>
      </c>
    </row>
    <row r="25" spans="1:49" x14ac:dyDescent="0.2">
      <c r="A25">
        <v>23</v>
      </c>
      <c r="B25" t="s">
        <v>19992</v>
      </c>
      <c r="C25" t="s">
        <v>19991</v>
      </c>
      <c r="F25" t="s">
        <v>19990</v>
      </c>
      <c r="G25" t="s">
        <v>13</v>
      </c>
      <c r="H25" t="s">
        <v>12</v>
      </c>
      <c r="I25" t="s">
        <v>19989</v>
      </c>
      <c r="J25">
        <v>60032144</v>
      </c>
      <c r="K25" t="s">
        <v>4988</v>
      </c>
      <c r="L25" t="s">
        <v>2064</v>
      </c>
      <c r="M25" t="s">
        <v>2063</v>
      </c>
      <c r="N25">
        <v>4</v>
      </c>
      <c r="O25" t="s">
        <v>19988</v>
      </c>
      <c r="P25" t="s">
        <v>19987</v>
      </c>
      <c r="Q25" t="s">
        <v>4985</v>
      </c>
      <c r="R25" s="7">
        <v>38523</v>
      </c>
      <c r="S25" s="8">
        <f t="shared" si="8"/>
        <v>2005</v>
      </c>
      <c r="T25" s="8">
        <v>2005</v>
      </c>
      <c r="U25" s="8">
        <f t="shared" si="9"/>
        <v>17</v>
      </c>
      <c r="V25" s="7">
        <v>38523</v>
      </c>
      <c r="W25" t="s">
        <v>7551</v>
      </c>
      <c r="X25" s="2">
        <v>0.30399999999999999</v>
      </c>
      <c r="Y25" s="6">
        <f t="shared" si="2"/>
        <v>8.115106377299057E-3</v>
      </c>
      <c r="AA25">
        <v>8952477</v>
      </c>
      <c r="AB25">
        <v>12250</v>
      </c>
      <c r="AD25" t="s">
        <v>5</v>
      </c>
      <c r="AE25">
        <v>45</v>
      </c>
      <c r="AF25">
        <v>6</v>
      </c>
      <c r="AH25" t="s">
        <v>19986</v>
      </c>
      <c r="AI25" t="s">
        <v>19985</v>
      </c>
      <c r="AJ25" t="s">
        <v>19984</v>
      </c>
      <c r="AK25" t="s">
        <v>19983</v>
      </c>
      <c r="AL25">
        <v>5</v>
      </c>
      <c r="AM25" s="5">
        <f t="shared" si="10"/>
        <v>0.29411764705882354</v>
      </c>
      <c r="AN25" s="4">
        <f t="shared" si="4"/>
        <v>4.4546406218678308E-4</v>
      </c>
      <c r="AO25" s="3"/>
      <c r="AP25">
        <v>0</v>
      </c>
      <c r="AR25" t="s">
        <v>1</v>
      </c>
      <c r="AT25" s="2" t="s">
        <v>0</v>
      </c>
      <c r="AU25" s="1">
        <f t="shared" si="11"/>
        <v>0.58142136827653745</v>
      </c>
      <c r="AV25" s="1">
        <f t="shared" si="12"/>
        <v>0.42802852197429198</v>
      </c>
      <c r="AW25" s="1">
        <f t="shared" si="13"/>
        <v>0.2746356756720465</v>
      </c>
    </row>
    <row r="26" spans="1:49" x14ac:dyDescent="0.2">
      <c r="A26">
        <v>24</v>
      </c>
      <c r="B26" t="s">
        <v>19982</v>
      </c>
      <c r="C26" t="s">
        <v>19981</v>
      </c>
      <c r="F26" t="s">
        <v>19980</v>
      </c>
      <c r="G26" t="s">
        <v>13</v>
      </c>
      <c r="H26" t="s">
        <v>12</v>
      </c>
      <c r="I26" t="s">
        <v>19979</v>
      </c>
      <c r="J26">
        <v>60005510</v>
      </c>
      <c r="K26" t="s">
        <v>628</v>
      </c>
      <c r="L26" t="s">
        <v>627</v>
      </c>
      <c r="M26" t="s">
        <v>626</v>
      </c>
      <c r="N26">
        <v>2</v>
      </c>
      <c r="O26" t="s">
        <v>19978</v>
      </c>
      <c r="P26" t="s">
        <v>19977</v>
      </c>
      <c r="Q26" t="s">
        <v>623</v>
      </c>
      <c r="R26" s="7">
        <v>38523</v>
      </c>
      <c r="S26" s="8">
        <f t="shared" si="8"/>
        <v>2005</v>
      </c>
      <c r="T26" s="8">
        <v>2005</v>
      </c>
      <c r="U26" s="8">
        <f t="shared" si="9"/>
        <v>17</v>
      </c>
      <c r="V26" s="7">
        <v>38523</v>
      </c>
      <c r="W26" t="s">
        <v>7551</v>
      </c>
      <c r="X26" s="2">
        <v>0.30399999999999999</v>
      </c>
      <c r="Y26" s="6">
        <f t="shared" si="2"/>
        <v>8.115106377299057E-3</v>
      </c>
      <c r="AA26">
        <v>8952477</v>
      </c>
      <c r="AB26">
        <v>12250</v>
      </c>
      <c r="AD26" t="s">
        <v>5</v>
      </c>
      <c r="AE26">
        <v>45</v>
      </c>
      <c r="AF26">
        <v>6</v>
      </c>
      <c r="AH26" t="s">
        <v>19976</v>
      </c>
      <c r="AI26" t="s">
        <v>19975</v>
      </c>
      <c r="AJ26" t="s">
        <v>19974</v>
      </c>
      <c r="AK26" t="s">
        <v>19973</v>
      </c>
      <c r="AL26">
        <v>9</v>
      </c>
      <c r="AM26" s="5">
        <f t="shared" si="10"/>
        <v>0.52941176470588236</v>
      </c>
      <c r="AN26" s="4">
        <f t="shared" si="4"/>
        <v>8.0183531193620959E-4</v>
      </c>
      <c r="AO26" s="3"/>
      <c r="AP26">
        <v>0</v>
      </c>
      <c r="AR26" t="s">
        <v>1</v>
      </c>
      <c r="AT26" s="2" t="s">
        <v>0</v>
      </c>
      <c r="AU26" s="1">
        <f t="shared" si="11"/>
        <v>0.5921125057690203</v>
      </c>
      <c r="AV26" s="1">
        <f t="shared" si="12"/>
        <v>0.44584708446176335</v>
      </c>
      <c r="AW26" s="1">
        <f t="shared" si="13"/>
        <v>0.29958166315450635</v>
      </c>
    </row>
    <row r="27" spans="1:49" x14ac:dyDescent="0.2">
      <c r="A27">
        <v>25</v>
      </c>
      <c r="B27" t="s">
        <v>19972</v>
      </c>
      <c r="C27" t="s">
        <v>19971</v>
      </c>
      <c r="F27" t="s">
        <v>19970</v>
      </c>
      <c r="G27" t="s">
        <v>13</v>
      </c>
      <c r="H27" t="s">
        <v>12</v>
      </c>
      <c r="I27" t="s">
        <v>19969</v>
      </c>
      <c r="J27">
        <v>60021032</v>
      </c>
      <c r="K27" t="s">
        <v>1050</v>
      </c>
      <c r="L27" t="s">
        <v>1049</v>
      </c>
      <c r="M27" t="s">
        <v>148</v>
      </c>
      <c r="N27">
        <v>2</v>
      </c>
      <c r="O27" t="s">
        <v>19968</v>
      </c>
      <c r="P27" t="s">
        <v>19967</v>
      </c>
      <c r="Q27" t="s">
        <v>16604</v>
      </c>
      <c r="R27" s="7">
        <v>38523</v>
      </c>
      <c r="S27" s="8">
        <f t="shared" si="8"/>
        <v>2005</v>
      </c>
      <c r="T27" s="8">
        <v>2005</v>
      </c>
      <c r="U27" s="8">
        <f t="shared" si="9"/>
        <v>17</v>
      </c>
      <c r="V27" s="7">
        <v>38523</v>
      </c>
      <c r="W27" t="s">
        <v>7551</v>
      </c>
      <c r="X27" s="2">
        <v>0.30399999999999999</v>
      </c>
      <c r="Y27" s="6">
        <f t="shared" si="2"/>
        <v>8.115106377299057E-3</v>
      </c>
      <c r="AA27">
        <v>8952477</v>
      </c>
      <c r="AB27">
        <v>12250</v>
      </c>
      <c r="AD27" t="s">
        <v>5</v>
      </c>
      <c r="AE27">
        <v>45</v>
      </c>
      <c r="AF27">
        <v>6</v>
      </c>
      <c r="AH27" t="s">
        <v>19966</v>
      </c>
      <c r="AI27" t="s">
        <v>19965</v>
      </c>
      <c r="AJ27" t="s">
        <v>19964</v>
      </c>
      <c r="AK27" t="s">
        <v>19963</v>
      </c>
      <c r="AL27">
        <v>5</v>
      </c>
      <c r="AM27" s="5">
        <f t="shared" si="10"/>
        <v>0.29411764705882354</v>
      </c>
      <c r="AN27" s="4">
        <f t="shared" si="4"/>
        <v>4.4546406218678308E-4</v>
      </c>
      <c r="AO27" s="3"/>
      <c r="AP27">
        <v>0</v>
      </c>
      <c r="AR27" t="s">
        <v>1</v>
      </c>
      <c r="AT27" s="2" t="s">
        <v>0</v>
      </c>
      <c r="AU27" s="1">
        <f t="shared" si="11"/>
        <v>0.58142136827653745</v>
      </c>
      <c r="AV27" s="1">
        <f t="shared" si="12"/>
        <v>0.42802852197429198</v>
      </c>
      <c r="AW27" s="1">
        <f t="shared" si="13"/>
        <v>0.2746356756720465</v>
      </c>
    </row>
    <row r="28" spans="1:49" x14ac:dyDescent="0.2">
      <c r="A28">
        <v>26</v>
      </c>
      <c r="B28" t="s">
        <v>19962</v>
      </c>
      <c r="C28" t="s">
        <v>19961</v>
      </c>
      <c r="F28" t="s">
        <v>19960</v>
      </c>
      <c r="G28" t="s">
        <v>13</v>
      </c>
      <c r="H28" t="s">
        <v>12</v>
      </c>
      <c r="I28" t="s">
        <v>19959</v>
      </c>
      <c r="J28">
        <v>60022904</v>
      </c>
      <c r="K28" t="s">
        <v>19958</v>
      </c>
      <c r="L28" t="s">
        <v>10825</v>
      </c>
      <c r="M28" t="s">
        <v>148</v>
      </c>
      <c r="N28">
        <v>2</v>
      </c>
      <c r="O28" t="s">
        <v>19957</v>
      </c>
      <c r="P28" t="s">
        <v>19956</v>
      </c>
      <c r="Q28" t="s">
        <v>19955</v>
      </c>
      <c r="R28" s="7">
        <v>38523</v>
      </c>
      <c r="S28" s="8">
        <f t="shared" si="8"/>
        <v>2005</v>
      </c>
      <c r="T28" s="8">
        <v>2005</v>
      </c>
      <c r="U28" s="8">
        <f t="shared" si="9"/>
        <v>17</v>
      </c>
      <c r="V28" s="7">
        <v>38523</v>
      </c>
      <c r="W28" t="s">
        <v>7551</v>
      </c>
      <c r="X28" s="2">
        <v>0.30399999999999999</v>
      </c>
      <c r="Y28" s="6">
        <f t="shared" si="2"/>
        <v>8.115106377299057E-3</v>
      </c>
      <c r="AA28">
        <v>8952477</v>
      </c>
      <c r="AB28">
        <v>12250</v>
      </c>
      <c r="AD28" t="s">
        <v>5</v>
      </c>
      <c r="AE28">
        <v>45</v>
      </c>
      <c r="AF28">
        <v>6</v>
      </c>
      <c r="AH28" t="s">
        <v>19954</v>
      </c>
      <c r="AI28" t="s">
        <v>19953</v>
      </c>
      <c r="AJ28" t="s">
        <v>19952</v>
      </c>
      <c r="AK28" t="s">
        <v>19951</v>
      </c>
      <c r="AL28">
        <v>5</v>
      </c>
      <c r="AM28" s="5">
        <f t="shared" si="10"/>
        <v>0.29411764705882354</v>
      </c>
      <c r="AN28" s="4">
        <f t="shared" si="4"/>
        <v>4.4546406218678308E-4</v>
      </c>
      <c r="AO28" s="3"/>
      <c r="AP28">
        <v>0</v>
      </c>
      <c r="AR28" t="s">
        <v>1</v>
      </c>
      <c r="AT28" s="2" t="s">
        <v>0</v>
      </c>
      <c r="AU28" s="1">
        <f t="shared" si="11"/>
        <v>0.58142136827653745</v>
      </c>
      <c r="AV28" s="1">
        <f t="shared" si="12"/>
        <v>0.42802852197429198</v>
      </c>
      <c r="AW28" s="1">
        <f t="shared" si="13"/>
        <v>0.2746356756720465</v>
      </c>
    </row>
    <row r="29" spans="1:49" x14ac:dyDescent="0.2">
      <c r="A29">
        <v>27</v>
      </c>
      <c r="B29" t="s">
        <v>19950</v>
      </c>
      <c r="C29" t="s">
        <v>19949</v>
      </c>
      <c r="F29" t="s">
        <v>19948</v>
      </c>
      <c r="G29" t="s">
        <v>13</v>
      </c>
      <c r="H29" t="s">
        <v>12</v>
      </c>
      <c r="I29" t="s">
        <v>19947</v>
      </c>
      <c r="J29" t="s">
        <v>19946</v>
      </c>
      <c r="K29" t="s">
        <v>19945</v>
      </c>
      <c r="L29" t="s">
        <v>19944</v>
      </c>
      <c r="M29" t="s">
        <v>19943</v>
      </c>
      <c r="N29">
        <v>4</v>
      </c>
      <c r="O29" t="s">
        <v>19942</v>
      </c>
      <c r="P29" t="s">
        <v>19941</v>
      </c>
      <c r="Q29" t="s">
        <v>19940</v>
      </c>
      <c r="R29" s="7">
        <v>38523</v>
      </c>
      <c r="S29" s="8">
        <f t="shared" si="8"/>
        <v>2005</v>
      </c>
      <c r="T29" s="8">
        <v>2005</v>
      </c>
      <c r="U29" s="8">
        <f t="shared" si="9"/>
        <v>17</v>
      </c>
      <c r="V29" s="7">
        <v>38523</v>
      </c>
      <c r="W29" t="s">
        <v>7551</v>
      </c>
      <c r="X29" s="2">
        <v>0.30399999999999999</v>
      </c>
      <c r="Y29" s="6">
        <f t="shared" si="2"/>
        <v>8.115106377299057E-3</v>
      </c>
      <c r="AA29">
        <v>8952477</v>
      </c>
      <c r="AB29">
        <v>12250</v>
      </c>
      <c r="AD29" t="s">
        <v>5</v>
      </c>
      <c r="AE29">
        <v>45</v>
      </c>
      <c r="AF29">
        <v>6</v>
      </c>
      <c r="AH29" t="s">
        <v>19939</v>
      </c>
      <c r="AI29" t="s">
        <v>19938</v>
      </c>
      <c r="AJ29" t="s">
        <v>19937</v>
      </c>
      <c r="AK29" t="s">
        <v>19936</v>
      </c>
      <c r="AL29">
        <v>0</v>
      </c>
      <c r="AM29" s="5">
        <f t="shared" si="10"/>
        <v>0</v>
      </c>
      <c r="AN29" s="4">
        <f t="shared" si="4"/>
        <v>0</v>
      </c>
      <c r="AO29" s="3"/>
      <c r="AP29">
        <v>0</v>
      </c>
      <c r="AR29" t="s">
        <v>1</v>
      </c>
      <c r="AT29" s="2" t="s">
        <v>0</v>
      </c>
      <c r="AU29" s="1">
        <f t="shared" si="11"/>
        <v>0.56805744641093392</v>
      </c>
      <c r="AV29" s="1">
        <f t="shared" si="12"/>
        <v>0.40575531886495286</v>
      </c>
      <c r="AW29" s="1">
        <f t="shared" si="13"/>
        <v>0.24345319131897172</v>
      </c>
    </row>
    <row r="30" spans="1:49" x14ac:dyDescent="0.2">
      <c r="A30">
        <v>28</v>
      </c>
      <c r="B30" t="s">
        <v>19935</v>
      </c>
      <c r="C30" t="s">
        <v>19934</v>
      </c>
      <c r="F30" t="s">
        <v>19933</v>
      </c>
      <c r="G30" t="s">
        <v>13</v>
      </c>
      <c r="H30" t="s">
        <v>12</v>
      </c>
      <c r="I30" t="s">
        <v>5824</v>
      </c>
      <c r="J30">
        <v>60029738</v>
      </c>
      <c r="K30" t="s">
        <v>5823</v>
      </c>
      <c r="L30" t="s">
        <v>5822</v>
      </c>
      <c r="M30" t="s">
        <v>130</v>
      </c>
      <c r="N30">
        <v>1</v>
      </c>
      <c r="O30" t="s">
        <v>5821</v>
      </c>
      <c r="P30">
        <v>7102894931</v>
      </c>
      <c r="Q30">
        <v>60029738</v>
      </c>
      <c r="R30" s="7">
        <v>38523</v>
      </c>
      <c r="S30" s="8">
        <f t="shared" si="8"/>
        <v>2005</v>
      </c>
      <c r="T30" s="8">
        <v>2005</v>
      </c>
      <c r="U30" s="8">
        <f t="shared" si="9"/>
        <v>17</v>
      </c>
      <c r="V30" s="7">
        <v>38523</v>
      </c>
      <c r="W30" t="s">
        <v>7551</v>
      </c>
      <c r="X30" s="2">
        <v>0.30399999999999999</v>
      </c>
      <c r="Y30" s="6">
        <f t="shared" si="2"/>
        <v>8.115106377299057E-3</v>
      </c>
      <c r="AA30">
        <v>8952477</v>
      </c>
      <c r="AB30">
        <v>12250</v>
      </c>
      <c r="AD30" t="s">
        <v>5</v>
      </c>
      <c r="AE30">
        <v>45</v>
      </c>
      <c r="AF30">
        <v>6</v>
      </c>
      <c r="AH30" t="s">
        <v>19932</v>
      </c>
      <c r="AI30" t="s">
        <v>19931</v>
      </c>
      <c r="AJ30" t="s">
        <v>19930</v>
      </c>
      <c r="AK30" t="s">
        <v>19929</v>
      </c>
      <c r="AL30">
        <v>0</v>
      </c>
      <c r="AM30" s="5">
        <f t="shared" si="10"/>
        <v>0</v>
      </c>
      <c r="AN30" s="4">
        <f t="shared" si="4"/>
        <v>0</v>
      </c>
      <c r="AO30" s="3"/>
      <c r="AP30">
        <v>0</v>
      </c>
      <c r="AR30" t="s">
        <v>1</v>
      </c>
      <c r="AT30" s="2" t="s">
        <v>0</v>
      </c>
      <c r="AU30" s="1">
        <f t="shared" si="11"/>
        <v>0.56805744641093392</v>
      </c>
      <c r="AV30" s="1">
        <f t="shared" si="12"/>
        <v>0.40575531886495286</v>
      </c>
      <c r="AW30" s="1">
        <f t="shared" si="13"/>
        <v>0.24345319131897172</v>
      </c>
    </row>
    <row r="31" spans="1:49" x14ac:dyDescent="0.2">
      <c r="A31">
        <v>29</v>
      </c>
      <c r="B31" t="s">
        <v>19928</v>
      </c>
      <c r="C31" t="s">
        <v>19927</v>
      </c>
      <c r="F31" t="s">
        <v>19926</v>
      </c>
      <c r="G31" t="s">
        <v>13</v>
      </c>
      <c r="H31" t="s">
        <v>12</v>
      </c>
      <c r="I31" t="s">
        <v>19925</v>
      </c>
      <c r="J31" t="s">
        <v>19924</v>
      </c>
      <c r="K31" t="s">
        <v>19923</v>
      </c>
      <c r="L31" t="s">
        <v>12048</v>
      </c>
      <c r="M31" t="s">
        <v>12047</v>
      </c>
      <c r="N31">
        <v>3</v>
      </c>
      <c r="O31" t="s">
        <v>19922</v>
      </c>
      <c r="P31" t="s">
        <v>19921</v>
      </c>
      <c r="Q31" t="s">
        <v>19920</v>
      </c>
      <c r="R31" s="7">
        <v>38523</v>
      </c>
      <c r="S31" s="8">
        <f t="shared" si="8"/>
        <v>2005</v>
      </c>
      <c r="T31" s="8">
        <v>2005</v>
      </c>
      <c r="U31" s="8">
        <f t="shared" si="9"/>
        <v>17</v>
      </c>
      <c r="V31" s="7">
        <v>38523</v>
      </c>
      <c r="W31" t="s">
        <v>7551</v>
      </c>
      <c r="X31" s="2">
        <v>0.30399999999999999</v>
      </c>
      <c r="Y31" s="6">
        <f t="shared" si="2"/>
        <v>8.115106377299057E-3</v>
      </c>
      <c r="AA31">
        <v>8952477</v>
      </c>
      <c r="AB31">
        <v>12250</v>
      </c>
      <c r="AD31" t="s">
        <v>5</v>
      </c>
      <c r="AE31">
        <v>45</v>
      </c>
      <c r="AF31">
        <v>6</v>
      </c>
      <c r="AH31" t="s">
        <v>19919</v>
      </c>
      <c r="AI31" t="s">
        <v>19918</v>
      </c>
      <c r="AJ31" t="s">
        <v>19917</v>
      </c>
      <c r="AK31" t="s">
        <v>19916</v>
      </c>
      <c r="AL31">
        <v>23</v>
      </c>
      <c r="AM31" s="5">
        <f t="shared" si="10"/>
        <v>1.3529411764705883</v>
      </c>
      <c r="AN31" s="4">
        <f t="shared" si="4"/>
        <v>2.0491346860592023E-3</v>
      </c>
      <c r="AO31" s="3"/>
      <c r="AP31">
        <v>0</v>
      </c>
      <c r="AR31" t="s">
        <v>1</v>
      </c>
      <c r="AT31" s="2" t="s">
        <v>0</v>
      </c>
      <c r="AU31" s="1">
        <f t="shared" si="11"/>
        <v>0.62953148699271</v>
      </c>
      <c r="AV31" s="1">
        <f t="shared" si="12"/>
        <v>0.50821205316791296</v>
      </c>
      <c r="AW31" s="1">
        <f t="shared" si="13"/>
        <v>0.38689261934311586</v>
      </c>
    </row>
    <row r="32" spans="1:49" x14ac:dyDescent="0.2">
      <c r="A32">
        <v>30</v>
      </c>
      <c r="B32" t="s">
        <v>19915</v>
      </c>
      <c r="C32" t="s">
        <v>19914</v>
      </c>
      <c r="F32" t="s">
        <v>19913</v>
      </c>
      <c r="G32" t="s">
        <v>13</v>
      </c>
      <c r="H32" t="s">
        <v>12</v>
      </c>
      <c r="I32" t="s">
        <v>19912</v>
      </c>
      <c r="J32">
        <v>60005510</v>
      </c>
      <c r="K32" t="s">
        <v>628</v>
      </c>
      <c r="L32" t="s">
        <v>627</v>
      </c>
      <c r="M32" t="s">
        <v>626</v>
      </c>
      <c r="N32">
        <v>3</v>
      </c>
      <c r="O32" t="s">
        <v>19911</v>
      </c>
      <c r="P32" t="s">
        <v>19910</v>
      </c>
      <c r="Q32" t="s">
        <v>17462</v>
      </c>
      <c r="R32" s="7">
        <v>38523</v>
      </c>
      <c r="S32" s="8">
        <f t="shared" si="8"/>
        <v>2005</v>
      </c>
      <c r="T32" s="8">
        <v>2005</v>
      </c>
      <c r="U32" s="8">
        <f t="shared" si="9"/>
        <v>17</v>
      </c>
      <c r="V32" s="7">
        <v>38523</v>
      </c>
      <c r="W32" t="s">
        <v>7551</v>
      </c>
      <c r="X32" s="2">
        <v>0.30399999999999999</v>
      </c>
      <c r="Y32" s="6">
        <f t="shared" si="2"/>
        <v>8.115106377299057E-3</v>
      </c>
      <c r="AA32">
        <v>8952477</v>
      </c>
      <c r="AB32">
        <v>12250</v>
      </c>
      <c r="AD32" t="s">
        <v>5</v>
      </c>
      <c r="AE32">
        <v>45</v>
      </c>
      <c r="AF32">
        <v>6</v>
      </c>
      <c r="AH32" t="s">
        <v>19909</v>
      </c>
      <c r="AI32" t="s">
        <v>19908</v>
      </c>
      <c r="AJ32" t="s">
        <v>19907</v>
      </c>
      <c r="AK32" t="s">
        <v>19906</v>
      </c>
      <c r="AL32">
        <v>42</v>
      </c>
      <c r="AM32" s="5">
        <f t="shared" si="10"/>
        <v>2.4705882352941178</v>
      </c>
      <c r="AN32" s="4">
        <f t="shared" si="4"/>
        <v>3.7418981223689782E-3</v>
      </c>
      <c r="AO32" s="3"/>
      <c r="AP32">
        <v>0</v>
      </c>
      <c r="AR32" t="s">
        <v>1</v>
      </c>
      <c r="AT32" s="2" t="s">
        <v>0</v>
      </c>
      <c r="AU32" s="1">
        <f t="shared" si="11"/>
        <v>0.68031439008200323</v>
      </c>
      <c r="AV32" s="1">
        <f t="shared" si="12"/>
        <v>0.59285022498340179</v>
      </c>
      <c r="AW32" s="1">
        <f t="shared" si="13"/>
        <v>0.50538605988480023</v>
      </c>
    </row>
    <row r="33" spans="1:49" x14ac:dyDescent="0.2">
      <c r="A33">
        <v>31</v>
      </c>
      <c r="B33" t="s">
        <v>19905</v>
      </c>
      <c r="C33" t="s">
        <v>19904</v>
      </c>
      <c r="F33" t="s">
        <v>19903</v>
      </c>
      <c r="G33" t="s">
        <v>13</v>
      </c>
      <c r="H33" t="s">
        <v>12</v>
      </c>
      <c r="I33" t="s">
        <v>7350</v>
      </c>
      <c r="J33" t="s">
        <v>19902</v>
      </c>
      <c r="K33" t="s">
        <v>19901</v>
      </c>
      <c r="L33" t="s">
        <v>19900</v>
      </c>
      <c r="M33" t="s">
        <v>245</v>
      </c>
      <c r="N33">
        <v>4</v>
      </c>
      <c r="O33" t="s">
        <v>19899</v>
      </c>
      <c r="P33" t="s">
        <v>19898</v>
      </c>
      <c r="Q33" t="s">
        <v>19897</v>
      </c>
      <c r="R33" s="7">
        <v>38519</v>
      </c>
      <c r="S33" s="8">
        <f t="shared" si="8"/>
        <v>2005</v>
      </c>
      <c r="T33" s="8">
        <v>2005</v>
      </c>
      <c r="U33" s="8">
        <f t="shared" si="9"/>
        <v>17</v>
      </c>
      <c r="V33" s="7">
        <v>38519</v>
      </c>
      <c r="W33" t="s">
        <v>10412</v>
      </c>
      <c r="X33" s="2">
        <v>15.993</v>
      </c>
      <c r="Y33" s="6">
        <f t="shared" si="2"/>
        <v>0.42692400096099947</v>
      </c>
      <c r="AA33">
        <v>280836</v>
      </c>
      <c r="AB33">
        <v>21206</v>
      </c>
      <c r="AD33" t="s">
        <v>5</v>
      </c>
      <c r="AE33">
        <v>435</v>
      </c>
      <c r="AF33">
        <v>7044</v>
      </c>
      <c r="AH33" t="s">
        <v>19896</v>
      </c>
      <c r="AI33" t="s">
        <v>19895</v>
      </c>
      <c r="AK33" t="s">
        <v>19894</v>
      </c>
      <c r="AL33">
        <v>482</v>
      </c>
      <c r="AM33" s="5">
        <f t="shared" si="10"/>
        <v>28.352941176470587</v>
      </c>
      <c r="AN33" s="4">
        <f t="shared" si="4"/>
        <v>4.2942735594805888E-2</v>
      </c>
      <c r="AO33" s="3"/>
      <c r="AP33">
        <v>0</v>
      </c>
      <c r="AR33" t="s">
        <v>1</v>
      </c>
      <c r="AT33" s="2">
        <v>49.962000000000003</v>
      </c>
      <c r="AU33" s="1">
        <f t="shared" si="11"/>
        <v>31.172962135114133</v>
      </c>
      <c r="AV33" s="1">
        <f t="shared" si="12"/>
        <v>23.493336827790266</v>
      </c>
      <c r="AW33" s="1">
        <f t="shared" si="13"/>
        <v>15.813711520466395</v>
      </c>
    </row>
    <row r="34" spans="1:49" x14ac:dyDescent="0.2">
      <c r="A34">
        <v>32</v>
      </c>
      <c r="B34" t="s">
        <v>19893</v>
      </c>
      <c r="C34" t="s">
        <v>19892</v>
      </c>
      <c r="F34" t="s">
        <v>19891</v>
      </c>
      <c r="G34" t="s">
        <v>13</v>
      </c>
      <c r="H34" t="s">
        <v>12</v>
      </c>
      <c r="I34" t="s">
        <v>19890</v>
      </c>
      <c r="J34" t="s">
        <v>19889</v>
      </c>
      <c r="K34" t="s">
        <v>19888</v>
      </c>
      <c r="L34" t="s">
        <v>19887</v>
      </c>
      <c r="M34" t="s">
        <v>19886</v>
      </c>
      <c r="N34">
        <v>4</v>
      </c>
      <c r="O34" t="s">
        <v>19885</v>
      </c>
      <c r="P34" t="s">
        <v>19884</v>
      </c>
      <c r="Q34" t="s">
        <v>19883</v>
      </c>
      <c r="R34" s="7">
        <v>38518</v>
      </c>
      <c r="S34" s="8">
        <f t="shared" si="8"/>
        <v>2005</v>
      </c>
      <c r="T34" s="8">
        <v>2005</v>
      </c>
      <c r="U34" s="8">
        <f t="shared" si="9"/>
        <v>17</v>
      </c>
      <c r="V34" s="7">
        <v>38518</v>
      </c>
      <c r="W34" t="s">
        <v>2647</v>
      </c>
      <c r="X34" s="2">
        <v>1.887</v>
      </c>
      <c r="Y34" s="6">
        <f t="shared" si="2"/>
        <v>5.0372387282774087E-2</v>
      </c>
      <c r="AA34">
        <v>15507998</v>
      </c>
      <c r="AB34">
        <v>110157</v>
      </c>
      <c r="AC34">
        <v>15502368</v>
      </c>
      <c r="AD34" t="s">
        <v>5</v>
      </c>
      <c r="AE34">
        <v>71</v>
      </c>
      <c r="AF34">
        <v>12</v>
      </c>
      <c r="AG34">
        <v>122003</v>
      </c>
      <c r="AI34" t="s">
        <v>19882</v>
      </c>
      <c r="AK34" t="s">
        <v>19881</v>
      </c>
      <c r="AL34">
        <v>28</v>
      </c>
      <c r="AM34" s="5">
        <f t="shared" si="10"/>
        <v>1.6470588235294117</v>
      </c>
      <c r="AN34" s="4">
        <f t="shared" si="4"/>
        <v>2.4945987482459854E-3</v>
      </c>
      <c r="AO34" s="3"/>
      <c r="AP34">
        <v>0</v>
      </c>
      <c r="AR34" t="s">
        <v>1</v>
      </c>
      <c r="AT34" s="2" t="s">
        <v>0</v>
      </c>
      <c r="AU34" s="1">
        <f t="shared" si="11"/>
        <v>3.6009050722415648</v>
      </c>
      <c r="AV34" s="1">
        <f t="shared" si="12"/>
        <v>2.6433493015510034</v>
      </c>
      <c r="AW34" s="1">
        <f t="shared" si="13"/>
        <v>1.6857935308604415</v>
      </c>
    </row>
    <row r="35" spans="1:49" x14ac:dyDescent="0.2">
      <c r="A35">
        <v>33</v>
      </c>
      <c r="B35" t="s">
        <v>19880</v>
      </c>
      <c r="C35" t="s">
        <v>19879</v>
      </c>
      <c r="D35" t="s">
        <v>19878</v>
      </c>
      <c r="F35" t="s">
        <v>19877</v>
      </c>
      <c r="G35" t="s">
        <v>13</v>
      </c>
      <c r="H35" t="s">
        <v>12</v>
      </c>
      <c r="I35" t="s">
        <v>19876</v>
      </c>
      <c r="J35">
        <v>60027245</v>
      </c>
      <c r="K35" t="s">
        <v>19875</v>
      </c>
      <c r="L35" t="s">
        <v>2830</v>
      </c>
      <c r="M35" t="s">
        <v>2829</v>
      </c>
      <c r="N35">
        <v>1</v>
      </c>
      <c r="O35" t="s">
        <v>19874</v>
      </c>
      <c r="P35">
        <v>56062195400</v>
      </c>
      <c r="Q35">
        <v>60027245</v>
      </c>
      <c r="R35" s="7">
        <v>38518</v>
      </c>
      <c r="S35" s="8">
        <f t="shared" si="8"/>
        <v>2005</v>
      </c>
      <c r="T35" s="8">
        <v>2005</v>
      </c>
      <c r="U35" s="8">
        <f t="shared" si="9"/>
        <v>17</v>
      </c>
      <c r="V35" s="7">
        <v>38518</v>
      </c>
      <c r="W35" t="s">
        <v>19873</v>
      </c>
      <c r="X35" s="2">
        <v>0.80300000000000005</v>
      </c>
      <c r="Y35" s="6">
        <f t="shared" si="2"/>
        <v>2.1435626384773501E-2</v>
      </c>
      <c r="AA35" t="s">
        <v>19872</v>
      </c>
      <c r="AB35">
        <v>24095</v>
      </c>
      <c r="AD35" t="s">
        <v>5</v>
      </c>
      <c r="AE35">
        <v>340</v>
      </c>
      <c r="AF35">
        <v>12</v>
      </c>
      <c r="AH35" t="s">
        <v>19871</v>
      </c>
      <c r="AI35" t="s">
        <v>19870</v>
      </c>
      <c r="AK35" t="s">
        <v>19869</v>
      </c>
      <c r="AL35">
        <v>2</v>
      </c>
      <c r="AM35" s="5">
        <f t="shared" si="10"/>
        <v>0.11764705882352941</v>
      </c>
      <c r="AN35" s="4">
        <f t="shared" si="4"/>
        <v>1.7818562487471323E-4</v>
      </c>
      <c r="AO35" s="3"/>
      <c r="AP35">
        <v>0</v>
      </c>
      <c r="AR35" t="s">
        <v>1</v>
      </c>
      <c r="AT35" s="2">
        <v>0.78700000000000003</v>
      </c>
      <c r="AU35" s="1">
        <f t="shared" si="11"/>
        <v>1.5058394156803865</v>
      </c>
      <c r="AV35" s="1">
        <f t="shared" si="12"/>
        <v>1.0806906004824106</v>
      </c>
      <c r="AW35" s="1">
        <f t="shared" si="13"/>
        <v>0.65554178528443485</v>
      </c>
    </row>
    <row r="36" spans="1:49" x14ac:dyDescent="0.2">
      <c r="A36">
        <v>34</v>
      </c>
      <c r="B36" t="s">
        <v>19868</v>
      </c>
      <c r="C36" t="s">
        <v>19867</v>
      </c>
      <c r="D36" t="s">
        <v>19866</v>
      </c>
      <c r="F36" t="s">
        <v>19865</v>
      </c>
      <c r="G36" t="s">
        <v>13</v>
      </c>
      <c r="H36" t="s">
        <v>12</v>
      </c>
      <c r="I36" t="s">
        <v>19864</v>
      </c>
      <c r="J36" t="s">
        <v>19863</v>
      </c>
      <c r="K36" t="s">
        <v>19862</v>
      </c>
      <c r="L36" t="s">
        <v>19861</v>
      </c>
      <c r="M36" t="s">
        <v>19860</v>
      </c>
      <c r="N36">
        <v>4</v>
      </c>
      <c r="O36" t="s">
        <v>19859</v>
      </c>
      <c r="P36" t="s">
        <v>19858</v>
      </c>
      <c r="Q36" t="s">
        <v>19857</v>
      </c>
      <c r="R36" s="7">
        <v>38518</v>
      </c>
      <c r="S36" s="8">
        <f t="shared" si="8"/>
        <v>2005</v>
      </c>
      <c r="T36" s="8">
        <v>2005</v>
      </c>
      <c r="U36" s="8">
        <f t="shared" si="9"/>
        <v>17</v>
      </c>
      <c r="V36" s="7">
        <v>38518</v>
      </c>
      <c r="W36" t="s">
        <v>10495</v>
      </c>
      <c r="X36" s="2">
        <v>0.54700000000000004</v>
      </c>
      <c r="Y36" s="6">
        <f t="shared" si="2"/>
        <v>1.4601852593363766E-2</v>
      </c>
      <c r="AA36">
        <v>14348411</v>
      </c>
      <c r="AB36">
        <v>17683</v>
      </c>
      <c r="AD36" t="s">
        <v>5</v>
      </c>
      <c r="AE36">
        <v>59</v>
      </c>
      <c r="AF36">
        <v>4</v>
      </c>
      <c r="AH36" t="s">
        <v>19856</v>
      </c>
      <c r="AI36" t="s">
        <v>19855</v>
      </c>
      <c r="AJ36" t="s">
        <v>19854</v>
      </c>
      <c r="AK36" t="s">
        <v>19853</v>
      </c>
      <c r="AL36">
        <v>70</v>
      </c>
      <c r="AM36" s="5">
        <f t="shared" si="10"/>
        <v>4.117647058823529</v>
      </c>
      <c r="AN36" s="4">
        <f t="shared" si="4"/>
        <v>6.2364968706149623E-3</v>
      </c>
      <c r="AO36" s="3"/>
      <c r="AP36">
        <v>0</v>
      </c>
      <c r="AQ36" t="s">
        <v>19663</v>
      </c>
      <c r="AR36" t="s">
        <v>19662</v>
      </c>
      <c r="AS36" t="s">
        <v>19661</v>
      </c>
      <c r="AT36" s="2" t="s">
        <v>0</v>
      </c>
      <c r="AU36" s="1">
        <f t="shared" si="11"/>
        <v>1.2092245876539125</v>
      </c>
      <c r="AV36" s="1">
        <f t="shared" si="12"/>
        <v>1.0419174731989365</v>
      </c>
      <c r="AW36" s="1">
        <f t="shared" si="13"/>
        <v>0.8746103587439602</v>
      </c>
    </row>
    <row r="37" spans="1:49" x14ac:dyDescent="0.2">
      <c r="A37">
        <v>35</v>
      </c>
      <c r="B37" t="s">
        <v>19852</v>
      </c>
      <c r="C37" t="s">
        <v>19851</v>
      </c>
      <c r="D37" t="s">
        <v>19850</v>
      </c>
      <c r="F37" t="s">
        <v>19849</v>
      </c>
      <c r="G37" t="s">
        <v>13</v>
      </c>
      <c r="H37" t="s">
        <v>12</v>
      </c>
      <c r="I37" t="s">
        <v>19848</v>
      </c>
      <c r="J37">
        <v>60000765</v>
      </c>
      <c r="K37" t="s">
        <v>19847</v>
      </c>
      <c r="L37" t="s">
        <v>19846</v>
      </c>
      <c r="M37" t="s">
        <v>194</v>
      </c>
      <c r="N37">
        <v>1</v>
      </c>
      <c r="O37" t="s">
        <v>19845</v>
      </c>
      <c r="P37">
        <v>7403087446</v>
      </c>
      <c r="Q37">
        <v>60000765</v>
      </c>
      <c r="R37" s="7">
        <v>38518</v>
      </c>
      <c r="S37" s="8">
        <f t="shared" si="8"/>
        <v>2005</v>
      </c>
      <c r="T37" s="8">
        <v>2005</v>
      </c>
      <c r="U37" s="8">
        <f t="shared" si="9"/>
        <v>17</v>
      </c>
      <c r="V37" s="7">
        <v>38518</v>
      </c>
      <c r="W37" t="s">
        <v>10495</v>
      </c>
      <c r="X37" s="2">
        <v>0.54700000000000004</v>
      </c>
      <c r="Y37" s="6">
        <f t="shared" si="2"/>
        <v>1.4601852593363766E-2</v>
      </c>
      <c r="AA37">
        <v>14348411</v>
      </c>
      <c r="AB37">
        <v>17683</v>
      </c>
      <c r="AD37" t="s">
        <v>5</v>
      </c>
      <c r="AE37">
        <v>59</v>
      </c>
      <c r="AF37">
        <v>4</v>
      </c>
      <c r="AH37" t="s">
        <v>19844</v>
      </c>
      <c r="AI37" t="s">
        <v>19843</v>
      </c>
      <c r="AJ37" t="s">
        <v>19842</v>
      </c>
      <c r="AK37" t="s">
        <v>19841</v>
      </c>
      <c r="AL37">
        <v>23</v>
      </c>
      <c r="AM37" s="5">
        <f t="shared" si="10"/>
        <v>1.3529411764705883</v>
      </c>
      <c r="AN37" s="4">
        <f t="shared" si="4"/>
        <v>2.0491346860592023E-3</v>
      </c>
      <c r="AO37" s="3"/>
      <c r="AP37">
        <v>0</v>
      </c>
      <c r="AR37" t="s">
        <v>1</v>
      </c>
      <c r="AT37" s="2" t="s">
        <v>0</v>
      </c>
      <c r="AU37" s="1">
        <f t="shared" si="11"/>
        <v>1.0836037221172397</v>
      </c>
      <c r="AV37" s="1">
        <f t="shared" si="12"/>
        <v>0.83254936397114854</v>
      </c>
      <c r="AW37" s="1">
        <f t="shared" si="13"/>
        <v>0.58149500582505709</v>
      </c>
    </row>
    <row r="38" spans="1:49" x14ac:dyDescent="0.2">
      <c r="A38">
        <v>36</v>
      </c>
      <c r="B38" t="s">
        <v>19840</v>
      </c>
      <c r="C38" t="s">
        <v>19839</v>
      </c>
      <c r="E38">
        <v>15938623</v>
      </c>
      <c r="F38" t="s">
        <v>19838</v>
      </c>
      <c r="G38" t="s">
        <v>13</v>
      </c>
      <c r="H38" t="s">
        <v>12</v>
      </c>
      <c r="I38" t="s">
        <v>19837</v>
      </c>
      <c r="J38" t="s">
        <v>19836</v>
      </c>
      <c r="K38" t="s">
        <v>19835</v>
      </c>
      <c r="L38" t="s">
        <v>19834</v>
      </c>
      <c r="M38" t="s">
        <v>1501</v>
      </c>
      <c r="N38">
        <v>4</v>
      </c>
      <c r="O38" t="s">
        <v>19833</v>
      </c>
      <c r="P38" t="s">
        <v>19832</v>
      </c>
      <c r="Q38" t="s">
        <v>19831</v>
      </c>
      <c r="R38" s="7">
        <v>38517</v>
      </c>
      <c r="S38" s="8">
        <f t="shared" si="8"/>
        <v>2005</v>
      </c>
      <c r="T38" s="8">
        <v>2005</v>
      </c>
      <c r="U38" s="8">
        <f t="shared" si="9"/>
        <v>17</v>
      </c>
      <c r="V38" s="7">
        <v>38517</v>
      </c>
      <c r="W38" t="s">
        <v>10559</v>
      </c>
      <c r="X38" s="2">
        <v>1.43</v>
      </c>
      <c r="Y38" s="6">
        <f t="shared" si="2"/>
        <v>3.8173033287952803E-2</v>
      </c>
      <c r="AA38">
        <v>62960</v>
      </c>
      <c r="AB38">
        <v>16867</v>
      </c>
      <c r="AD38" t="s">
        <v>5</v>
      </c>
      <c r="AE38">
        <v>44</v>
      </c>
      <c r="AF38">
        <v>23</v>
      </c>
      <c r="AH38" t="s">
        <v>19830</v>
      </c>
      <c r="AI38" t="s">
        <v>19829</v>
      </c>
      <c r="AK38" t="s">
        <v>19828</v>
      </c>
      <c r="AL38">
        <v>43</v>
      </c>
      <c r="AM38" s="5">
        <f t="shared" si="10"/>
        <v>2.5294117647058822</v>
      </c>
      <c r="AN38" s="4">
        <f t="shared" si="4"/>
        <v>3.8309909348063342E-3</v>
      </c>
      <c r="AO38" s="3"/>
      <c r="AP38">
        <v>0</v>
      </c>
      <c r="AR38" t="s">
        <v>1</v>
      </c>
      <c r="AT38" s="2">
        <v>3.1619999999999999</v>
      </c>
      <c r="AU38" s="1">
        <f t="shared" si="11"/>
        <v>2.7870420582008859</v>
      </c>
      <c r="AV38" s="1">
        <f t="shared" si="12"/>
        <v>2.1002012111379571</v>
      </c>
      <c r="AW38" s="1">
        <f t="shared" si="13"/>
        <v>1.4133603640750274</v>
      </c>
    </row>
    <row r="39" spans="1:49" x14ac:dyDescent="0.2">
      <c r="A39">
        <v>37</v>
      </c>
      <c r="B39" t="s">
        <v>19827</v>
      </c>
      <c r="C39" t="s">
        <v>19826</v>
      </c>
      <c r="E39">
        <v>15934745</v>
      </c>
      <c r="F39" t="s">
        <v>19825</v>
      </c>
      <c r="G39" t="s">
        <v>13</v>
      </c>
      <c r="H39" t="s">
        <v>12</v>
      </c>
      <c r="I39" t="s">
        <v>19824</v>
      </c>
      <c r="J39">
        <v>60029241</v>
      </c>
      <c r="K39" t="s">
        <v>19823</v>
      </c>
      <c r="L39" t="s">
        <v>19822</v>
      </c>
      <c r="M39" t="s">
        <v>148</v>
      </c>
      <c r="N39">
        <v>3</v>
      </c>
      <c r="O39" t="s">
        <v>19821</v>
      </c>
      <c r="P39" t="s">
        <v>19820</v>
      </c>
      <c r="Q39" t="s">
        <v>19819</v>
      </c>
      <c r="R39" s="7">
        <v>38516</v>
      </c>
      <c r="S39" s="8">
        <f t="shared" si="8"/>
        <v>2005</v>
      </c>
      <c r="T39" s="8">
        <v>2005</v>
      </c>
      <c r="U39" s="8">
        <f t="shared" si="9"/>
        <v>17</v>
      </c>
      <c r="V39" s="7">
        <v>38516</v>
      </c>
      <c r="W39" t="s">
        <v>7848</v>
      </c>
      <c r="X39" s="2">
        <v>1.3480000000000001</v>
      </c>
      <c r="Y39" s="6">
        <f t="shared" si="2"/>
        <v>3.598409012039188E-2</v>
      </c>
      <c r="AA39">
        <v>201669</v>
      </c>
      <c r="AB39">
        <v>25264</v>
      </c>
      <c r="AD39" t="s">
        <v>5</v>
      </c>
      <c r="AE39">
        <v>44</v>
      </c>
      <c r="AF39">
        <v>12</v>
      </c>
      <c r="AH39" t="s">
        <v>19818</v>
      </c>
      <c r="AI39" t="s">
        <v>19817</v>
      </c>
      <c r="AK39" t="s">
        <v>19816</v>
      </c>
      <c r="AL39">
        <v>70</v>
      </c>
      <c r="AM39" s="5">
        <f t="shared" si="10"/>
        <v>4.117647058823529</v>
      </c>
      <c r="AN39" s="4">
        <f t="shared" si="4"/>
        <v>6.2364968706149623E-3</v>
      </c>
      <c r="AO39" s="3"/>
      <c r="AP39">
        <v>0</v>
      </c>
      <c r="AR39" t="s">
        <v>1</v>
      </c>
      <c r="AT39" s="2">
        <v>5.165</v>
      </c>
      <c r="AU39" s="1">
        <f t="shared" si="11"/>
        <v>2.7059812145458806</v>
      </c>
      <c r="AV39" s="1">
        <f t="shared" si="12"/>
        <v>2.1110293495503423</v>
      </c>
      <c r="AW39" s="1">
        <f t="shared" si="13"/>
        <v>1.5160774845548035</v>
      </c>
    </row>
    <row r="40" spans="1:49" x14ac:dyDescent="0.2">
      <c r="A40">
        <v>38</v>
      </c>
      <c r="B40" t="s">
        <v>19815</v>
      </c>
      <c r="C40" t="s">
        <v>19814</v>
      </c>
      <c r="F40" t="s">
        <v>19813</v>
      </c>
      <c r="G40" t="s">
        <v>13</v>
      </c>
      <c r="H40" t="s">
        <v>12</v>
      </c>
      <c r="I40" t="s">
        <v>14719</v>
      </c>
      <c r="J40">
        <v>60014256</v>
      </c>
      <c r="K40" t="s">
        <v>14718</v>
      </c>
      <c r="L40" t="s">
        <v>14717</v>
      </c>
      <c r="M40" t="s">
        <v>286</v>
      </c>
      <c r="N40">
        <v>4</v>
      </c>
      <c r="O40" t="s">
        <v>19812</v>
      </c>
      <c r="P40" t="s">
        <v>19811</v>
      </c>
      <c r="Q40" t="s">
        <v>19810</v>
      </c>
      <c r="R40" s="7">
        <v>38516</v>
      </c>
      <c r="S40" s="8">
        <f t="shared" si="8"/>
        <v>2005</v>
      </c>
      <c r="T40" s="8">
        <v>2005</v>
      </c>
      <c r="U40" s="8">
        <f t="shared" si="9"/>
        <v>17</v>
      </c>
      <c r="V40" s="7">
        <v>2005</v>
      </c>
      <c r="W40" t="s">
        <v>19796</v>
      </c>
      <c r="X40" s="2">
        <v>1.276</v>
      </c>
      <c r="Y40" s="6">
        <f t="shared" si="2"/>
        <v>3.4062091241557887E-2</v>
      </c>
      <c r="AA40">
        <v>214922</v>
      </c>
      <c r="AB40">
        <v>75087</v>
      </c>
      <c r="AD40" t="s">
        <v>5</v>
      </c>
      <c r="AE40">
        <v>44</v>
      </c>
      <c r="AF40" s="9">
        <v>44508</v>
      </c>
      <c r="AI40" t="s">
        <v>19809</v>
      </c>
      <c r="AJ40" t="s">
        <v>19808</v>
      </c>
      <c r="AK40" t="s">
        <v>19807</v>
      </c>
      <c r="AL40">
        <v>16</v>
      </c>
      <c r="AM40" s="5">
        <f t="shared" si="10"/>
        <v>0.94117647058823528</v>
      </c>
      <c r="AN40" s="4">
        <f t="shared" si="4"/>
        <v>1.4254849989977058E-3</v>
      </c>
      <c r="AO40" s="3"/>
      <c r="AP40">
        <v>0</v>
      </c>
      <c r="AR40" t="s">
        <v>1</v>
      </c>
      <c r="AT40" s="2" t="s">
        <v>0</v>
      </c>
      <c r="AU40" s="1">
        <f t="shared" si="11"/>
        <v>2.4271109368789832</v>
      </c>
      <c r="AV40" s="1">
        <f t="shared" si="12"/>
        <v>1.7743788120277797</v>
      </c>
      <c r="AW40" s="1">
        <f t="shared" si="13"/>
        <v>1.121646687176576</v>
      </c>
    </row>
    <row r="41" spans="1:49" x14ac:dyDescent="0.2">
      <c r="A41">
        <v>39</v>
      </c>
      <c r="B41" t="s">
        <v>19806</v>
      </c>
      <c r="C41" t="s">
        <v>19805</v>
      </c>
      <c r="F41" t="s">
        <v>19804</v>
      </c>
      <c r="G41" t="s">
        <v>13</v>
      </c>
      <c r="H41" t="s">
        <v>12</v>
      </c>
      <c r="I41" t="s">
        <v>19803</v>
      </c>
      <c r="J41" t="s">
        <v>19802</v>
      </c>
      <c r="K41" t="s">
        <v>19801</v>
      </c>
      <c r="L41" t="s">
        <v>19800</v>
      </c>
      <c r="M41" t="s">
        <v>2602</v>
      </c>
      <c r="N41">
        <v>5</v>
      </c>
      <c r="O41" t="s">
        <v>19799</v>
      </c>
      <c r="P41" t="s">
        <v>19798</v>
      </c>
      <c r="Q41" t="s">
        <v>19797</v>
      </c>
      <c r="R41" s="7">
        <v>38516</v>
      </c>
      <c r="S41" s="8">
        <f t="shared" si="8"/>
        <v>2005</v>
      </c>
      <c r="T41" s="8">
        <v>2005</v>
      </c>
      <c r="U41" s="8">
        <f t="shared" si="9"/>
        <v>17</v>
      </c>
      <c r="V41" s="7">
        <v>2005</v>
      </c>
      <c r="W41" t="s">
        <v>19796</v>
      </c>
      <c r="X41" s="2">
        <v>1.276</v>
      </c>
      <c r="Y41" s="6">
        <f t="shared" si="2"/>
        <v>3.4062091241557887E-2</v>
      </c>
      <c r="AA41">
        <v>214922</v>
      </c>
      <c r="AB41">
        <v>75087</v>
      </c>
      <c r="AD41" t="s">
        <v>5</v>
      </c>
      <c r="AE41">
        <v>44</v>
      </c>
      <c r="AF41" s="9">
        <v>44508</v>
      </c>
      <c r="AI41" t="s">
        <v>19795</v>
      </c>
      <c r="AJ41" t="s">
        <v>19794</v>
      </c>
      <c r="AK41" t="s">
        <v>19793</v>
      </c>
      <c r="AL41">
        <v>6</v>
      </c>
      <c r="AM41" s="5">
        <f t="shared" si="10"/>
        <v>0.35294117647058826</v>
      </c>
      <c r="AN41" s="4">
        <f t="shared" si="4"/>
        <v>5.3455687462413976E-4</v>
      </c>
      <c r="AO41" s="3"/>
      <c r="AP41">
        <v>0</v>
      </c>
      <c r="AR41" t="s">
        <v>1</v>
      </c>
      <c r="AT41" s="2" t="s">
        <v>0</v>
      </c>
      <c r="AU41" s="1">
        <f t="shared" si="11"/>
        <v>2.4003830931477763</v>
      </c>
      <c r="AV41" s="1">
        <f t="shared" si="12"/>
        <v>1.7298324058091015</v>
      </c>
      <c r="AW41" s="1">
        <f t="shared" si="13"/>
        <v>1.0592817184704264</v>
      </c>
    </row>
    <row r="42" spans="1:49" x14ac:dyDescent="0.2">
      <c r="A42">
        <v>40</v>
      </c>
      <c r="B42" t="s">
        <v>19792</v>
      </c>
      <c r="C42" t="s">
        <v>19791</v>
      </c>
      <c r="F42" t="s">
        <v>19790</v>
      </c>
      <c r="G42" t="s">
        <v>13</v>
      </c>
      <c r="H42" t="s">
        <v>12</v>
      </c>
      <c r="I42" t="s">
        <v>19789</v>
      </c>
      <c r="J42" t="s">
        <v>19788</v>
      </c>
      <c r="K42" t="s">
        <v>19787</v>
      </c>
      <c r="L42" t="s">
        <v>19786</v>
      </c>
      <c r="M42" t="s">
        <v>58</v>
      </c>
      <c r="N42">
        <v>2</v>
      </c>
      <c r="O42" t="s">
        <v>19785</v>
      </c>
      <c r="P42" t="s">
        <v>19784</v>
      </c>
      <c r="Q42" t="s">
        <v>19783</v>
      </c>
      <c r="R42" s="7">
        <v>38516</v>
      </c>
      <c r="S42" s="8">
        <f t="shared" si="8"/>
        <v>2005</v>
      </c>
      <c r="T42" s="8">
        <v>2005</v>
      </c>
      <c r="U42" s="8">
        <f t="shared" si="9"/>
        <v>17</v>
      </c>
      <c r="V42" s="7">
        <v>2005</v>
      </c>
      <c r="W42" t="s">
        <v>19782</v>
      </c>
      <c r="X42" s="2">
        <v>0.95399999999999996</v>
      </c>
      <c r="Y42" s="6">
        <f t="shared" si="2"/>
        <v>2.5466485144550331E-2</v>
      </c>
      <c r="AA42">
        <v>361399</v>
      </c>
      <c r="AB42">
        <v>26404</v>
      </c>
      <c r="AD42" t="s">
        <v>5</v>
      </c>
      <c r="AE42">
        <v>65</v>
      </c>
      <c r="AF42">
        <v>2</v>
      </c>
      <c r="AH42" t="s">
        <v>19781</v>
      </c>
      <c r="AI42" t="s">
        <v>19780</v>
      </c>
      <c r="AJ42" t="s">
        <v>19779</v>
      </c>
      <c r="AK42" t="s">
        <v>19778</v>
      </c>
      <c r="AL42">
        <v>69</v>
      </c>
      <c r="AM42" s="5">
        <f t="shared" si="10"/>
        <v>4.0588235294117645</v>
      </c>
      <c r="AN42" s="4">
        <f t="shared" si="4"/>
        <v>6.1474040581776064E-3</v>
      </c>
      <c r="AO42" s="3"/>
      <c r="AP42">
        <v>0</v>
      </c>
      <c r="AR42" t="s">
        <v>1</v>
      </c>
      <c r="AT42" s="2">
        <v>2.08</v>
      </c>
      <c r="AU42" s="1">
        <f t="shared" si="11"/>
        <v>1.9670760818638511</v>
      </c>
      <c r="AV42" s="1">
        <f t="shared" si="12"/>
        <v>1.5806944601363968</v>
      </c>
      <c r="AW42" s="1">
        <f t="shared" si="13"/>
        <v>1.1943128384089423</v>
      </c>
    </row>
    <row r="43" spans="1:49" x14ac:dyDescent="0.2">
      <c r="A43">
        <v>41</v>
      </c>
      <c r="B43" t="s">
        <v>19777</v>
      </c>
      <c r="C43" t="s">
        <v>19776</v>
      </c>
      <c r="E43">
        <v>15824118</v>
      </c>
      <c r="F43" t="s">
        <v>19775</v>
      </c>
      <c r="G43" t="s">
        <v>13</v>
      </c>
      <c r="H43" t="s">
        <v>12</v>
      </c>
      <c r="I43" t="s">
        <v>19774</v>
      </c>
      <c r="J43" t="s">
        <v>19773</v>
      </c>
      <c r="K43" t="s">
        <v>19772</v>
      </c>
      <c r="L43" t="s">
        <v>19771</v>
      </c>
      <c r="M43" t="s">
        <v>2602</v>
      </c>
      <c r="N43">
        <v>3</v>
      </c>
      <c r="O43" t="s">
        <v>19770</v>
      </c>
      <c r="P43" t="s">
        <v>19769</v>
      </c>
      <c r="Q43" t="s">
        <v>19768</v>
      </c>
      <c r="R43" s="7">
        <v>38513</v>
      </c>
      <c r="S43" s="8">
        <f t="shared" si="8"/>
        <v>2005</v>
      </c>
      <c r="T43" s="8">
        <v>2005</v>
      </c>
      <c r="U43" s="8">
        <f t="shared" si="9"/>
        <v>17</v>
      </c>
      <c r="V43" s="7">
        <v>38513</v>
      </c>
      <c r="W43" t="s">
        <v>10253</v>
      </c>
      <c r="X43" s="2">
        <v>2.3610000000000002</v>
      </c>
      <c r="Y43" s="6">
        <f t="shared" si="2"/>
        <v>6.3025546568431179E-2</v>
      </c>
      <c r="AA43">
        <v>219258</v>
      </c>
      <c r="AB43">
        <v>17592</v>
      </c>
      <c r="AD43" t="s">
        <v>5</v>
      </c>
      <c r="AE43">
        <v>280</v>
      </c>
      <c r="AF43">
        <v>23</v>
      </c>
      <c r="AH43" t="s">
        <v>19767</v>
      </c>
      <c r="AI43" t="s">
        <v>19766</v>
      </c>
      <c r="AK43" t="s">
        <v>19765</v>
      </c>
      <c r="AL43">
        <v>42</v>
      </c>
      <c r="AM43" s="5">
        <f t="shared" si="10"/>
        <v>2.4705882352941178</v>
      </c>
      <c r="AN43" s="4">
        <f t="shared" si="4"/>
        <v>3.7418981223689782E-3</v>
      </c>
      <c r="AO43" s="3"/>
      <c r="AP43">
        <v>1</v>
      </c>
      <c r="AR43" t="s">
        <v>1</v>
      </c>
      <c r="AT43" s="2">
        <v>5.157</v>
      </c>
      <c r="AU43" s="1">
        <f t="shared" si="11"/>
        <v>4.5240452034612515</v>
      </c>
      <c r="AV43" s="1">
        <f t="shared" si="12"/>
        <v>3.338372234540008</v>
      </c>
      <c r="AW43" s="1">
        <f t="shared" si="13"/>
        <v>2.1526992656187636</v>
      </c>
    </row>
    <row r="44" spans="1:49" x14ac:dyDescent="0.2">
      <c r="A44">
        <v>42</v>
      </c>
      <c r="B44" t="s">
        <v>19764</v>
      </c>
      <c r="C44" t="s">
        <v>19763</v>
      </c>
      <c r="F44" t="s">
        <v>19762</v>
      </c>
      <c r="G44" t="s">
        <v>13</v>
      </c>
      <c r="H44" t="s">
        <v>12</v>
      </c>
      <c r="I44" t="s">
        <v>19761</v>
      </c>
      <c r="J44" t="s">
        <v>19760</v>
      </c>
      <c r="K44" t="s">
        <v>19759</v>
      </c>
      <c r="L44" t="s">
        <v>19758</v>
      </c>
      <c r="M44" t="s">
        <v>2306</v>
      </c>
      <c r="N44">
        <v>5</v>
      </c>
      <c r="O44" t="s">
        <v>19757</v>
      </c>
      <c r="P44" t="s">
        <v>19756</v>
      </c>
      <c r="Q44" t="s">
        <v>19755</v>
      </c>
      <c r="R44" s="7">
        <v>38513</v>
      </c>
      <c r="S44" s="8">
        <f t="shared" si="8"/>
        <v>2005</v>
      </c>
      <c r="T44" s="8">
        <v>2005</v>
      </c>
      <c r="U44" s="8">
        <f t="shared" si="9"/>
        <v>17</v>
      </c>
      <c r="V44" s="7">
        <v>38513</v>
      </c>
      <c r="W44" t="s">
        <v>12691</v>
      </c>
      <c r="X44" s="2">
        <v>12.555999999999999</v>
      </c>
      <c r="Y44" s="6">
        <f t="shared" si="2"/>
        <v>0.33517524892554923</v>
      </c>
      <c r="AA44">
        <v>368075</v>
      </c>
      <c r="AB44">
        <v>23571</v>
      </c>
      <c r="AD44" t="s">
        <v>5</v>
      </c>
      <c r="AE44">
        <v>308</v>
      </c>
      <c r="AF44">
        <v>5728</v>
      </c>
      <c r="AH44" t="s">
        <v>19754</v>
      </c>
      <c r="AI44" t="s">
        <v>19753</v>
      </c>
      <c r="AK44" t="s">
        <v>19752</v>
      </c>
      <c r="AL44">
        <v>1927</v>
      </c>
      <c r="AM44" s="5">
        <f t="shared" si="10"/>
        <v>113.35294117647059</v>
      </c>
      <c r="AN44" s="4">
        <f t="shared" si="4"/>
        <v>0.1716818495667862</v>
      </c>
      <c r="AO44" s="3"/>
      <c r="AP44">
        <v>0</v>
      </c>
      <c r="AR44" t="s">
        <v>1</v>
      </c>
      <c r="AT44" s="2">
        <v>47.728000000000002</v>
      </c>
      <c r="AU44" s="1">
        <f t="shared" si="11"/>
        <v>28.612722911792034</v>
      </c>
      <c r="AV44" s="1">
        <f t="shared" si="12"/>
        <v>25.34285492461677</v>
      </c>
      <c r="AW44" s="1">
        <f t="shared" si="13"/>
        <v>22.072986937441506</v>
      </c>
    </row>
    <row r="45" spans="1:49" x14ac:dyDescent="0.2">
      <c r="A45">
        <v>43</v>
      </c>
      <c r="B45" t="s">
        <v>19751</v>
      </c>
      <c r="C45" t="s">
        <v>19750</v>
      </c>
      <c r="F45" t="s">
        <v>19749</v>
      </c>
      <c r="G45" t="s">
        <v>13</v>
      </c>
      <c r="H45" t="s">
        <v>12</v>
      </c>
      <c r="I45" t="s">
        <v>16860</v>
      </c>
      <c r="J45">
        <v>60029738</v>
      </c>
      <c r="K45" t="s">
        <v>5823</v>
      </c>
      <c r="L45" t="s">
        <v>5822</v>
      </c>
      <c r="M45" t="s">
        <v>130</v>
      </c>
      <c r="N45">
        <v>2</v>
      </c>
      <c r="O45" t="s">
        <v>19748</v>
      </c>
      <c r="P45" t="s">
        <v>19747</v>
      </c>
      <c r="Q45" t="s">
        <v>8570</v>
      </c>
      <c r="R45" s="7">
        <v>38512</v>
      </c>
      <c r="S45" s="8">
        <f t="shared" si="8"/>
        <v>2005</v>
      </c>
      <c r="T45" s="8">
        <v>2005</v>
      </c>
      <c r="U45" s="8">
        <f t="shared" si="9"/>
        <v>17</v>
      </c>
      <c r="V45" s="7">
        <v>38512</v>
      </c>
      <c r="W45" t="s">
        <v>7725</v>
      </c>
      <c r="X45" s="2">
        <v>0.375</v>
      </c>
      <c r="Y45" s="6">
        <f t="shared" si="2"/>
        <v>1.0010410827260351E-2</v>
      </c>
      <c r="AA45">
        <v>135194</v>
      </c>
      <c r="AB45">
        <v>24918</v>
      </c>
      <c r="AD45" t="s">
        <v>5</v>
      </c>
      <c r="AE45">
        <v>41</v>
      </c>
      <c r="AF45">
        <v>12</v>
      </c>
      <c r="AH45" t="s">
        <v>19746</v>
      </c>
      <c r="AI45" t="s">
        <v>19745</v>
      </c>
      <c r="AK45" t="s">
        <v>19744</v>
      </c>
      <c r="AL45">
        <v>31</v>
      </c>
      <c r="AM45" s="5">
        <f t="shared" si="10"/>
        <v>1.8235294117647058</v>
      </c>
      <c r="AN45" s="4">
        <f t="shared" si="4"/>
        <v>2.7618771855580549E-3</v>
      </c>
      <c r="AO45" s="3"/>
      <c r="AP45">
        <v>0</v>
      </c>
      <c r="AR45" t="s">
        <v>1</v>
      </c>
      <c r="AT45" s="2">
        <v>1.3140000000000001</v>
      </c>
      <c r="AU45" s="1">
        <f t="shared" si="11"/>
        <v>0.7835850734749662</v>
      </c>
      <c r="AV45" s="1">
        <f t="shared" si="12"/>
        <v>0.63861440064092023</v>
      </c>
      <c r="AW45" s="1">
        <f t="shared" si="13"/>
        <v>0.49364372780687438</v>
      </c>
    </row>
    <row r="46" spans="1:49" x14ac:dyDescent="0.2">
      <c r="A46">
        <v>44</v>
      </c>
      <c r="B46" t="s">
        <v>19743</v>
      </c>
      <c r="C46" t="s">
        <v>19742</v>
      </c>
      <c r="F46" t="s">
        <v>19741</v>
      </c>
      <c r="G46" t="s">
        <v>13</v>
      </c>
      <c r="H46" t="s">
        <v>12</v>
      </c>
      <c r="I46" t="s">
        <v>12995</v>
      </c>
      <c r="J46">
        <v>60105585</v>
      </c>
      <c r="K46" t="s">
        <v>19740</v>
      </c>
      <c r="L46" t="s">
        <v>7555</v>
      </c>
      <c r="M46" t="s">
        <v>2829</v>
      </c>
      <c r="N46">
        <v>3</v>
      </c>
      <c r="O46" t="s">
        <v>19739</v>
      </c>
      <c r="P46" t="s">
        <v>19738</v>
      </c>
      <c r="Q46" t="s">
        <v>19737</v>
      </c>
      <c r="R46" s="7">
        <v>38512</v>
      </c>
      <c r="S46" s="8">
        <f t="shared" si="8"/>
        <v>2005</v>
      </c>
      <c r="T46" s="8">
        <v>2005</v>
      </c>
      <c r="U46" s="8">
        <f t="shared" si="9"/>
        <v>17</v>
      </c>
      <c r="V46" s="7">
        <v>38512</v>
      </c>
      <c r="W46" t="s">
        <v>7725</v>
      </c>
      <c r="X46" s="2">
        <v>0.375</v>
      </c>
      <c r="Y46" s="6">
        <f t="shared" si="2"/>
        <v>1.0010410827260351E-2</v>
      </c>
      <c r="AA46">
        <v>135194</v>
      </c>
      <c r="AB46">
        <v>24918</v>
      </c>
      <c r="AD46" t="s">
        <v>5</v>
      </c>
      <c r="AE46">
        <v>41</v>
      </c>
      <c r="AF46">
        <v>12</v>
      </c>
      <c r="AH46" t="s">
        <v>19736</v>
      </c>
      <c r="AI46" t="s">
        <v>19735</v>
      </c>
      <c r="AK46" t="s">
        <v>19734</v>
      </c>
      <c r="AL46">
        <v>16</v>
      </c>
      <c r="AM46" s="5">
        <f t="shared" si="10"/>
        <v>0.94117647058823528</v>
      </c>
      <c r="AN46" s="4">
        <f t="shared" si="4"/>
        <v>1.4254849989977058E-3</v>
      </c>
      <c r="AO46" s="3"/>
      <c r="AP46">
        <v>0</v>
      </c>
      <c r="AR46" t="s">
        <v>1</v>
      </c>
      <c r="AT46" s="2">
        <v>1.3140000000000001</v>
      </c>
      <c r="AU46" s="1">
        <f t="shared" si="11"/>
        <v>0.74349330787815571</v>
      </c>
      <c r="AV46" s="1">
        <f t="shared" si="12"/>
        <v>0.57179479131290278</v>
      </c>
      <c r="AW46" s="1">
        <f t="shared" si="13"/>
        <v>0.40009627474764992</v>
      </c>
    </row>
    <row r="47" spans="1:49" x14ac:dyDescent="0.2">
      <c r="A47">
        <v>45</v>
      </c>
      <c r="B47" t="s">
        <v>19733</v>
      </c>
      <c r="C47" t="s">
        <v>19732</v>
      </c>
      <c r="F47" t="s">
        <v>19731</v>
      </c>
      <c r="G47" t="s">
        <v>13</v>
      </c>
      <c r="H47" t="s">
        <v>12</v>
      </c>
      <c r="I47" t="s">
        <v>19730</v>
      </c>
      <c r="J47">
        <v>60016575</v>
      </c>
      <c r="K47" t="s">
        <v>18079</v>
      </c>
      <c r="L47" t="s">
        <v>14354</v>
      </c>
      <c r="M47" t="s">
        <v>1308</v>
      </c>
      <c r="N47">
        <v>1</v>
      </c>
      <c r="O47" t="s">
        <v>19729</v>
      </c>
      <c r="P47">
        <v>6603034295</v>
      </c>
      <c r="Q47">
        <v>60016575</v>
      </c>
      <c r="R47" s="7">
        <v>38512</v>
      </c>
      <c r="S47" s="8">
        <f t="shared" si="8"/>
        <v>2005</v>
      </c>
      <c r="T47" s="8">
        <v>2005</v>
      </c>
      <c r="U47" s="8">
        <f t="shared" si="9"/>
        <v>17</v>
      </c>
      <c r="V47" s="7">
        <v>38512</v>
      </c>
      <c r="W47" t="s">
        <v>7725</v>
      </c>
      <c r="X47" s="2">
        <v>0.375</v>
      </c>
      <c r="Y47" s="6">
        <f t="shared" si="2"/>
        <v>1.0010410827260351E-2</v>
      </c>
      <c r="AA47">
        <v>135194</v>
      </c>
      <c r="AB47">
        <v>24918</v>
      </c>
      <c r="AD47" t="s">
        <v>5</v>
      </c>
      <c r="AE47">
        <v>41</v>
      </c>
      <c r="AF47">
        <v>12</v>
      </c>
      <c r="AH47" t="s">
        <v>19728</v>
      </c>
      <c r="AI47" t="s">
        <v>19727</v>
      </c>
      <c r="AK47" t="s">
        <v>19726</v>
      </c>
      <c r="AL47">
        <v>40</v>
      </c>
      <c r="AM47" s="5">
        <f t="shared" si="10"/>
        <v>2.3529411764705883</v>
      </c>
      <c r="AN47" s="4">
        <f t="shared" si="4"/>
        <v>3.5637124974942647E-3</v>
      </c>
      <c r="AO47" s="3"/>
      <c r="AP47">
        <v>0</v>
      </c>
      <c r="AR47" t="s">
        <v>1</v>
      </c>
      <c r="AT47" s="2">
        <v>1.3140000000000001</v>
      </c>
      <c r="AU47" s="1">
        <f t="shared" si="11"/>
        <v>0.80764013283305247</v>
      </c>
      <c r="AV47" s="1">
        <f t="shared" si="12"/>
        <v>0.67870616623773083</v>
      </c>
      <c r="AW47" s="1">
        <f t="shared" si="13"/>
        <v>0.54977219964240898</v>
      </c>
    </row>
    <row r="48" spans="1:49" x14ac:dyDescent="0.2">
      <c r="A48">
        <v>46</v>
      </c>
      <c r="B48" t="s">
        <v>19725</v>
      </c>
      <c r="C48" t="s">
        <v>19724</v>
      </c>
      <c r="F48" t="s">
        <v>19723</v>
      </c>
      <c r="G48" t="s">
        <v>13</v>
      </c>
      <c r="H48" t="s">
        <v>12</v>
      </c>
      <c r="I48" t="s">
        <v>7765</v>
      </c>
      <c r="J48">
        <v>60010484</v>
      </c>
      <c r="K48" t="s">
        <v>4421</v>
      </c>
      <c r="L48" t="s">
        <v>4420</v>
      </c>
      <c r="M48" t="s">
        <v>2063</v>
      </c>
      <c r="N48">
        <v>2</v>
      </c>
      <c r="O48" t="s">
        <v>19722</v>
      </c>
      <c r="P48" t="s">
        <v>19721</v>
      </c>
      <c r="Q48" t="s">
        <v>19720</v>
      </c>
      <c r="R48" s="7">
        <v>38512</v>
      </c>
      <c r="S48" s="8">
        <f t="shared" si="8"/>
        <v>2005</v>
      </c>
      <c r="T48" s="8">
        <v>2005</v>
      </c>
      <c r="U48" s="8">
        <f t="shared" si="9"/>
        <v>17</v>
      </c>
      <c r="V48" s="7">
        <v>38512</v>
      </c>
      <c r="W48" t="s">
        <v>7725</v>
      </c>
      <c r="X48" s="2">
        <v>0.375</v>
      </c>
      <c r="Y48" s="6">
        <f t="shared" si="2"/>
        <v>1.0010410827260351E-2</v>
      </c>
      <c r="AA48">
        <v>135194</v>
      </c>
      <c r="AB48">
        <v>24918</v>
      </c>
      <c r="AD48" t="s">
        <v>5</v>
      </c>
      <c r="AE48">
        <v>41</v>
      </c>
      <c r="AF48">
        <v>12</v>
      </c>
      <c r="AH48" t="s">
        <v>19719</v>
      </c>
      <c r="AI48" t="s">
        <v>19718</v>
      </c>
      <c r="AK48" t="s">
        <v>19717</v>
      </c>
      <c r="AL48">
        <v>10</v>
      </c>
      <c r="AM48" s="5">
        <f t="shared" si="10"/>
        <v>0.58823529411764708</v>
      </c>
      <c r="AN48" s="4">
        <f t="shared" si="4"/>
        <v>8.9092812437356617E-4</v>
      </c>
      <c r="AO48" s="3"/>
      <c r="AP48">
        <v>0</v>
      </c>
      <c r="AR48" t="s">
        <v>1</v>
      </c>
      <c r="AT48" s="2">
        <v>1.3140000000000001</v>
      </c>
      <c r="AU48" s="1">
        <f t="shared" si="11"/>
        <v>0.72745660163943149</v>
      </c>
      <c r="AV48" s="1">
        <f t="shared" si="12"/>
        <v>0.54506694758169583</v>
      </c>
      <c r="AW48" s="1">
        <f t="shared" si="13"/>
        <v>0.36267729352396016</v>
      </c>
    </row>
    <row r="49" spans="1:49" x14ac:dyDescent="0.2">
      <c r="A49">
        <v>47</v>
      </c>
      <c r="B49" t="s">
        <v>19716</v>
      </c>
      <c r="C49" t="s">
        <v>19715</v>
      </c>
      <c r="F49" t="s">
        <v>19714</v>
      </c>
      <c r="G49" t="s">
        <v>13</v>
      </c>
      <c r="H49" t="s">
        <v>12</v>
      </c>
      <c r="I49" t="s">
        <v>8573</v>
      </c>
      <c r="J49">
        <v>60029738</v>
      </c>
      <c r="K49" t="s">
        <v>5823</v>
      </c>
      <c r="L49" t="s">
        <v>5822</v>
      </c>
      <c r="M49" t="s">
        <v>130</v>
      </c>
      <c r="N49">
        <v>2</v>
      </c>
      <c r="O49" t="s">
        <v>8572</v>
      </c>
      <c r="P49" t="s">
        <v>8571</v>
      </c>
      <c r="Q49" t="s">
        <v>8570</v>
      </c>
      <c r="R49" s="7">
        <v>38512</v>
      </c>
      <c r="S49" s="8">
        <f t="shared" si="8"/>
        <v>2005</v>
      </c>
      <c r="T49" s="8">
        <v>2005</v>
      </c>
      <c r="U49" s="8">
        <f t="shared" si="9"/>
        <v>17</v>
      </c>
      <c r="V49" s="7">
        <v>38512</v>
      </c>
      <c r="W49" t="s">
        <v>7725</v>
      </c>
      <c r="X49" s="2">
        <v>0.375</v>
      </c>
      <c r="Y49" s="6">
        <f t="shared" si="2"/>
        <v>1.0010410827260351E-2</v>
      </c>
      <c r="AA49">
        <v>135194</v>
      </c>
      <c r="AB49">
        <v>24918</v>
      </c>
      <c r="AD49" t="s">
        <v>5</v>
      </c>
      <c r="AE49">
        <v>41</v>
      </c>
      <c r="AF49">
        <v>12</v>
      </c>
      <c r="AH49" t="s">
        <v>19713</v>
      </c>
      <c r="AI49" t="s">
        <v>19712</v>
      </c>
      <c r="AK49" t="s">
        <v>19711</v>
      </c>
      <c r="AL49">
        <v>1</v>
      </c>
      <c r="AM49" s="5">
        <f t="shared" si="10"/>
        <v>5.8823529411764705E-2</v>
      </c>
      <c r="AN49" s="4">
        <f t="shared" si="4"/>
        <v>8.9092812437356614E-5</v>
      </c>
      <c r="AO49" s="3"/>
      <c r="AP49">
        <v>0</v>
      </c>
      <c r="AR49" t="s">
        <v>1</v>
      </c>
      <c r="AT49" s="2">
        <v>1.3140000000000001</v>
      </c>
      <c r="AU49" s="1">
        <f t="shared" si="11"/>
        <v>0.70340154228134533</v>
      </c>
      <c r="AV49" s="1">
        <f t="shared" si="12"/>
        <v>0.50497518198488534</v>
      </c>
      <c r="AW49" s="1">
        <f t="shared" si="13"/>
        <v>0.30654882168842545</v>
      </c>
    </row>
    <row r="50" spans="1:49" x14ac:dyDescent="0.2">
      <c r="A50">
        <v>48</v>
      </c>
      <c r="B50" t="s">
        <v>19710</v>
      </c>
      <c r="C50" t="s">
        <v>19709</v>
      </c>
      <c r="D50" t="s">
        <v>19708</v>
      </c>
      <c r="F50" t="s">
        <v>19707</v>
      </c>
      <c r="G50" t="s">
        <v>13</v>
      </c>
      <c r="H50" t="s">
        <v>12</v>
      </c>
      <c r="I50" t="s">
        <v>19706</v>
      </c>
      <c r="J50" t="s">
        <v>19705</v>
      </c>
      <c r="K50" t="s">
        <v>19704</v>
      </c>
      <c r="L50" t="s">
        <v>19703</v>
      </c>
      <c r="M50" t="s">
        <v>19702</v>
      </c>
      <c r="N50">
        <v>3</v>
      </c>
      <c r="O50" t="s">
        <v>19701</v>
      </c>
      <c r="P50" t="s">
        <v>19700</v>
      </c>
      <c r="Q50" t="s">
        <v>19699</v>
      </c>
      <c r="R50" s="7">
        <v>38512</v>
      </c>
      <c r="S50" s="8">
        <f t="shared" si="8"/>
        <v>2005</v>
      </c>
      <c r="T50" s="8">
        <v>2005</v>
      </c>
      <c r="U50" s="8">
        <f t="shared" si="9"/>
        <v>17</v>
      </c>
      <c r="V50" s="7">
        <v>38512</v>
      </c>
      <c r="W50" t="s">
        <v>7971</v>
      </c>
      <c r="X50" s="2">
        <v>1.6839999999999999</v>
      </c>
      <c r="Y50" s="6">
        <f t="shared" si="2"/>
        <v>4.495341822161715E-2</v>
      </c>
      <c r="AA50">
        <v>221694</v>
      </c>
      <c r="AB50">
        <v>50089</v>
      </c>
      <c r="AD50" t="s">
        <v>5</v>
      </c>
      <c r="AE50">
        <v>307</v>
      </c>
      <c r="AF50" s="9">
        <v>44287</v>
      </c>
      <c r="AH50" t="s">
        <v>19698</v>
      </c>
      <c r="AI50" t="s">
        <v>19697</v>
      </c>
      <c r="AJ50" t="s">
        <v>19696</v>
      </c>
      <c r="AK50" t="s">
        <v>19695</v>
      </c>
      <c r="AL50">
        <v>216</v>
      </c>
      <c r="AM50" s="5">
        <f t="shared" si="10"/>
        <v>12.705882352941176</v>
      </c>
      <c r="AN50" s="4">
        <f t="shared" si="4"/>
        <v>1.9244047486469028E-2</v>
      </c>
      <c r="AO50" s="3"/>
      <c r="AP50">
        <v>0</v>
      </c>
      <c r="AQ50" t="s">
        <v>573</v>
      </c>
      <c r="AR50" t="s">
        <v>19694</v>
      </c>
      <c r="AS50" t="s">
        <v>571</v>
      </c>
      <c r="AT50" s="2">
        <v>5.7220000000000004</v>
      </c>
      <c r="AU50" s="1">
        <f t="shared" si="11"/>
        <v>3.7240607001072714</v>
      </c>
      <c r="AV50" s="1">
        <f t="shared" si="12"/>
        <v>3.2098732854043091</v>
      </c>
      <c r="AW50" s="1">
        <f t="shared" si="13"/>
        <v>2.6956858707013462</v>
      </c>
    </row>
    <row r="51" spans="1:49" x14ac:dyDescent="0.2">
      <c r="A51">
        <v>49</v>
      </c>
      <c r="B51" t="s">
        <v>19693</v>
      </c>
      <c r="C51" t="s">
        <v>19692</v>
      </c>
      <c r="D51" t="s">
        <v>19691</v>
      </c>
      <c r="F51" t="s">
        <v>19690</v>
      </c>
      <c r="G51" t="s">
        <v>13</v>
      </c>
      <c r="H51" t="s">
        <v>12</v>
      </c>
      <c r="I51" t="s">
        <v>19689</v>
      </c>
      <c r="J51">
        <v>60010586</v>
      </c>
      <c r="K51" t="s">
        <v>19688</v>
      </c>
      <c r="L51" t="s">
        <v>19687</v>
      </c>
      <c r="M51" t="s">
        <v>194</v>
      </c>
      <c r="N51">
        <v>4</v>
      </c>
      <c r="O51" t="s">
        <v>19686</v>
      </c>
      <c r="P51" t="s">
        <v>19685</v>
      </c>
      <c r="Q51" t="s">
        <v>19684</v>
      </c>
      <c r="R51" s="7">
        <v>38512</v>
      </c>
      <c r="S51" s="8">
        <f t="shared" si="8"/>
        <v>2005</v>
      </c>
      <c r="T51" s="8">
        <v>2005</v>
      </c>
      <c r="U51" s="8">
        <f t="shared" si="9"/>
        <v>17</v>
      </c>
      <c r="V51" s="7">
        <v>38512</v>
      </c>
      <c r="W51" t="s">
        <v>10495</v>
      </c>
      <c r="X51" s="2">
        <v>0.54700000000000004</v>
      </c>
      <c r="Y51" s="6">
        <f t="shared" si="2"/>
        <v>1.4601852593363766E-2</v>
      </c>
      <c r="AA51">
        <v>14348411</v>
      </c>
      <c r="AB51">
        <v>17683</v>
      </c>
      <c r="AD51" t="s">
        <v>5</v>
      </c>
      <c r="AE51">
        <v>59</v>
      </c>
      <c r="AF51">
        <v>3</v>
      </c>
      <c r="AH51" t="s">
        <v>19683</v>
      </c>
      <c r="AI51" t="s">
        <v>19682</v>
      </c>
      <c r="AJ51" t="s">
        <v>19681</v>
      </c>
      <c r="AK51" t="s">
        <v>19680</v>
      </c>
      <c r="AL51">
        <v>3</v>
      </c>
      <c r="AM51" s="5">
        <f t="shared" si="10"/>
        <v>0.17647058823529413</v>
      </c>
      <c r="AN51" s="4">
        <f t="shared" si="4"/>
        <v>2.6727843731206988E-4</v>
      </c>
      <c r="AO51" s="3"/>
      <c r="AP51">
        <v>0</v>
      </c>
      <c r="AQ51" t="s">
        <v>88</v>
      </c>
      <c r="AR51" t="s">
        <v>19679</v>
      </c>
      <c r="AS51" t="s">
        <v>86</v>
      </c>
      <c r="AT51" s="2" t="s">
        <v>0</v>
      </c>
      <c r="AU51" s="1">
        <f t="shared" si="11"/>
        <v>1.0301480346548257</v>
      </c>
      <c r="AV51" s="1">
        <f t="shared" si="12"/>
        <v>0.74345655153379175</v>
      </c>
      <c r="AW51" s="1">
        <f t="shared" si="13"/>
        <v>0.45676506841275788</v>
      </c>
    </row>
    <row r="52" spans="1:49" x14ac:dyDescent="0.2">
      <c r="A52">
        <v>50</v>
      </c>
      <c r="B52" t="s">
        <v>19678</v>
      </c>
      <c r="C52" t="s">
        <v>19677</v>
      </c>
      <c r="D52" t="s">
        <v>19676</v>
      </c>
      <c r="F52" t="s">
        <v>19675</v>
      </c>
      <c r="G52" t="s">
        <v>13</v>
      </c>
      <c r="H52" t="s">
        <v>12</v>
      </c>
      <c r="I52" t="s">
        <v>19674</v>
      </c>
      <c r="J52" t="s">
        <v>19673</v>
      </c>
      <c r="K52" t="s">
        <v>19672</v>
      </c>
      <c r="L52" t="s">
        <v>19671</v>
      </c>
      <c r="M52" t="s">
        <v>6840</v>
      </c>
      <c r="N52">
        <v>4</v>
      </c>
      <c r="O52" t="s">
        <v>19670</v>
      </c>
      <c r="P52" t="s">
        <v>19669</v>
      </c>
      <c r="Q52" t="s">
        <v>19668</v>
      </c>
      <c r="R52" s="7">
        <v>38512</v>
      </c>
      <c r="S52" s="8">
        <f t="shared" si="8"/>
        <v>2005</v>
      </c>
      <c r="T52" s="8">
        <v>2005</v>
      </c>
      <c r="U52" s="8">
        <f t="shared" si="9"/>
        <v>17</v>
      </c>
      <c r="V52" s="7">
        <v>38512</v>
      </c>
      <c r="W52" t="s">
        <v>10495</v>
      </c>
      <c r="X52" s="2">
        <v>0.54700000000000004</v>
      </c>
      <c r="Y52" s="6">
        <f t="shared" si="2"/>
        <v>1.4601852593363766E-2</v>
      </c>
      <c r="AA52">
        <v>14348411</v>
      </c>
      <c r="AB52">
        <v>17683</v>
      </c>
      <c r="AD52" t="s">
        <v>5</v>
      </c>
      <c r="AE52">
        <v>59</v>
      </c>
      <c r="AF52">
        <v>3</v>
      </c>
      <c r="AH52" t="s">
        <v>19667</v>
      </c>
      <c r="AI52" t="s">
        <v>19666</v>
      </c>
      <c r="AJ52" t="s">
        <v>19665</v>
      </c>
      <c r="AK52" t="s">
        <v>19664</v>
      </c>
      <c r="AL52">
        <v>14</v>
      </c>
      <c r="AM52" s="5">
        <f t="shared" si="10"/>
        <v>0.82352941176470584</v>
      </c>
      <c r="AN52" s="4">
        <f t="shared" si="4"/>
        <v>1.2472993741229927E-3</v>
      </c>
      <c r="AO52" s="3"/>
      <c r="AP52">
        <v>0</v>
      </c>
      <c r="AQ52" t="s">
        <v>19663</v>
      </c>
      <c r="AR52" t="s">
        <v>19662</v>
      </c>
      <c r="AS52" t="s">
        <v>19661</v>
      </c>
      <c r="AT52" s="2" t="s">
        <v>0</v>
      </c>
      <c r="AU52" s="1">
        <f t="shared" si="11"/>
        <v>1.0595486627591533</v>
      </c>
      <c r="AV52" s="1">
        <f t="shared" si="12"/>
        <v>0.79245759837433793</v>
      </c>
      <c r="AW52" s="1">
        <f t="shared" si="13"/>
        <v>0.52536653398952238</v>
      </c>
    </row>
    <row r="53" spans="1:49" x14ac:dyDescent="0.2">
      <c r="A53">
        <v>51</v>
      </c>
      <c r="B53" t="s">
        <v>19660</v>
      </c>
      <c r="C53" t="s">
        <v>19659</v>
      </c>
      <c r="E53">
        <v>15901963</v>
      </c>
      <c r="F53" t="s">
        <v>19658</v>
      </c>
      <c r="G53" t="s">
        <v>13</v>
      </c>
      <c r="H53" t="s">
        <v>12</v>
      </c>
      <c r="I53" t="s">
        <v>19657</v>
      </c>
      <c r="J53" t="s">
        <v>19656</v>
      </c>
      <c r="K53" t="s">
        <v>19655</v>
      </c>
      <c r="L53" t="s">
        <v>19654</v>
      </c>
      <c r="M53" t="s">
        <v>19653</v>
      </c>
      <c r="N53">
        <v>4</v>
      </c>
      <c r="O53" t="s">
        <v>19652</v>
      </c>
      <c r="P53" t="s">
        <v>19651</v>
      </c>
      <c r="Q53" t="s">
        <v>19650</v>
      </c>
      <c r="R53" s="7">
        <v>38510</v>
      </c>
      <c r="S53" s="8">
        <f t="shared" si="8"/>
        <v>2005</v>
      </c>
      <c r="T53" s="8">
        <v>2005</v>
      </c>
      <c r="U53" s="8">
        <f t="shared" si="9"/>
        <v>17</v>
      </c>
      <c r="V53" s="7">
        <v>38510</v>
      </c>
      <c r="W53" t="s">
        <v>17723</v>
      </c>
      <c r="X53" s="2">
        <v>1.3120000000000001</v>
      </c>
      <c r="Y53" s="6">
        <f t="shared" si="2"/>
        <v>3.502309068097488E-2</v>
      </c>
      <c r="AA53">
        <v>319155</v>
      </c>
      <c r="AB53">
        <v>29203</v>
      </c>
      <c r="AD53" t="s">
        <v>5</v>
      </c>
      <c r="AE53">
        <v>50</v>
      </c>
      <c r="AF53">
        <v>11</v>
      </c>
      <c r="AH53" t="s">
        <v>19649</v>
      </c>
      <c r="AI53" t="s">
        <v>19648</v>
      </c>
      <c r="AK53" t="s">
        <v>19647</v>
      </c>
      <c r="AL53">
        <v>52</v>
      </c>
      <c r="AM53" s="5">
        <f t="shared" si="10"/>
        <v>3.0588235294117645</v>
      </c>
      <c r="AN53" s="4">
        <f t="shared" si="4"/>
        <v>4.6328262467425435E-3</v>
      </c>
      <c r="AO53" s="3"/>
      <c r="AP53">
        <v>0</v>
      </c>
      <c r="AR53" t="s">
        <v>1</v>
      </c>
      <c r="AT53" s="2">
        <v>3.609</v>
      </c>
      <c r="AU53" s="1">
        <f t="shared" si="11"/>
        <v>2.5906011350705178</v>
      </c>
      <c r="AV53" s="1">
        <f t="shared" si="12"/>
        <v>1.9827958463858713</v>
      </c>
      <c r="AW53" s="1">
        <f t="shared" si="13"/>
        <v>1.3749905577012245</v>
      </c>
    </row>
    <row r="54" spans="1:49" x14ac:dyDescent="0.2">
      <c r="A54">
        <v>52</v>
      </c>
      <c r="B54" t="s">
        <v>19646</v>
      </c>
      <c r="C54" t="s">
        <v>19645</v>
      </c>
      <c r="E54">
        <v>15844171</v>
      </c>
      <c r="F54" t="s">
        <v>19644</v>
      </c>
      <c r="G54" t="s">
        <v>13</v>
      </c>
      <c r="H54" t="s">
        <v>12</v>
      </c>
      <c r="I54" t="s">
        <v>19643</v>
      </c>
      <c r="J54" t="s">
        <v>19642</v>
      </c>
      <c r="K54" t="s">
        <v>19641</v>
      </c>
      <c r="L54" t="s">
        <v>19640</v>
      </c>
      <c r="M54" t="s">
        <v>19639</v>
      </c>
      <c r="N54">
        <v>4</v>
      </c>
      <c r="O54" t="s">
        <v>19638</v>
      </c>
      <c r="P54" t="s">
        <v>19637</v>
      </c>
      <c r="Q54" t="s">
        <v>19636</v>
      </c>
      <c r="R54" s="7">
        <v>38509</v>
      </c>
      <c r="S54" s="8">
        <f t="shared" si="8"/>
        <v>2005</v>
      </c>
      <c r="T54" s="8">
        <v>2005</v>
      </c>
      <c r="U54" s="8">
        <f t="shared" si="9"/>
        <v>17</v>
      </c>
      <c r="V54" s="7">
        <v>38509</v>
      </c>
      <c r="W54" t="s">
        <v>8190</v>
      </c>
      <c r="X54" s="2">
        <v>1.855</v>
      </c>
      <c r="Y54" s="6">
        <f t="shared" si="2"/>
        <v>4.9518165558847867E-2</v>
      </c>
      <c r="AA54">
        <v>219967</v>
      </c>
      <c r="AB54">
        <v>16689</v>
      </c>
      <c r="AD54" t="s">
        <v>5</v>
      </c>
      <c r="AE54">
        <v>486</v>
      </c>
      <c r="AF54">
        <v>3</v>
      </c>
      <c r="AH54" t="s">
        <v>19635</v>
      </c>
      <c r="AI54" t="s">
        <v>19634</v>
      </c>
      <c r="AJ54" t="s">
        <v>19633</v>
      </c>
      <c r="AK54" t="s">
        <v>19632</v>
      </c>
      <c r="AL54">
        <v>36</v>
      </c>
      <c r="AM54" s="5">
        <f t="shared" si="10"/>
        <v>2.1176470588235294</v>
      </c>
      <c r="AN54" s="4">
        <f t="shared" si="4"/>
        <v>3.2073412477448384E-3</v>
      </c>
      <c r="AO54" s="3"/>
      <c r="AP54">
        <v>0</v>
      </c>
      <c r="AR54" t="s">
        <v>1</v>
      </c>
      <c r="AT54" s="2">
        <v>3.2149999999999999</v>
      </c>
      <c r="AU54" s="1">
        <f t="shared" si="11"/>
        <v>3.5624918265516956</v>
      </c>
      <c r="AV54" s="1">
        <f t="shared" si="12"/>
        <v>2.6362753403296355</v>
      </c>
      <c r="AW54" s="1">
        <f t="shared" si="13"/>
        <v>1.7100588541075747</v>
      </c>
    </row>
    <row r="55" spans="1:49" x14ac:dyDescent="0.2">
      <c r="A55">
        <v>53</v>
      </c>
      <c r="B55" t="s">
        <v>19631</v>
      </c>
      <c r="C55" t="s">
        <v>19630</v>
      </c>
      <c r="F55" t="s">
        <v>19629</v>
      </c>
      <c r="G55" t="s">
        <v>13</v>
      </c>
      <c r="H55" t="s">
        <v>12</v>
      </c>
      <c r="I55" t="s">
        <v>19628</v>
      </c>
      <c r="J55">
        <v>60021902</v>
      </c>
      <c r="K55" t="s">
        <v>12333</v>
      </c>
      <c r="L55" t="s">
        <v>12332</v>
      </c>
      <c r="M55" t="s">
        <v>7281</v>
      </c>
      <c r="N55">
        <v>1</v>
      </c>
      <c r="O55" t="s">
        <v>19627</v>
      </c>
      <c r="P55">
        <v>35565202000</v>
      </c>
      <c r="Q55">
        <v>60021902</v>
      </c>
      <c r="R55" s="7">
        <v>38508</v>
      </c>
      <c r="S55" s="8">
        <f t="shared" si="8"/>
        <v>2005</v>
      </c>
      <c r="T55" s="8">
        <v>2005</v>
      </c>
      <c r="U55" s="8">
        <f t="shared" si="9"/>
        <v>17</v>
      </c>
      <c r="V55" s="7">
        <v>38508</v>
      </c>
      <c r="W55" t="s">
        <v>7551</v>
      </c>
      <c r="X55" s="2">
        <v>0.30399999999999999</v>
      </c>
      <c r="Y55" s="6">
        <f t="shared" si="2"/>
        <v>8.115106377299057E-3</v>
      </c>
      <c r="AA55">
        <v>8952477</v>
      </c>
      <c r="AB55">
        <v>12250</v>
      </c>
      <c r="AD55" t="s">
        <v>5</v>
      </c>
      <c r="AE55">
        <v>45</v>
      </c>
      <c r="AF55">
        <v>5</v>
      </c>
      <c r="AH55" t="s">
        <v>19626</v>
      </c>
      <c r="AI55" t="s">
        <v>19625</v>
      </c>
      <c r="AJ55" t="s">
        <v>19624</v>
      </c>
      <c r="AK55" t="s">
        <v>19623</v>
      </c>
      <c r="AL55">
        <v>1</v>
      </c>
      <c r="AM55" s="5">
        <f t="shared" si="10"/>
        <v>5.8823529411764705E-2</v>
      </c>
      <c r="AN55" s="4">
        <f t="shared" si="4"/>
        <v>8.9092812437356614E-5</v>
      </c>
      <c r="AO55" s="3"/>
      <c r="AP55">
        <v>0</v>
      </c>
      <c r="AR55" t="s">
        <v>1</v>
      </c>
      <c r="AT55" s="2" t="s">
        <v>0</v>
      </c>
      <c r="AU55" s="1">
        <f t="shared" si="11"/>
        <v>0.5707302307840546</v>
      </c>
      <c r="AV55" s="1">
        <f t="shared" si="12"/>
        <v>0.41020995948682065</v>
      </c>
      <c r="AW55" s="1">
        <f t="shared" si="13"/>
        <v>0.24968968818958667</v>
      </c>
    </row>
    <row r="56" spans="1:49" x14ac:dyDescent="0.2">
      <c r="A56">
        <v>54</v>
      </c>
      <c r="B56" t="s">
        <v>19622</v>
      </c>
      <c r="C56" t="s">
        <v>19621</v>
      </c>
      <c r="F56" t="s">
        <v>19620</v>
      </c>
      <c r="G56" t="s">
        <v>13</v>
      </c>
      <c r="H56" t="s">
        <v>12</v>
      </c>
      <c r="I56" t="s">
        <v>397</v>
      </c>
      <c r="J56" t="s">
        <v>19619</v>
      </c>
      <c r="K56" t="s">
        <v>19618</v>
      </c>
      <c r="L56" t="s">
        <v>19617</v>
      </c>
      <c r="M56" t="s">
        <v>545</v>
      </c>
      <c r="N56">
        <v>3</v>
      </c>
      <c r="O56" t="s">
        <v>19616</v>
      </c>
      <c r="P56" t="s">
        <v>19615</v>
      </c>
      <c r="Q56" t="s">
        <v>19614</v>
      </c>
      <c r="R56" s="7">
        <v>38508</v>
      </c>
      <c r="S56" s="8">
        <f t="shared" si="8"/>
        <v>2005</v>
      </c>
      <c r="T56" s="8">
        <v>2005</v>
      </c>
      <c r="U56" s="8">
        <f t="shared" si="9"/>
        <v>17</v>
      </c>
      <c r="V56" s="7">
        <v>38508</v>
      </c>
      <c r="W56" t="s">
        <v>7551</v>
      </c>
      <c r="X56" s="2">
        <v>0.30399999999999999</v>
      </c>
      <c r="Y56" s="6">
        <f t="shared" si="2"/>
        <v>8.115106377299057E-3</v>
      </c>
      <c r="AA56">
        <v>8952477</v>
      </c>
      <c r="AB56">
        <v>12250</v>
      </c>
      <c r="AD56" t="s">
        <v>5</v>
      </c>
      <c r="AE56">
        <v>45</v>
      </c>
      <c r="AF56">
        <v>5</v>
      </c>
      <c r="AH56" t="s">
        <v>19613</v>
      </c>
      <c r="AI56" t="s">
        <v>19612</v>
      </c>
      <c r="AJ56" t="s">
        <v>19611</v>
      </c>
      <c r="AK56" t="s">
        <v>19610</v>
      </c>
      <c r="AL56">
        <v>0</v>
      </c>
      <c r="AM56" s="5">
        <f t="shared" si="10"/>
        <v>0</v>
      </c>
      <c r="AN56" s="4">
        <f t="shared" si="4"/>
        <v>0</v>
      </c>
      <c r="AO56" s="3"/>
      <c r="AP56">
        <v>0</v>
      </c>
      <c r="AR56" t="s">
        <v>1</v>
      </c>
      <c r="AT56" s="2" t="s">
        <v>0</v>
      </c>
      <c r="AU56" s="1">
        <f t="shared" si="11"/>
        <v>0.56805744641093392</v>
      </c>
      <c r="AV56" s="1">
        <f t="shared" si="12"/>
        <v>0.40575531886495286</v>
      </c>
      <c r="AW56" s="1">
        <f t="shared" si="13"/>
        <v>0.24345319131897172</v>
      </c>
    </row>
    <row r="57" spans="1:49" x14ac:dyDescent="0.2">
      <c r="A57">
        <v>55</v>
      </c>
      <c r="B57" t="s">
        <v>19609</v>
      </c>
      <c r="C57" t="s">
        <v>19608</v>
      </c>
      <c r="F57" t="s">
        <v>19607</v>
      </c>
      <c r="G57" t="s">
        <v>13</v>
      </c>
      <c r="H57" t="s">
        <v>12</v>
      </c>
      <c r="I57" t="s">
        <v>19606</v>
      </c>
      <c r="J57">
        <v>60000745</v>
      </c>
      <c r="K57" t="s">
        <v>3965</v>
      </c>
      <c r="L57" t="s">
        <v>3964</v>
      </c>
      <c r="M57" t="s">
        <v>148</v>
      </c>
      <c r="N57">
        <v>4</v>
      </c>
      <c r="O57" t="s">
        <v>19605</v>
      </c>
      <c r="P57" t="s">
        <v>19604</v>
      </c>
      <c r="Q57" t="s">
        <v>3961</v>
      </c>
      <c r="R57" s="7">
        <v>38508</v>
      </c>
      <c r="S57" s="8">
        <f t="shared" si="8"/>
        <v>2005</v>
      </c>
      <c r="T57" s="8">
        <v>2005</v>
      </c>
      <c r="U57" s="8">
        <f t="shared" si="9"/>
        <v>17</v>
      </c>
      <c r="V57" s="7">
        <v>38508</v>
      </c>
      <c r="W57" t="s">
        <v>7551</v>
      </c>
      <c r="X57" s="2">
        <v>0.30399999999999999</v>
      </c>
      <c r="Y57" s="6">
        <f t="shared" si="2"/>
        <v>8.115106377299057E-3</v>
      </c>
      <c r="AA57">
        <v>8952477</v>
      </c>
      <c r="AB57">
        <v>12250</v>
      </c>
      <c r="AD57" t="s">
        <v>5</v>
      </c>
      <c r="AE57">
        <v>45</v>
      </c>
      <c r="AF57">
        <v>5</v>
      </c>
      <c r="AH57" t="s">
        <v>19603</v>
      </c>
      <c r="AI57" t="s">
        <v>19602</v>
      </c>
      <c r="AJ57" t="s">
        <v>19601</v>
      </c>
      <c r="AK57" t="s">
        <v>19600</v>
      </c>
      <c r="AL57">
        <v>16</v>
      </c>
      <c r="AM57" s="5">
        <f t="shared" si="10"/>
        <v>0.94117647058823528</v>
      </c>
      <c r="AN57" s="4">
        <f t="shared" si="4"/>
        <v>1.4254849989977058E-3</v>
      </c>
      <c r="AO57" s="3"/>
      <c r="AP57">
        <v>0</v>
      </c>
      <c r="AR57" t="s">
        <v>1</v>
      </c>
      <c r="AT57" s="2" t="s">
        <v>0</v>
      </c>
      <c r="AU57" s="1">
        <f t="shared" si="11"/>
        <v>0.6108219963808651</v>
      </c>
      <c r="AV57" s="1">
        <f t="shared" si="12"/>
        <v>0.4770295688148381</v>
      </c>
      <c r="AW57" s="1">
        <f t="shared" si="13"/>
        <v>0.34323714124881116</v>
      </c>
    </row>
    <row r="58" spans="1:49" x14ac:dyDescent="0.2">
      <c r="A58">
        <v>56</v>
      </c>
      <c r="B58" t="s">
        <v>19599</v>
      </c>
      <c r="C58" t="s">
        <v>19598</v>
      </c>
      <c r="F58" t="s">
        <v>19597</v>
      </c>
      <c r="G58" t="s">
        <v>13</v>
      </c>
      <c r="H58" t="s">
        <v>12</v>
      </c>
      <c r="I58" t="s">
        <v>17739</v>
      </c>
      <c r="J58" t="s">
        <v>1134</v>
      </c>
      <c r="K58" t="s">
        <v>1133</v>
      </c>
      <c r="L58" t="s">
        <v>1132</v>
      </c>
      <c r="M58" t="s">
        <v>545</v>
      </c>
      <c r="N58">
        <v>3</v>
      </c>
      <c r="O58" t="s">
        <v>19596</v>
      </c>
      <c r="P58" t="s">
        <v>19595</v>
      </c>
      <c r="Q58" t="s">
        <v>1129</v>
      </c>
      <c r="R58" s="7">
        <v>38508</v>
      </c>
      <c r="S58" s="8">
        <f t="shared" si="8"/>
        <v>2005</v>
      </c>
      <c r="T58" s="8">
        <v>2005</v>
      </c>
      <c r="U58" s="8">
        <f t="shared" si="9"/>
        <v>17</v>
      </c>
      <c r="V58" s="7">
        <v>38508</v>
      </c>
      <c r="W58" t="s">
        <v>7551</v>
      </c>
      <c r="X58" s="2">
        <v>0.30399999999999999</v>
      </c>
      <c r="Y58" s="6">
        <f t="shared" si="2"/>
        <v>8.115106377299057E-3</v>
      </c>
      <c r="AA58">
        <v>8952477</v>
      </c>
      <c r="AB58">
        <v>12250</v>
      </c>
      <c r="AD58" t="s">
        <v>5</v>
      </c>
      <c r="AE58">
        <v>45</v>
      </c>
      <c r="AF58">
        <v>5</v>
      </c>
      <c r="AH58" t="s">
        <v>19594</v>
      </c>
      <c r="AI58" t="s">
        <v>19593</v>
      </c>
      <c r="AJ58" t="s">
        <v>19592</v>
      </c>
      <c r="AK58" t="s">
        <v>19591</v>
      </c>
      <c r="AL58">
        <v>1</v>
      </c>
      <c r="AM58" s="5">
        <f t="shared" si="10"/>
        <v>5.8823529411764705E-2</v>
      </c>
      <c r="AN58" s="4">
        <f t="shared" si="4"/>
        <v>8.9092812437356614E-5</v>
      </c>
      <c r="AO58" s="3"/>
      <c r="AP58">
        <v>0</v>
      </c>
      <c r="AR58" t="s">
        <v>1</v>
      </c>
      <c r="AT58" s="2" t="s">
        <v>0</v>
      </c>
      <c r="AU58" s="1">
        <f t="shared" si="11"/>
        <v>0.5707302307840546</v>
      </c>
      <c r="AV58" s="1">
        <f t="shared" si="12"/>
        <v>0.41020995948682065</v>
      </c>
      <c r="AW58" s="1">
        <f t="shared" si="13"/>
        <v>0.24968968818958667</v>
      </c>
    </row>
    <row r="59" spans="1:49" x14ac:dyDescent="0.2">
      <c r="A59">
        <v>57</v>
      </c>
      <c r="B59" t="s">
        <v>19590</v>
      </c>
      <c r="C59" t="s">
        <v>19589</v>
      </c>
      <c r="F59" t="s">
        <v>19588</v>
      </c>
      <c r="G59" t="s">
        <v>13</v>
      </c>
      <c r="H59" t="s">
        <v>12</v>
      </c>
      <c r="I59" t="s">
        <v>19587</v>
      </c>
      <c r="J59">
        <v>60110755</v>
      </c>
      <c r="K59" t="s">
        <v>19586</v>
      </c>
      <c r="L59" t="s">
        <v>19585</v>
      </c>
      <c r="M59" t="s">
        <v>2829</v>
      </c>
      <c r="N59">
        <v>4</v>
      </c>
      <c r="O59" t="s">
        <v>19584</v>
      </c>
      <c r="P59" t="s">
        <v>19583</v>
      </c>
      <c r="Q59" t="s">
        <v>19582</v>
      </c>
      <c r="R59" s="7">
        <v>38508</v>
      </c>
      <c r="S59" s="8">
        <f t="shared" si="8"/>
        <v>2005</v>
      </c>
      <c r="T59" s="8">
        <v>2005</v>
      </c>
      <c r="U59" s="8">
        <f t="shared" si="9"/>
        <v>17</v>
      </c>
      <c r="V59" s="7">
        <v>38508</v>
      </c>
      <c r="W59" t="s">
        <v>7551</v>
      </c>
      <c r="X59" s="2">
        <v>0.30399999999999999</v>
      </c>
      <c r="Y59" s="6">
        <f t="shared" si="2"/>
        <v>8.115106377299057E-3</v>
      </c>
      <c r="AA59">
        <v>8952477</v>
      </c>
      <c r="AB59">
        <v>12250</v>
      </c>
      <c r="AD59" t="s">
        <v>5</v>
      </c>
      <c r="AE59">
        <v>45</v>
      </c>
      <c r="AF59">
        <v>5</v>
      </c>
      <c r="AH59" t="s">
        <v>19581</v>
      </c>
      <c r="AI59" t="s">
        <v>19580</v>
      </c>
      <c r="AJ59" t="s">
        <v>19579</v>
      </c>
      <c r="AK59" t="s">
        <v>19578</v>
      </c>
      <c r="AL59">
        <v>2</v>
      </c>
      <c r="AM59" s="5">
        <f t="shared" si="10"/>
        <v>0.11764705882352941</v>
      </c>
      <c r="AN59" s="4">
        <f t="shared" si="4"/>
        <v>1.7818562487471323E-4</v>
      </c>
      <c r="AO59" s="3"/>
      <c r="AP59">
        <v>0</v>
      </c>
      <c r="AR59" t="s">
        <v>1</v>
      </c>
      <c r="AT59" s="2" t="s">
        <v>0</v>
      </c>
      <c r="AU59" s="1">
        <f t="shared" si="11"/>
        <v>0.5734030151571754</v>
      </c>
      <c r="AV59" s="1">
        <f t="shared" si="12"/>
        <v>0.41466460010868855</v>
      </c>
      <c r="AW59" s="1">
        <f t="shared" si="13"/>
        <v>0.25592618506020165</v>
      </c>
    </row>
    <row r="60" spans="1:49" x14ac:dyDescent="0.2">
      <c r="A60">
        <v>58</v>
      </c>
      <c r="B60" t="s">
        <v>19577</v>
      </c>
      <c r="C60" t="s">
        <v>19576</v>
      </c>
      <c r="F60" t="s">
        <v>19575</v>
      </c>
      <c r="G60" t="s">
        <v>13</v>
      </c>
      <c r="H60" t="s">
        <v>12</v>
      </c>
      <c r="I60" t="s">
        <v>16596</v>
      </c>
      <c r="J60" t="s">
        <v>19574</v>
      </c>
      <c r="K60" t="s">
        <v>19573</v>
      </c>
      <c r="L60" t="s">
        <v>19572</v>
      </c>
      <c r="M60" t="s">
        <v>111</v>
      </c>
      <c r="N60">
        <v>3</v>
      </c>
      <c r="O60" t="s">
        <v>19571</v>
      </c>
      <c r="P60" t="s">
        <v>19570</v>
      </c>
      <c r="Q60" t="s">
        <v>19569</v>
      </c>
      <c r="R60" s="7">
        <v>38508</v>
      </c>
      <c r="S60" s="8">
        <f t="shared" si="8"/>
        <v>2005</v>
      </c>
      <c r="T60" s="8">
        <v>2005</v>
      </c>
      <c r="U60" s="8">
        <f t="shared" si="9"/>
        <v>17</v>
      </c>
      <c r="V60" s="7">
        <v>38508</v>
      </c>
      <c r="W60" t="s">
        <v>7551</v>
      </c>
      <c r="X60" s="2">
        <v>0.30399999999999999</v>
      </c>
      <c r="Y60" s="6">
        <f t="shared" si="2"/>
        <v>8.115106377299057E-3</v>
      </c>
      <c r="AA60">
        <v>8952477</v>
      </c>
      <c r="AB60">
        <v>12250</v>
      </c>
      <c r="AD60" t="s">
        <v>5</v>
      </c>
      <c r="AE60">
        <v>45</v>
      </c>
      <c r="AF60">
        <v>5</v>
      </c>
      <c r="AH60" t="s">
        <v>5293</v>
      </c>
      <c r="AI60" t="s">
        <v>19568</v>
      </c>
      <c r="AJ60" t="s">
        <v>19567</v>
      </c>
      <c r="AK60" t="s">
        <v>19566</v>
      </c>
      <c r="AL60">
        <v>0</v>
      </c>
      <c r="AM60" s="5">
        <f t="shared" si="10"/>
        <v>0</v>
      </c>
      <c r="AN60" s="4">
        <f t="shared" si="4"/>
        <v>0</v>
      </c>
      <c r="AO60" s="3"/>
      <c r="AP60">
        <v>0</v>
      </c>
      <c r="AR60" t="s">
        <v>1</v>
      </c>
      <c r="AT60" s="2" t="s">
        <v>0</v>
      </c>
      <c r="AU60" s="1">
        <f t="shared" si="11"/>
        <v>0.56805744641093392</v>
      </c>
      <c r="AV60" s="1">
        <f t="shared" si="12"/>
        <v>0.40575531886495286</v>
      </c>
      <c r="AW60" s="1">
        <f t="shared" si="13"/>
        <v>0.24345319131897172</v>
      </c>
    </row>
    <row r="61" spans="1:49" x14ac:dyDescent="0.2">
      <c r="A61">
        <v>59</v>
      </c>
      <c r="B61" t="s">
        <v>19565</v>
      </c>
      <c r="C61" t="s">
        <v>19564</v>
      </c>
      <c r="F61" t="s">
        <v>19563</v>
      </c>
      <c r="G61" t="s">
        <v>13</v>
      </c>
      <c r="H61" t="s">
        <v>12</v>
      </c>
      <c r="I61" t="s">
        <v>19562</v>
      </c>
      <c r="J61">
        <v>60022109</v>
      </c>
      <c r="K61" t="s">
        <v>1262</v>
      </c>
      <c r="L61" t="s">
        <v>131</v>
      </c>
      <c r="M61" t="s">
        <v>130</v>
      </c>
      <c r="N61">
        <v>4</v>
      </c>
      <c r="O61" t="s">
        <v>19561</v>
      </c>
      <c r="P61" t="s">
        <v>19560</v>
      </c>
      <c r="Q61" t="s">
        <v>19559</v>
      </c>
      <c r="R61" s="7">
        <v>38508</v>
      </c>
      <c r="S61" s="8">
        <f t="shared" si="8"/>
        <v>2005</v>
      </c>
      <c r="T61" s="8">
        <v>2005</v>
      </c>
      <c r="U61" s="8">
        <f t="shared" si="9"/>
        <v>17</v>
      </c>
      <c r="V61" s="7">
        <v>38508</v>
      </c>
      <c r="W61" t="s">
        <v>7551</v>
      </c>
      <c r="X61" s="2">
        <v>0.30399999999999999</v>
      </c>
      <c r="Y61" s="6">
        <f t="shared" si="2"/>
        <v>8.115106377299057E-3</v>
      </c>
      <c r="AA61">
        <v>8952477</v>
      </c>
      <c r="AB61">
        <v>12250</v>
      </c>
      <c r="AD61" t="s">
        <v>5</v>
      </c>
      <c r="AE61">
        <v>45</v>
      </c>
      <c r="AF61">
        <v>5</v>
      </c>
      <c r="AH61" t="s">
        <v>16376</v>
      </c>
      <c r="AI61" t="s">
        <v>19558</v>
      </c>
      <c r="AJ61" t="s">
        <v>19557</v>
      </c>
      <c r="AK61" t="s">
        <v>19556</v>
      </c>
      <c r="AL61">
        <v>61</v>
      </c>
      <c r="AM61" s="5">
        <f t="shared" si="10"/>
        <v>3.5882352941176472</v>
      </c>
      <c r="AN61" s="4">
        <f t="shared" si="4"/>
        <v>5.4346615586787538E-3</v>
      </c>
      <c r="AO61" s="3"/>
      <c r="AP61">
        <v>0</v>
      </c>
      <c r="AR61" t="s">
        <v>1</v>
      </c>
      <c r="AT61" s="2" t="s">
        <v>0</v>
      </c>
      <c r="AU61" s="1">
        <f t="shared" si="11"/>
        <v>0.73109729317129657</v>
      </c>
      <c r="AV61" s="1">
        <f t="shared" si="12"/>
        <v>0.6774883967988905</v>
      </c>
      <c r="AW61" s="1">
        <f t="shared" si="13"/>
        <v>0.62387950042648443</v>
      </c>
    </row>
    <row r="62" spans="1:49" x14ac:dyDescent="0.2">
      <c r="A62">
        <v>60</v>
      </c>
      <c r="B62" t="s">
        <v>19555</v>
      </c>
      <c r="C62" t="s">
        <v>19554</v>
      </c>
      <c r="F62" t="s">
        <v>19553</v>
      </c>
      <c r="G62" t="s">
        <v>13</v>
      </c>
      <c r="H62" t="s">
        <v>12</v>
      </c>
      <c r="I62" t="s">
        <v>8859</v>
      </c>
      <c r="J62">
        <v>60030551</v>
      </c>
      <c r="K62" t="s">
        <v>8787</v>
      </c>
      <c r="L62" t="s">
        <v>8786</v>
      </c>
      <c r="M62" t="s">
        <v>148</v>
      </c>
      <c r="N62">
        <v>2</v>
      </c>
      <c r="O62" t="s">
        <v>19552</v>
      </c>
      <c r="P62" t="s">
        <v>19551</v>
      </c>
      <c r="Q62" t="s">
        <v>19550</v>
      </c>
      <c r="R62" s="7">
        <v>38508</v>
      </c>
      <c r="S62" s="8">
        <f t="shared" si="8"/>
        <v>2005</v>
      </c>
      <c r="T62" s="8">
        <v>2005</v>
      </c>
      <c r="U62" s="8">
        <f t="shared" si="9"/>
        <v>17</v>
      </c>
      <c r="V62" s="7">
        <v>38508</v>
      </c>
      <c r="W62" t="s">
        <v>7551</v>
      </c>
      <c r="X62" s="2">
        <v>0.30399999999999999</v>
      </c>
      <c r="Y62" s="6">
        <f t="shared" si="2"/>
        <v>8.115106377299057E-3</v>
      </c>
      <c r="AA62">
        <v>8952477</v>
      </c>
      <c r="AB62">
        <v>12250</v>
      </c>
      <c r="AD62" t="s">
        <v>5</v>
      </c>
      <c r="AE62">
        <v>45</v>
      </c>
      <c r="AF62">
        <v>5</v>
      </c>
      <c r="AH62" t="s">
        <v>19549</v>
      </c>
      <c r="AI62" t="s">
        <v>19548</v>
      </c>
      <c r="AJ62" t="s">
        <v>19547</v>
      </c>
      <c r="AK62" t="s">
        <v>19546</v>
      </c>
      <c r="AL62">
        <v>2</v>
      </c>
      <c r="AM62" s="5">
        <f t="shared" si="10"/>
        <v>0.11764705882352941</v>
      </c>
      <c r="AN62" s="4">
        <f t="shared" si="4"/>
        <v>1.7818562487471323E-4</v>
      </c>
      <c r="AO62" s="3"/>
      <c r="AP62">
        <v>0</v>
      </c>
      <c r="AR62" t="s">
        <v>1</v>
      </c>
      <c r="AT62" s="2" t="s">
        <v>0</v>
      </c>
      <c r="AU62" s="1">
        <f t="shared" si="11"/>
        <v>0.5734030151571754</v>
      </c>
      <c r="AV62" s="1">
        <f t="shared" si="12"/>
        <v>0.41466460010868855</v>
      </c>
      <c r="AW62" s="1">
        <f t="shared" si="13"/>
        <v>0.25592618506020165</v>
      </c>
    </row>
    <row r="63" spans="1:49" x14ac:dyDescent="0.2">
      <c r="A63">
        <v>61</v>
      </c>
      <c r="B63" t="s">
        <v>19545</v>
      </c>
      <c r="C63" t="s">
        <v>19544</v>
      </c>
      <c r="F63" t="s">
        <v>19543</v>
      </c>
      <c r="G63" t="s">
        <v>13</v>
      </c>
      <c r="H63" t="s">
        <v>12</v>
      </c>
      <c r="I63" t="s">
        <v>19542</v>
      </c>
      <c r="J63">
        <v>60032532</v>
      </c>
      <c r="K63" t="s">
        <v>19541</v>
      </c>
      <c r="L63" t="s">
        <v>19540</v>
      </c>
      <c r="M63" t="s">
        <v>19539</v>
      </c>
      <c r="N63">
        <v>2</v>
      </c>
      <c r="O63" t="s">
        <v>19538</v>
      </c>
      <c r="P63" t="s">
        <v>19537</v>
      </c>
      <c r="Q63" t="s">
        <v>19536</v>
      </c>
      <c r="R63" s="7">
        <v>38508</v>
      </c>
      <c r="S63" s="8">
        <f t="shared" si="8"/>
        <v>2005</v>
      </c>
      <c r="T63" s="8">
        <v>2005</v>
      </c>
      <c r="U63" s="8">
        <f t="shared" si="9"/>
        <v>17</v>
      </c>
      <c r="V63" s="7">
        <v>38508</v>
      </c>
      <c r="W63" t="s">
        <v>7551</v>
      </c>
      <c r="X63" s="2">
        <v>0.30399999999999999</v>
      </c>
      <c r="Y63" s="6">
        <f t="shared" si="2"/>
        <v>8.115106377299057E-3</v>
      </c>
      <c r="AA63">
        <v>8952477</v>
      </c>
      <c r="AB63">
        <v>12250</v>
      </c>
      <c r="AD63" t="s">
        <v>5</v>
      </c>
      <c r="AE63">
        <v>45</v>
      </c>
      <c r="AF63">
        <v>5</v>
      </c>
      <c r="AH63" t="s">
        <v>19535</v>
      </c>
      <c r="AI63" t="s">
        <v>19534</v>
      </c>
      <c r="AJ63" t="s">
        <v>19533</v>
      </c>
      <c r="AK63" t="s">
        <v>19532</v>
      </c>
      <c r="AL63">
        <v>26</v>
      </c>
      <c r="AM63" s="5">
        <f t="shared" si="10"/>
        <v>1.5294117647058822</v>
      </c>
      <c r="AN63" s="4">
        <f t="shared" si="4"/>
        <v>2.3164131233712718E-3</v>
      </c>
      <c r="AO63" s="3"/>
      <c r="AP63">
        <v>0</v>
      </c>
      <c r="AR63" t="s">
        <v>1</v>
      </c>
      <c r="AT63" s="2" t="s">
        <v>0</v>
      </c>
      <c r="AU63" s="1">
        <f t="shared" si="11"/>
        <v>0.63754984011207216</v>
      </c>
      <c r="AV63" s="1">
        <f t="shared" si="12"/>
        <v>0.52157597503351638</v>
      </c>
      <c r="AW63" s="1">
        <f t="shared" si="13"/>
        <v>0.40560210995496071</v>
      </c>
    </row>
    <row r="64" spans="1:49" x14ac:dyDescent="0.2">
      <c r="A64">
        <v>62</v>
      </c>
      <c r="B64" t="s">
        <v>19531</v>
      </c>
      <c r="C64" t="s">
        <v>19530</v>
      </c>
      <c r="E64">
        <v>15805115</v>
      </c>
      <c r="F64" t="s">
        <v>19529</v>
      </c>
      <c r="G64" t="s">
        <v>13</v>
      </c>
      <c r="H64" t="s">
        <v>12</v>
      </c>
      <c r="I64" t="s">
        <v>19528</v>
      </c>
      <c r="J64" t="s">
        <v>19527</v>
      </c>
      <c r="K64" t="s">
        <v>19526</v>
      </c>
      <c r="L64" t="s">
        <v>19525</v>
      </c>
      <c r="M64" t="s">
        <v>1861</v>
      </c>
      <c r="N64">
        <v>3</v>
      </c>
      <c r="O64" t="s">
        <v>19524</v>
      </c>
      <c r="P64" t="s">
        <v>19523</v>
      </c>
      <c r="Q64" t="s">
        <v>19522</v>
      </c>
      <c r="R64" s="7">
        <v>38506</v>
      </c>
      <c r="S64" s="8">
        <f t="shared" si="8"/>
        <v>2005</v>
      </c>
      <c r="T64" s="8">
        <v>2005</v>
      </c>
      <c r="U64" s="8">
        <f t="shared" si="9"/>
        <v>17</v>
      </c>
      <c r="V64" s="7">
        <v>38506</v>
      </c>
      <c r="W64" t="s">
        <v>10253</v>
      </c>
      <c r="X64" s="2">
        <v>2.3610000000000002</v>
      </c>
      <c r="Y64" s="6">
        <f t="shared" si="2"/>
        <v>6.3025546568431179E-2</v>
      </c>
      <c r="AA64">
        <v>219258</v>
      </c>
      <c r="AB64">
        <v>17592</v>
      </c>
      <c r="AD64" t="s">
        <v>5</v>
      </c>
      <c r="AE64">
        <v>280</v>
      </c>
      <c r="AF64">
        <v>22</v>
      </c>
      <c r="AH64" t="s">
        <v>19521</v>
      </c>
      <c r="AI64" t="s">
        <v>19520</v>
      </c>
      <c r="AK64" t="s">
        <v>19519</v>
      </c>
      <c r="AL64">
        <v>41</v>
      </c>
      <c r="AM64" s="5">
        <f t="shared" si="10"/>
        <v>2.4117647058823528</v>
      </c>
      <c r="AN64" s="4">
        <f t="shared" si="4"/>
        <v>3.652805309931621E-3</v>
      </c>
      <c r="AO64" s="3"/>
      <c r="AP64">
        <v>1</v>
      </c>
      <c r="AR64" t="s">
        <v>1</v>
      </c>
      <c r="AT64" s="2">
        <v>5.157</v>
      </c>
      <c r="AU64" s="1">
        <f t="shared" si="11"/>
        <v>4.5213724190881308</v>
      </c>
      <c r="AV64" s="1">
        <f t="shared" si="12"/>
        <v>3.33391759391814</v>
      </c>
      <c r="AW64" s="1">
        <f t="shared" si="13"/>
        <v>2.1464627687481488</v>
      </c>
    </row>
    <row r="65" spans="1:49" x14ac:dyDescent="0.2">
      <c r="A65">
        <v>63</v>
      </c>
      <c r="B65" t="s">
        <v>19518</v>
      </c>
      <c r="C65" t="s">
        <v>19517</v>
      </c>
      <c r="E65">
        <v>15788392</v>
      </c>
      <c r="F65" t="s">
        <v>19516</v>
      </c>
      <c r="G65" t="s">
        <v>13</v>
      </c>
      <c r="H65" t="s">
        <v>12</v>
      </c>
      <c r="I65" t="s">
        <v>19515</v>
      </c>
      <c r="J65" t="s">
        <v>19514</v>
      </c>
      <c r="K65" t="s">
        <v>19513</v>
      </c>
      <c r="L65" t="s">
        <v>19512</v>
      </c>
      <c r="M65" t="s">
        <v>19511</v>
      </c>
      <c r="N65">
        <v>2</v>
      </c>
      <c r="O65" t="s">
        <v>19510</v>
      </c>
      <c r="P65" t="s">
        <v>19509</v>
      </c>
      <c r="Q65" t="s">
        <v>19508</v>
      </c>
      <c r="R65" s="7">
        <v>38506</v>
      </c>
      <c r="S65" s="8">
        <f t="shared" si="8"/>
        <v>2005</v>
      </c>
      <c r="T65" s="8">
        <v>2005</v>
      </c>
      <c r="U65" s="8">
        <f t="shared" si="9"/>
        <v>17</v>
      </c>
      <c r="V65" s="7">
        <v>38506</v>
      </c>
      <c r="W65" t="s">
        <v>10253</v>
      </c>
      <c r="X65" s="2">
        <v>2.3610000000000002</v>
      </c>
      <c r="Y65" s="6">
        <f t="shared" si="2"/>
        <v>6.3025546568431179E-2</v>
      </c>
      <c r="AA65">
        <v>219258</v>
      </c>
      <c r="AB65">
        <v>17592</v>
      </c>
      <c r="AD65" t="s">
        <v>5</v>
      </c>
      <c r="AE65">
        <v>280</v>
      </c>
      <c r="AF65">
        <v>22</v>
      </c>
      <c r="AH65" t="s">
        <v>19507</v>
      </c>
      <c r="AI65" t="s">
        <v>19506</v>
      </c>
      <c r="AK65" t="s">
        <v>19505</v>
      </c>
      <c r="AL65">
        <v>16</v>
      </c>
      <c r="AM65" s="5">
        <f t="shared" si="10"/>
        <v>0.94117647058823528</v>
      </c>
      <c r="AN65" s="4">
        <f t="shared" si="4"/>
        <v>1.4254849989977058E-3</v>
      </c>
      <c r="AO65" s="3"/>
      <c r="AP65">
        <v>1</v>
      </c>
      <c r="AR65" t="s">
        <v>1</v>
      </c>
      <c r="AT65" s="2">
        <v>5.157</v>
      </c>
      <c r="AU65" s="1">
        <f t="shared" si="11"/>
        <v>4.4545528097601137</v>
      </c>
      <c r="AV65" s="1">
        <f t="shared" si="12"/>
        <v>3.2225515783714442</v>
      </c>
      <c r="AW65" s="1">
        <f t="shared" si="13"/>
        <v>1.9905503469827748</v>
      </c>
    </row>
    <row r="66" spans="1:49" x14ac:dyDescent="0.2">
      <c r="A66">
        <v>64</v>
      </c>
      <c r="B66" t="s">
        <v>19504</v>
      </c>
      <c r="C66" t="s">
        <v>19503</v>
      </c>
      <c r="F66" t="s">
        <v>19502</v>
      </c>
      <c r="G66" t="s">
        <v>13</v>
      </c>
      <c r="H66" t="s">
        <v>12</v>
      </c>
      <c r="I66" t="s">
        <v>19501</v>
      </c>
      <c r="J66">
        <v>60023103</v>
      </c>
      <c r="K66" t="s">
        <v>5115</v>
      </c>
      <c r="L66" t="s">
        <v>5114</v>
      </c>
      <c r="M66" t="s">
        <v>5113</v>
      </c>
      <c r="N66">
        <v>1</v>
      </c>
      <c r="O66" t="s">
        <v>19500</v>
      </c>
      <c r="P66">
        <v>6603658379</v>
      </c>
      <c r="Q66">
        <v>60023103</v>
      </c>
      <c r="R66" s="7">
        <v>38505</v>
      </c>
      <c r="S66" s="8">
        <f t="shared" si="8"/>
        <v>2005</v>
      </c>
      <c r="T66" s="8">
        <v>2005</v>
      </c>
      <c r="U66" s="8">
        <f t="shared" si="9"/>
        <v>17</v>
      </c>
      <c r="V66" s="7">
        <v>2005</v>
      </c>
      <c r="W66" t="s">
        <v>19499</v>
      </c>
      <c r="X66" s="2">
        <v>0.51100000000000001</v>
      </c>
      <c r="Y66" s="6">
        <f t="shared" ref="Y66:Y129" si="14">(X66-$Z$4)/($Z$3-$Z$4)</f>
        <v>1.3640853153946772E-2</v>
      </c>
      <c r="AA66">
        <v>222933</v>
      </c>
      <c r="AB66">
        <v>29630</v>
      </c>
      <c r="AD66" t="s">
        <v>5</v>
      </c>
      <c r="AE66">
        <v>39</v>
      </c>
      <c r="AF66">
        <v>22</v>
      </c>
      <c r="AH66" t="s">
        <v>19498</v>
      </c>
      <c r="AI66" t="s">
        <v>19497</v>
      </c>
      <c r="AJ66" t="s">
        <v>19496</v>
      </c>
      <c r="AK66" t="s">
        <v>19495</v>
      </c>
      <c r="AL66">
        <v>3</v>
      </c>
      <c r="AM66" s="5">
        <f t="shared" si="10"/>
        <v>0.17647058823529413</v>
      </c>
      <c r="AN66" s="4">
        <f t="shared" ref="AN66:AN129" si="15">(AM66-$AO$4)/($AO$3-$AO$4)</f>
        <v>2.6727843731206988E-4</v>
      </c>
      <c r="AO66" s="3"/>
      <c r="AP66">
        <v>0</v>
      </c>
      <c r="AR66" t="s">
        <v>1</v>
      </c>
      <c r="AT66" s="2">
        <v>1.016</v>
      </c>
      <c r="AU66" s="1">
        <f t="shared" si="11"/>
        <v>0.96287807389563618</v>
      </c>
      <c r="AV66" s="1">
        <f t="shared" si="12"/>
        <v>0.69540657956294205</v>
      </c>
      <c r="AW66" s="1">
        <f t="shared" si="13"/>
        <v>0.42793508523024809</v>
      </c>
    </row>
    <row r="67" spans="1:49" x14ac:dyDescent="0.2">
      <c r="A67">
        <v>65</v>
      </c>
      <c r="B67" t="s">
        <v>19494</v>
      </c>
      <c r="C67" t="s">
        <v>19493</v>
      </c>
      <c r="F67" t="s">
        <v>19492</v>
      </c>
      <c r="G67" t="s">
        <v>13</v>
      </c>
      <c r="H67" t="s">
        <v>12</v>
      </c>
      <c r="I67" t="s">
        <v>19491</v>
      </c>
      <c r="J67">
        <v>60023813</v>
      </c>
      <c r="K67" t="s">
        <v>7678</v>
      </c>
      <c r="L67" t="s">
        <v>1516</v>
      </c>
      <c r="M67" t="s">
        <v>345</v>
      </c>
      <c r="N67">
        <v>2</v>
      </c>
      <c r="O67" t="s">
        <v>19490</v>
      </c>
      <c r="P67" t="s">
        <v>19489</v>
      </c>
      <c r="Q67" t="s">
        <v>19488</v>
      </c>
      <c r="R67" s="7">
        <v>38504</v>
      </c>
      <c r="S67" s="8">
        <f t="shared" si="8"/>
        <v>2005</v>
      </c>
      <c r="T67" s="8">
        <v>2005</v>
      </c>
      <c r="U67" s="8">
        <f t="shared" si="9"/>
        <v>17</v>
      </c>
      <c r="V67" s="7">
        <v>38504</v>
      </c>
      <c r="W67" t="s">
        <v>19477</v>
      </c>
      <c r="X67" s="2" t="s">
        <v>0</v>
      </c>
      <c r="Y67" s="6" t="e">
        <f t="shared" si="14"/>
        <v>#VALUE!</v>
      </c>
      <c r="AA67">
        <v>10076417</v>
      </c>
      <c r="AB67">
        <v>24271</v>
      </c>
      <c r="AD67" t="s">
        <v>5</v>
      </c>
      <c r="AE67">
        <v>9</v>
      </c>
      <c r="AF67">
        <v>3</v>
      </c>
      <c r="AH67" t="s">
        <v>19487</v>
      </c>
      <c r="AI67" t="s">
        <v>19486</v>
      </c>
      <c r="AJ67" t="s">
        <v>19485</v>
      </c>
      <c r="AK67" t="s">
        <v>19484</v>
      </c>
      <c r="AL67">
        <v>0</v>
      </c>
      <c r="AM67" s="5">
        <f t="shared" si="10"/>
        <v>0</v>
      </c>
      <c r="AN67" s="4">
        <f t="shared" si="15"/>
        <v>0</v>
      </c>
      <c r="AO67" s="3"/>
      <c r="AP67">
        <v>0</v>
      </c>
      <c r="AR67">
        <v>60071020</v>
      </c>
      <c r="AT67" s="2" t="s">
        <v>0</v>
      </c>
      <c r="AU67" s="1" t="e">
        <f t="shared" si="11"/>
        <v>#VALUE!</v>
      </c>
      <c r="AV67" s="1" t="e">
        <f t="shared" si="12"/>
        <v>#VALUE!</v>
      </c>
      <c r="AW67" s="1" t="e">
        <f t="shared" si="13"/>
        <v>#VALUE!</v>
      </c>
    </row>
    <row r="68" spans="1:49" x14ac:dyDescent="0.2">
      <c r="A68">
        <v>66</v>
      </c>
      <c r="B68" t="s">
        <v>19483</v>
      </c>
      <c r="C68" t="s">
        <v>19482</v>
      </c>
      <c r="F68" t="s">
        <v>19481</v>
      </c>
      <c r="G68" t="s">
        <v>13</v>
      </c>
      <c r="H68" t="s">
        <v>12</v>
      </c>
      <c r="I68" t="s">
        <v>19480</v>
      </c>
      <c r="J68">
        <v>60025084</v>
      </c>
      <c r="K68" t="s">
        <v>1517</v>
      </c>
      <c r="L68" t="s">
        <v>1516</v>
      </c>
      <c r="M68" t="s">
        <v>345</v>
      </c>
      <c r="N68">
        <v>2</v>
      </c>
      <c r="O68" t="s">
        <v>19479</v>
      </c>
      <c r="P68" t="s">
        <v>19478</v>
      </c>
      <c r="Q68" t="s">
        <v>1513</v>
      </c>
      <c r="R68" s="7">
        <v>38504</v>
      </c>
      <c r="S68" s="8">
        <f t="shared" si="8"/>
        <v>2005</v>
      </c>
      <c r="T68" s="8">
        <v>2005</v>
      </c>
      <c r="U68" s="8">
        <f t="shared" si="9"/>
        <v>17</v>
      </c>
      <c r="V68" s="7">
        <v>38504</v>
      </c>
      <c r="W68" t="s">
        <v>19477</v>
      </c>
      <c r="X68" s="2" t="s">
        <v>0</v>
      </c>
      <c r="Y68" s="6" t="e">
        <f t="shared" si="14"/>
        <v>#VALUE!</v>
      </c>
      <c r="AA68">
        <v>10076417</v>
      </c>
      <c r="AB68">
        <v>24271</v>
      </c>
      <c r="AD68" t="s">
        <v>5</v>
      </c>
      <c r="AE68">
        <v>9</v>
      </c>
      <c r="AF68">
        <v>3</v>
      </c>
      <c r="AH68" t="s">
        <v>13888</v>
      </c>
      <c r="AI68" t="s">
        <v>19476</v>
      </c>
      <c r="AJ68" t="s">
        <v>19475</v>
      </c>
      <c r="AK68" t="s">
        <v>19474</v>
      </c>
      <c r="AL68">
        <v>0</v>
      </c>
      <c r="AM68" s="5">
        <f t="shared" si="10"/>
        <v>0</v>
      </c>
      <c r="AN68" s="4">
        <f t="shared" si="15"/>
        <v>0</v>
      </c>
      <c r="AO68" s="3"/>
      <c r="AP68">
        <v>0</v>
      </c>
      <c r="AQ68" t="s">
        <v>218</v>
      </c>
      <c r="AR68">
        <v>60172018</v>
      </c>
      <c r="AS68" t="s">
        <v>217</v>
      </c>
      <c r="AT68" s="2" t="s">
        <v>0</v>
      </c>
      <c r="AU68" s="1" t="e">
        <f t="shared" si="11"/>
        <v>#VALUE!</v>
      </c>
      <c r="AV68" s="1" t="e">
        <f t="shared" si="12"/>
        <v>#VALUE!</v>
      </c>
      <c r="AW68" s="1" t="e">
        <f t="shared" si="13"/>
        <v>#VALUE!</v>
      </c>
    </row>
    <row r="69" spans="1:49" x14ac:dyDescent="0.2">
      <c r="A69">
        <v>67</v>
      </c>
      <c r="B69" t="s">
        <v>19473</v>
      </c>
      <c r="C69" t="s">
        <v>19472</v>
      </c>
      <c r="F69" t="s">
        <v>19471</v>
      </c>
      <c r="G69" t="s">
        <v>13</v>
      </c>
      <c r="H69" t="s">
        <v>12</v>
      </c>
      <c r="I69" t="s">
        <v>19470</v>
      </c>
      <c r="J69" t="s">
        <v>19469</v>
      </c>
      <c r="K69" t="s">
        <v>19468</v>
      </c>
      <c r="L69" t="s">
        <v>19467</v>
      </c>
      <c r="M69" t="s">
        <v>19466</v>
      </c>
      <c r="N69">
        <v>3</v>
      </c>
      <c r="O69" t="s">
        <v>19465</v>
      </c>
      <c r="P69" t="s">
        <v>19464</v>
      </c>
      <c r="Q69" t="s">
        <v>19463</v>
      </c>
      <c r="R69" s="7">
        <v>38504</v>
      </c>
      <c r="S69" s="8">
        <f t="shared" si="8"/>
        <v>2005</v>
      </c>
      <c r="T69" s="8">
        <v>2005</v>
      </c>
      <c r="U69" s="8">
        <f t="shared" si="9"/>
        <v>17</v>
      </c>
      <c r="V69" s="7">
        <v>38504</v>
      </c>
      <c r="W69" t="s">
        <v>19462</v>
      </c>
      <c r="X69" s="2">
        <v>0.27800000000000002</v>
      </c>
      <c r="Y69" s="6">
        <f t="shared" si="14"/>
        <v>7.4210512266090073E-3</v>
      </c>
      <c r="AA69" t="s">
        <v>19461</v>
      </c>
      <c r="AB69">
        <v>21402</v>
      </c>
      <c r="AC69">
        <v>15685403</v>
      </c>
      <c r="AD69" t="s">
        <v>5</v>
      </c>
      <c r="AE69">
        <v>78</v>
      </c>
      <c r="AF69">
        <v>6</v>
      </c>
      <c r="AH69" t="s">
        <v>19460</v>
      </c>
      <c r="AI69" t="s">
        <v>19459</v>
      </c>
      <c r="AK69" t="s">
        <v>19458</v>
      </c>
      <c r="AL69">
        <v>9</v>
      </c>
      <c r="AM69" s="5">
        <f t="shared" si="10"/>
        <v>0.52941176470588236</v>
      </c>
      <c r="AN69" s="4">
        <f t="shared" si="15"/>
        <v>8.0183531193620959E-4</v>
      </c>
      <c r="AO69" s="3"/>
      <c r="AP69">
        <v>0</v>
      </c>
      <c r="AR69" t="s">
        <v>1</v>
      </c>
      <c r="AT69" s="2">
        <v>0.52900000000000003</v>
      </c>
      <c r="AU69" s="1">
        <f t="shared" si="11"/>
        <v>0.54352864522071676</v>
      </c>
      <c r="AV69" s="1">
        <f t="shared" si="12"/>
        <v>0.41114432692726088</v>
      </c>
      <c r="AW69" s="1">
        <f t="shared" si="13"/>
        <v>0.27876000863380485</v>
      </c>
    </row>
    <row r="70" spans="1:49" x14ac:dyDescent="0.2">
      <c r="A70">
        <v>68</v>
      </c>
      <c r="B70" t="s">
        <v>19457</v>
      </c>
      <c r="F70" t="s">
        <v>19456</v>
      </c>
      <c r="G70" t="s">
        <v>13</v>
      </c>
      <c r="H70" t="s">
        <v>12</v>
      </c>
      <c r="I70" t="s">
        <v>19455</v>
      </c>
      <c r="J70" t="s">
        <v>19454</v>
      </c>
      <c r="K70" t="s">
        <v>19453</v>
      </c>
      <c r="L70" t="s">
        <v>19452</v>
      </c>
      <c r="M70" t="s">
        <v>472</v>
      </c>
      <c r="N70">
        <v>2</v>
      </c>
      <c r="O70" t="s">
        <v>19451</v>
      </c>
      <c r="P70" t="s">
        <v>19450</v>
      </c>
      <c r="Q70" t="s">
        <v>19449</v>
      </c>
      <c r="R70" s="7">
        <v>38504</v>
      </c>
      <c r="S70" s="8">
        <f t="shared" si="8"/>
        <v>2005</v>
      </c>
      <c r="T70" s="8">
        <v>2005</v>
      </c>
      <c r="U70" s="8">
        <f t="shared" si="9"/>
        <v>17</v>
      </c>
      <c r="V70" s="7">
        <v>38504</v>
      </c>
      <c r="W70" t="s">
        <v>9685</v>
      </c>
      <c r="X70" s="2">
        <v>0.112</v>
      </c>
      <c r="Y70" s="6">
        <f t="shared" si="14"/>
        <v>2.9897760337417581E-3</v>
      </c>
      <c r="AA70">
        <v>3678393</v>
      </c>
      <c r="AB70">
        <v>4800153103</v>
      </c>
      <c r="AD70" t="s">
        <v>5</v>
      </c>
      <c r="AE70">
        <v>34</v>
      </c>
      <c r="AF70">
        <v>3</v>
      </c>
      <c r="AH70" t="s">
        <v>19448</v>
      </c>
      <c r="AI70" t="s">
        <v>19447</v>
      </c>
      <c r="AJ70" t="s">
        <v>19446</v>
      </c>
      <c r="AK70" t="s">
        <v>19445</v>
      </c>
      <c r="AL70">
        <v>0</v>
      </c>
      <c r="AM70" s="5">
        <f t="shared" si="10"/>
        <v>0</v>
      </c>
      <c r="AN70" s="4">
        <f t="shared" si="15"/>
        <v>0</v>
      </c>
      <c r="AO70" s="3"/>
      <c r="AP70">
        <v>0</v>
      </c>
      <c r="AR70" t="s">
        <v>1</v>
      </c>
      <c r="AT70" s="2" t="s">
        <v>0</v>
      </c>
      <c r="AU70" s="1">
        <f t="shared" si="11"/>
        <v>0.20928432236192304</v>
      </c>
      <c r="AV70" s="1">
        <f t="shared" si="12"/>
        <v>0.14948880168708789</v>
      </c>
      <c r="AW70" s="1">
        <f t="shared" si="13"/>
        <v>8.969328101225274E-2</v>
      </c>
    </row>
    <row r="71" spans="1:49" x14ac:dyDescent="0.2">
      <c r="A71">
        <v>69</v>
      </c>
      <c r="B71" t="s">
        <v>19444</v>
      </c>
      <c r="C71" t="s">
        <v>19443</v>
      </c>
      <c r="F71" t="s">
        <v>19442</v>
      </c>
      <c r="G71" t="s">
        <v>13</v>
      </c>
      <c r="H71" t="s">
        <v>12</v>
      </c>
      <c r="I71" t="s">
        <v>19441</v>
      </c>
      <c r="J71">
        <v>60025578</v>
      </c>
      <c r="K71" t="s">
        <v>5127</v>
      </c>
      <c r="L71" t="s">
        <v>2409</v>
      </c>
      <c r="M71" t="s">
        <v>345</v>
      </c>
      <c r="N71">
        <v>4</v>
      </c>
      <c r="O71" t="s">
        <v>19440</v>
      </c>
      <c r="P71" t="s">
        <v>19439</v>
      </c>
      <c r="Q71" t="s">
        <v>15251</v>
      </c>
      <c r="R71" s="7">
        <v>38504</v>
      </c>
      <c r="S71" s="8">
        <f t="shared" si="8"/>
        <v>2005</v>
      </c>
      <c r="T71" s="8">
        <v>2005</v>
      </c>
      <c r="U71" s="8">
        <f t="shared" si="9"/>
        <v>17</v>
      </c>
      <c r="V71" s="7">
        <v>38504</v>
      </c>
      <c r="W71" t="s">
        <v>19438</v>
      </c>
      <c r="X71" s="2" t="s">
        <v>0</v>
      </c>
      <c r="Y71" s="6" t="e">
        <f t="shared" si="14"/>
        <v>#VALUE!</v>
      </c>
      <c r="AA71">
        <v>10092757</v>
      </c>
      <c r="AB71">
        <v>145627</v>
      </c>
      <c r="AD71" t="s">
        <v>5</v>
      </c>
      <c r="AE71">
        <v>48</v>
      </c>
      <c r="AF71">
        <v>3</v>
      </c>
      <c r="AH71" t="s">
        <v>19437</v>
      </c>
      <c r="AI71" t="s">
        <v>19436</v>
      </c>
      <c r="AJ71" t="s">
        <v>19435</v>
      </c>
      <c r="AK71" t="s">
        <v>19434</v>
      </c>
      <c r="AL71">
        <v>5</v>
      </c>
      <c r="AM71" s="5">
        <f t="shared" si="10"/>
        <v>0.29411764705882354</v>
      </c>
      <c r="AN71" s="4">
        <f t="shared" si="15"/>
        <v>4.4546406218678308E-4</v>
      </c>
      <c r="AO71" s="3"/>
      <c r="AP71">
        <v>0</v>
      </c>
      <c r="AR71" t="s">
        <v>19433</v>
      </c>
      <c r="AT71" s="2" t="s">
        <v>0</v>
      </c>
      <c r="AU71" s="1" t="e">
        <f t="shared" si="11"/>
        <v>#VALUE!</v>
      </c>
      <c r="AV71" s="1" t="e">
        <f t="shared" si="12"/>
        <v>#VALUE!</v>
      </c>
      <c r="AW71" s="1" t="e">
        <f t="shared" si="13"/>
        <v>#VALUE!</v>
      </c>
    </row>
    <row r="72" spans="1:49" x14ac:dyDescent="0.2">
      <c r="A72">
        <v>70</v>
      </c>
      <c r="B72" t="s">
        <v>19432</v>
      </c>
      <c r="C72" t="s">
        <v>19431</v>
      </c>
      <c r="F72" t="s">
        <v>19430</v>
      </c>
      <c r="G72" t="s">
        <v>13</v>
      </c>
      <c r="H72" t="s">
        <v>12</v>
      </c>
      <c r="I72" t="s">
        <v>19429</v>
      </c>
      <c r="J72" t="s">
        <v>19428</v>
      </c>
      <c r="K72" t="s">
        <v>19427</v>
      </c>
      <c r="L72" t="s">
        <v>11169</v>
      </c>
      <c r="M72" t="s">
        <v>2393</v>
      </c>
      <c r="N72">
        <v>2</v>
      </c>
      <c r="O72" t="s">
        <v>19426</v>
      </c>
      <c r="P72" t="s">
        <v>19425</v>
      </c>
      <c r="Q72" t="s">
        <v>19424</v>
      </c>
      <c r="R72" s="7">
        <v>38504</v>
      </c>
      <c r="S72" s="8">
        <f t="shared" si="8"/>
        <v>2005</v>
      </c>
      <c r="T72" s="8">
        <v>2005</v>
      </c>
      <c r="U72" s="8">
        <f t="shared" si="9"/>
        <v>17</v>
      </c>
      <c r="V72" s="7">
        <v>38504</v>
      </c>
      <c r="W72" t="s">
        <v>19423</v>
      </c>
      <c r="X72" s="2">
        <v>0.35499999999999998</v>
      </c>
      <c r="Y72" s="6">
        <f t="shared" si="14"/>
        <v>9.4765222498064648E-3</v>
      </c>
      <c r="AA72">
        <v>1679295</v>
      </c>
      <c r="AB72">
        <v>27181</v>
      </c>
      <c r="AD72" t="s">
        <v>5</v>
      </c>
      <c r="AE72">
        <v>96</v>
      </c>
      <c r="AF72" s="9">
        <v>44289</v>
      </c>
      <c r="AH72" t="s">
        <v>19422</v>
      </c>
      <c r="AI72" t="s">
        <v>19421</v>
      </c>
      <c r="AJ72" t="s">
        <v>19420</v>
      </c>
      <c r="AK72" t="s">
        <v>19419</v>
      </c>
      <c r="AL72">
        <v>1</v>
      </c>
      <c r="AM72" s="5">
        <f t="shared" si="10"/>
        <v>5.8823529411764705E-2</v>
      </c>
      <c r="AN72" s="4">
        <f t="shared" si="15"/>
        <v>8.9092812437356614E-5</v>
      </c>
      <c r="AO72" s="3"/>
      <c r="AP72">
        <v>0</v>
      </c>
      <c r="AR72" t="s">
        <v>1</v>
      </c>
      <c r="AT72" s="2" t="s">
        <v>0</v>
      </c>
      <c r="AU72" s="1">
        <f t="shared" si="11"/>
        <v>0.66602934185957319</v>
      </c>
      <c r="AV72" s="1">
        <f t="shared" si="12"/>
        <v>0.47828075311219104</v>
      </c>
      <c r="AW72" s="1">
        <f t="shared" si="13"/>
        <v>0.29053216436480889</v>
      </c>
    </row>
    <row r="73" spans="1:49" x14ac:dyDescent="0.2">
      <c r="A73">
        <v>71</v>
      </c>
      <c r="B73" t="s">
        <v>19418</v>
      </c>
      <c r="C73" t="s">
        <v>19417</v>
      </c>
      <c r="F73" t="s">
        <v>19416</v>
      </c>
      <c r="G73" t="s">
        <v>13</v>
      </c>
      <c r="H73" t="s">
        <v>12</v>
      </c>
      <c r="I73" t="s">
        <v>19415</v>
      </c>
      <c r="J73" t="s">
        <v>19410</v>
      </c>
      <c r="K73" t="s">
        <v>19414</v>
      </c>
      <c r="L73" t="s">
        <v>19413</v>
      </c>
      <c r="M73" t="s">
        <v>6124</v>
      </c>
      <c r="N73">
        <v>2</v>
      </c>
      <c r="O73" t="s">
        <v>19412</v>
      </c>
      <c r="P73" t="s">
        <v>19411</v>
      </c>
      <c r="Q73" t="s">
        <v>19410</v>
      </c>
      <c r="R73" s="7">
        <v>38504</v>
      </c>
      <c r="S73" s="8">
        <f t="shared" si="8"/>
        <v>2005</v>
      </c>
      <c r="T73" s="8">
        <v>2005</v>
      </c>
      <c r="U73" s="8">
        <f t="shared" si="9"/>
        <v>17</v>
      </c>
      <c r="V73" s="7">
        <v>38504</v>
      </c>
      <c r="W73" t="s">
        <v>7165</v>
      </c>
      <c r="X73" s="2">
        <v>0.88100000000000001</v>
      </c>
      <c r="Y73" s="6">
        <f t="shared" si="14"/>
        <v>2.3517791836843653E-2</v>
      </c>
      <c r="AA73">
        <v>10459243</v>
      </c>
      <c r="AB73">
        <v>17248</v>
      </c>
      <c r="AD73" t="s">
        <v>5</v>
      </c>
      <c r="AE73">
        <v>47</v>
      </c>
      <c r="AF73">
        <v>3</v>
      </c>
      <c r="AH73" t="s">
        <v>19257</v>
      </c>
      <c r="AI73" t="s">
        <v>19409</v>
      </c>
      <c r="AJ73" t="s">
        <v>19408</v>
      </c>
      <c r="AK73" t="s">
        <v>19407</v>
      </c>
      <c r="AL73">
        <v>1</v>
      </c>
      <c r="AM73" s="5">
        <f t="shared" si="10"/>
        <v>5.8823529411764705E-2</v>
      </c>
      <c r="AN73" s="4">
        <f t="shared" si="15"/>
        <v>8.9092812437356614E-5</v>
      </c>
      <c r="AO73" s="3"/>
      <c r="AP73">
        <v>0</v>
      </c>
      <c r="AR73" t="s">
        <v>1</v>
      </c>
      <c r="AT73" s="2" t="s">
        <v>0</v>
      </c>
      <c r="AU73" s="1">
        <f t="shared" si="11"/>
        <v>1.6489182129521762</v>
      </c>
      <c r="AV73" s="1">
        <f t="shared" si="12"/>
        <v>1.1803442324640505</v>
      </c>
      <c r="AW73" s="1">
        <f t="shared" si="13"/>
        <v>0.71177025197592447</v>
      </c>
    </row>
    <row r="74" spans="1:49" x14ac:dyDescent="0.2">
      <c r="A74">
        <v>72</v>
      </c>
      <c r="B74" t="s">
        <v>19406</v>
      </c>
      <c r="C74" t="s">
        <v>19405</v>
      </c>
      <c r="F74" t="s">
        <v>19404</v>
      </c>
      <c r="G74" t="s">
        <v>13</v>
      </c>
      <c r="H74" t="s">
        <v>12</v>
      </c>
      <c r="I74" t="s">
        <v>19403</v>
      </c>
      <c r="J74">
        <v>60001439</v>
      </c>
      <c r="K74" t="s">
        <v>7595</v>
      </c>
      <c r="L74" t="s">
        <v>7594</v>
      </c>
      <c r="M74" t="s">
        <v>148</v>
      </c>
      <c r="N74">
        <v>5</v>
      </c>
      <c r="O74" t="s">
        <v>19402</v>
      </c>
      <c r="P74" t="s">
        <v>19401</v>
      </c>
      <c r="Q74" t="s">
        <v>19400</v>
      </c>
      <c r="R74" s="7">
        <v>38504</v>
      </c>
      <c r="S74" s="8">
        <f t="shared" si="8"/>
        <v>2005</v>
      </c>
      <c r="T74" s="8">
        <v>2005</v>
      </c>
      <c r="U74" s="8">
        <f t="shared" si="9"/>
        <v>17</v>
      </c>
      <c r="V74" s="7">
        <v>38504</v>
      </c>
      <c r="W74" t="s">
        <v>7165</v>
      </c>
      <c r="X74" s="2">
        <v>0.88100000000000001</v>
      </c>
      <c r="Y74" s="6">
        <f t="shared" si="14"/>
        <v>2.3517791836843653E-2</v>
      </c>
      <c r="AA74">
        <v>10459243</v>
      </c>
      <c r="AB74">
        <v>17248</v>
      </c>
      <c r="AD74" t="s">
        <v>5</v>
      </c>
      <c r="AE74">
        <v>47</v>
      </c>
      <c r="AF74">
        <v>3</v>
      </c>
      <c r="AH74" t="s">
        <v>19399</v>
      </c>
      <c r="AI74" t="s">
        <v>19398</v>
      </c>
      <c r="AJ74" t="s">
        <v>19397</v>
      </c>
      <c r="AK74" t="s">
        <v>19396</v>
      </c>
      <c r="AL74">
        <v>71</v>
      </c>
      <c r="AM74" s="5">
        <f t="shared" si="10"/>
        <v>4.1764705882352944</v>
      </c>
      <c r="AN74" s="4">
        <f t="shared" si="15"/>
        <v>6.32558968305232E-3</v>
      </c>
      <c r="AO74" s="3"/>
      <c r="AP74">
        <v>0</v>
      </c>
      <c r="AR74" t="s">
        <v>1</v>
      </c>
      <c r="AT74" s="2" t="s">
        <v>0</v>
      </c>
      <c r="AU74" s="1">
        <f t="shared" si="11"/>
        <v>1.836013119070625</v>
      </c>
      <c r="AV74" s="1">
        <f t="shared" si="12"/>
        <v>1.4921690759947985</v>
      </c>
      <c r="AW74" s="1">
        <f t="shared" si="13"/>
        <v>1.148325032918972</v>
      </c>
    </row>
    <row r="75" spans="1:49" x14ac:dyDescent="0.2">
      <c r="A75">
        <v>73</v>
      </c>
      <c r="B75" t="s">
        <v>19395</v>
      </c>
      <c r="C75" t="s">
        <v>19394</v>
      </c>
      <c r="F75" t="s">
        <v>19393</v>
      </c>
      <c r="G75" t="s">
        <v>13</v>
      </c>
      <c r="H75" t="s">
        <v>12</v>
      </c>
      <c r="I75" t="s">
        <v>19392</v>
      </c>
      <c r="J75">
        <v>100333806</v>
      </c>
      <c r="K75" t="s">
        <v>19391</v>
      </c>
      <c r="L75" t="s">
        <v>19390</v>
      </c>
      <c r="M75" t="s">
        <v>148</v>
      </c>
      <c r="N75">
        <v>1</v>
      </c>
      <c r="O75" t="s">
        <v>19389</v>
      </c>
      <c r="P75">
        <v>24512080300</v>
      </c>
      <c r="Q75">
        <v>100333806</v>
      </c>
      <c r="R75" s="7">
        <v>38504</v>
      </c>
      <c r="S75" s="8">
        <f t="shared" si="8"/>
        <v>2005</v>
      </c>
      <c r="T75" s="8">
        <v>2005</v>
      </c>
      <c r="U75" s="8">
        <f t="shared" si="9"/>
        <v>17</v>
      </c>
      <c r="V75" s="7">
        <v>38504</v>
      </c>
      <c r="W75" t="s">
        <v>7165</v>
      </c>
      <c r="X75" s="2">
        <v>0.88100000000000001</v>
      </c>
      <c r="Y75" s="6">
        <f t="shared" si="14"/>
        <v>2.3517791836843653E-2</v>
      </c>
      <c r="AA75">
        <v>10459243</v>
      </c>
      <c r="AB75">
        <v>17248</v>
      </c>
      <c r="AD75" t="s">
        <v>5</v>
      </c>
      <c r="AE75">
        <v>47</v>
      </c>
      <c r="AF75">
        <v>3</v>
      </c>
      <c r="AH75" t="s">
        <v>19388</v>
      </c>
      <c r="AI75" t="s">
        <v>19387</v>
      </c>
      <c r="AJ75" t="s">
        <v>19386</v>
      </c>
      <c r="AK75" t="s">
        <v>19385</v>
      </c>
      <c r="AL75">
        <v>19</v>
      </c>
      <c r="AM75" s="5">
        <f t="shared" si="10"/>
        <v>1.1176470588235294</v>
      </c>
      <c r="AN75" s="4">
        <f t="shared" si="15"/>
        <v>1.6927634363097758E-3</v>
      </c>
      <c r="AO75" s="3"/>
      <c r="AP75">
        <v>0</v>
      </c>
      <c r="AR75" t="s">
        <v>1</v>
      </c>
      <c r="AT75" s="2" t="s">
        <v>0</v>
      </c>
      <c r="AU75" s="1">
        <f t="shared" si="11"/>
        <v>1.6970283316683488</v>
      </c>
      <c r="AV75" s="1">
        <f t="shared" si="12"/>
        <v>1.2605277636576715</v>
      </c>
      <c r="AW75" s="1">
        <f t="shared" si="13"/>
        <v>0.82402719564699378</v>
      </c>
    </row>
    <row r="76" spans="1:49" x14ac:dyDescent="0.2">
      <c r="A76">
        <v>74</v>
      </c>
      <c r="B76" t="s">
        <v>19384</v>
      </c>
      <c r="C76" t="s">
        <v>19383</v>
      </c>
      <c r="F76" t="s">
        <v>19382</v>
      </c>
      <c r="G76" t="s">
        <v>13</v>
      </c>
      <c r="H76" t="s">
        <v>12</v>
      </c>
      <c r="I76" t="s">
        <v>14799</v>
      </c>
      <c r="J76">
        <v>60031706</v>
      </c>
      <c r="K76" t="s">
        <v>19381</v>
      </c>
      <c r="L76" t="s">
        <v>19380</v>
      </c>
      <c r="M76" t="s">
        <v>148</v>
      </c>
      <c r="N76">
        <v>1</v>
      </c>
      <c r="O76" t="s">
        <v>19379</v>
      </c>
      <c r="P76">
        <v>7003923643</v>
      </c>
      <c r="Q76">
        <v>60031706</v>
      </c>
      <c r="R76" s="7">
        <v>38504</v>
      </c>
      <c r="S76" s="8">
        <f t="shared" si="8"/>
        <v>2005</v>
      </c>
      <c r="T76" s="8">
        <v>2005</v>
      </c>
      <c r="U76" s="8">
        <f t="shared" si="9"/>
        <v>17</v>
      </c>
      <c r="V76" s="7">
        <v>38504</v>
      </c>
      <c r="W76" t="s">
        <v>7165</v>
      </c>
      <c r="X76" s="2">
        <v>0.88100000000000001</v>
      </c>
      <c r="Y76" s="6">
        <f t="shared" si="14"/>
        <v>2.3517791836843653E-2</v>
      </c>
      <c r="AA76">
        <v>10459243</v>
      </c>
      <c r="AB76">
        <v>17248</v>
      </c>
      <c r="AD76" t="s">
        <v>5</v>
      </c>
      <c r="AE76">
        <v>47</v>
      </c>
      <c r="AF76">
        <v>3</v>
      </c>
      <c r="AH76" t="s">
        <v>5323</v>
      </c>
      <c r="AI76" t="s">
        <v>19378</v>
      </c>
      <c r="AK76" t="s">
        <v>19377</v>
      </c>
      <c r="AL76">
        <v>2</v>
      </c>
      <c r="AM76" s="5">
        <f t="shared" si="10"/>
        <v>0.11764705882352941</v>
      </c>
      <c r="AN76" s="4">
        <f t="shared" si="15"/>
        <v>1.7818562487471323E-4</v>
      </c>
      <c r="AO76" s="3"/>
      <c r="AP76">
        <v>0</v>
      </c>
      <c r="AR76" t="s">
        <v>1</v>
      </c>
      <c r="AT76" s="2" t="s">
        <v>0</v>
      </c>
      <c r="AU76" s="1">
        <f t="shared" si="11"/>
        <v>1.6515909973252969</v>
      </c>
      <c r="AV76" s="1">
        <f t="shared" si="12"/>
        <v>1.1847988730859182</v>
      </c>
      <c r="AW76" s="1">
        <f t="shared" si="13"/>
        <v>0.71800674884653948</v>
      </c>
    </row>
    <row r="77" spans="1:49" x14ac:dyDescent="0.2">
      <c r="A77">
        <v>75</v>
      </c>
      <c r="B77" t="s">
        <v>19376</v>
      </c>
      <c r="C77" t="s">
        <v>19375</v>
      </c>
      <c r="F77" t="s">
        <v>19374</v>
      </c>
      <c r="G77" t="s">
        <v>13</v>
      </c>
      <c r="H77" t="s">
        <v>12</v>
      </c>
      <c r="I77" t="s">
        <v>14823</v>
      </c>
      <c r="J77" t="s">
        <v>19373</v>
      </c>
      <c r="K77" t="s">
        <v>19372</v>
      </c>
      <c r="L77" t="s">
        <v>19371</v>
      </c>
      <c r="M77" t="s">
        <v>19370</v>
      </c>
      <c r="N77">
        <v>12</v>
      </c>
      <c r="O77" t="s">
        <v>19369</v>
      </c>
      <c r="P77" t="s">
        <v>19368</v>
      </c>
      <c r="Q77" t="s">
        <v>19367</v>
      </c>
      <c r="R77" s="7">
        <v>38504</v>
      </c>
      <c r="S77" s="8">
        <f t="shared" si="8"/>
        <v>2005</v>
      </c>
      <c r="T77" s="8">
        <v>2005</v>
      </c>
      <c r="U77" s="8">
        <f t="shared" si="9"/>
        <v>17</v>
      </c>
      <c r="V77" s="7">
        <v>38504</v>
      </c>
      <c r="W77" t="s">
        <v>7165</v>
      </c>
      <c r="X77" s="2">
        <v>0.88100000000000001</v>
      </c>
      <c r="Y77" s="6">
        <f t="shared" si="14"/>
        <v>2.3517791836843653E-2</v>
      </c>
      <c r="AA77">
        <v>10459243</v>
      </c>
      <c r="AB77">
        <v>17248</v>
      </c>
      <c r="AD77" t="s">
        <v>5</v>
      </c>
      <c r="AE77">
        <v>47</v>
      </c>
      <c r="AF77">
        <v>3</v>
      </c>
      <c r="AH77" t="s">
        <v>19366</v>
      </c>
      <c r="AI77" t="s">
        <v>19365</v>
      </c>
      <c r="AJ77" t="s">
        <v>19364</v>
      </c>
      <c r="AK77" t="s">
        <v>19363</v>
      </c>
      <c r="AL77">
        <v>33</v>
      </c>
      <c r="AM77" s="5">
        <f t="shared" si="10"/>
        <v>1.9411764705882353</v>
      </c>
      <c r="AN77" s="4">
        <f t="shared" si="15"/>
        <v>2.9400628104327684E-3</v>
      </c>
      <c r="AO77" s="3"/>
      <c r="AP77">
        <v>0</v>
      </c>
      <c r="AR77" t="s">
        <v>1</v>
      </c>
      <c r="AT77" s="2" t="s">
        <v>0</v>
      </c>
      <c r="AU77" s="1">
        <f t="shared" si="11"/>
        <v>1.7344473128920388</v>
      </c>
      <c r="AV77" s="1">
        <f t="shared" si="12"/>
        <v>1.3228927323638211</v>
      </c>
      <c r="AW77" s="1">
        <f t="shared" si="13"/>
        <v>0.91133815183560341</v>
      </c>
    </row>
    <row r="78" spans="1:49" x14ac:dyDescent="0.2">
      <c r="A78">
        <v>76</v>
      </c>
      <c r="B78" t="s">
        <v>19362</v>
      </c>
      <c r="C78" t="s">
        <v>19361</v>
      </c>
      <c r="F78" t="s">
        <v>19360</v>
      </c>
      <c r="G78" t="s">
        <v>13</v>
      </c>
      <c r="H78" t="s">
        <v>12</v>
      </c>
      <c r="I78" t="s">
        <v>3470</v>
      </c>
      <c r="J78">
        <v>60005916</v>
      </c>
      <c r="K78" t="s">
        <v>19359</v>
      </c>
      <c r="L78" t="s">
        <v>2448</v>
      </c>
      <c r="M78" t="s">
        <v>2447</v>
      </c>
      <c r="N78">
        <v>1</v>
      </c>
      <c r="O78" t="s">
        <v>19358</v>
      </c>
      <c r="P78">
        <v>6603063814</v>
      </c>
      <c r="Q78">
        <v>60005916</v>
      </c>
      <c r="R78" s="7">
        <v>38504</v>
      </c>
      <c r="S78" s="8">
        <f t="shared" si="8"/>
        <v>2005</v>
      </c>
      <c r="T78" s="8">
        <v>2005</v>
      </c>
      <c r="U78" s="8">
        <f t="shared" si="9"/>
        <v>17</v>
      </c>
      <c r="V78" s="7">
        <v>38504</v>
      </c>
      <c r="W78" t="s">
        <v>7165</v>
      </c>
      <c r="X78" s="2">
        <v>0.88100000000000001</v>
      </c>
      <c r="Y78" s="6">
        <f t="shared" si="14"/>
        <v>2.3517791836843653E-2</v>
      </c>
      <c r="AA78">
        <v>10459243</v>
      </c>
      <c r="AB78">
        <v>17248</v>
      </c>
      <c r="AD78" t="s">
        <v>5</v>
      </c>
      <c r="AE78">
        <v>47</v>
      </c>
      <c r="AF78">
        <v>3</v>
      </c>
      <c r="AH78" t="s">
        <v>11000</v>
      </c>
      <c r="AI78" t="s">
        <v>19357</v>
      </c>
      <c r="AJ78" t="s">
        <v>19356</v>
      </c>
      <c r="AK78" t="s">
        <v>19355</v>
      </c>
      <c r="AL78">
        <v>5</v>
      </c>
      <c r="AM78" s="5">
        <f t="shared" si="10"/>
        <v>0.29411764705882354</v>
      </c>
      <c r="AN78" s="4">
        <f t="shared" si="15"/>
        <v>4.4546406218678308E-4</v>
      </c>
      <c r="AO78" s="3"/>
      <c r="AP78">
        <v>0</v>
      </c>
      <c r="AR78" t="s">
        <v>1</v>
      </c>
      <c r="AT78" s="2" t="s">
        <v>0</v>
      </c>
      <c r="AU78" s="1">
        <f t="shared" si="11"/>
        <v>1.6596093504446592</v>
      </c>
      <c r="AV78" s="1">
        <f t="shared" si="12"/>
        <v>1.1981627949515219</v>
      </c>
      <c r="AW78" s="1">
        <f t="shared" si="13"/>
        <v>0.73671623945838438</v>
      </c>
    </row>
    <row r="79" spans="1:49" x14ac:dyDescent="0.2">
      <c r="A79">
        <v>77</v>
      </c>
      <c r="B79" t="s">
        <v>19354</v>
      </c>
      <c r="C79" t="s">
        <v>19353</v>
      </c>
      <c r="F79" t="s">
        <v>19352</v>
      </c>
      <c r="G79" t="s">
        <v>13</v>
      </c>
      <c r="H79" t="s">
        <v>12</v>
      </c>
      <c r="I79" t="s">
        <v>19351</v>
      </c>
      <c r="N79">
        <v>1</v>
      </c>
      <c r="O79" t="s">
        <v>19350</v>
      </c>
      <c r="P79">
        <v>7102654903</v>
      </c>
      <c r="R79" s="7">
        <v>38504</v>
      </c>
      <c r="S79" s="8">
        <f t="shared" si="8"/>
        <v>2005</v>
      </c>
      <c r="T79" s="8">
        <v>2005</v>
      </c>
      <c r="U79" s="8">
        <f t="shared" si="9"/>
        <v>17</v>
      </c>
      <c r="V79" s="7">
        <v>38504</v>
      </c>
      <c r="W79" t="s">
        <v>7165</v>
      </c>
      <c r="X79" s="2">
        <v>0.88100000000000001</v>
      </c>
      <c r="Y79" s="6">
        <f t="shared" si="14"/>
        <v>2.3517791836843653E-2</v>
      </c>
      <c r="AA79">
        <v>10459243</v>
      </c>
      <c r="AB79">
        <v>17248</v>
      </c>
      <c r="AD79" t="s">
        <v>5</v>
      </c>
      <c r="AE79">
        <v>47</v>
      </c>
      <c r="AF79">
        <v>3</v>
      </c>
      <c r="AH79" t="s">
        <v>19349</v>
      </c>
      <c r="AI79" t="s">
        <v>19348</v>
      </c>
      <c r="AJ79" t="s">
        <v>19347</v>
      </c>
      <c r="AK79" t="s">
        <v>19346</v>
      </c>
      <c r="AL79">
        <v>1</v>
      </c>
      <c r="AM79" s="5">
        <f t="shared" si="10"/>
        <v>5.8823529411764705E-2</v>
      </c>
      <c r="AN79" s="4">
        <f t="shared" si="15"/>
        <v>8.9092812437356614E-5</v>
      </c>
      <c r="AO79" s="3"/>
      <c r="AP79">
        <v>0</v>
      </c>
      <c r="AR79" t="s">
        <v>1</v>
      </c>
      <c r="AT79" s="2" t="s">
        <v>0</v>
      </c>
      <c r="AU79" s="1">
        <f t="shared" si="11"/>
        <v>1.6489182129521762</v>
      </c>
      <c r="AV79" s="1">
        <f t="shared" si="12"/>
        <v>1.1803442324640505</v>
      </c>
      <c r="AW79" s="1">
        <f t="shared" si="13"/>
        <v>0.71177025197592447</v>
      </c>
    </row>
    <row r="80" spans="1:49" x14ac:dyDescent="0.2">
      <c r="A80">
        <v>78</v>
      </c>
      <c r="B80" t="s">
        <v>19345</v>
      </c>
      <c r="C80" t="s">
        <v>19344</v>
      </c>
      <c r="F80" t="s">
        <v>19343</v>
      </c>
      <c r="G80" t="s">
        <v>13</v>
      </c>
      <c r="H80" t="s">
        <v>12</v>
      </c>
      <c r="I80" t="s">
        <v>19342</v>
      </c>
      <c r="J80" t="s">
        <v>19341</v>
      </c>
      <c r="K80" t="s">
        <v>19340</v>
      </c>
      <c r="L80" t="s">
        <v>19339</v>
      </c>
      <c r="M80" t="s">
        <v>19338</v>
      </c>
      <c r="N80">
        <v>6</v>
      </c>
      <c r="O80" t="s">
        <v>19337</v>
      </c>
      <c r="P80" t="s">
        <v>19336</v>
      </c>
      <c r="Q80" t="s">
        <v>19335</v>
      </c>
      <c r="R80" s="7">
        <v>38504</v>
      </c>
      <c r="S80" s="8">
        <f t="shared" si="8"/>
        <v>2005</v>
      </c>
      <c r="T80" s="8">
        <v>2005</v>
      </c>
      <c r="U80" s="8">
        <f t="shared" si="9"/>
        <v>17</v>
      </c>
      <c r="V80" s="7">
        <v>38504</v>
      </c>
      <c r="W80" t="s">
        <v>7165</v>
      </c>
      <c r="X80" s="2">
        <v>0.88100000000000001</v>
      </c>
      <c r="Y80" s="6">
        <f t="shared" si="14"/>
        <v>2.3517791836843653E-2</v>
      </c>
      <c r="AA80">
        <v>10459243</v>
      </c>
      <c r="AB80">
        <v>17248</v>
      </c>
      <c r="AD80" t="s">
        <v>5</v>
      </c>
      <c r="AE80">
        <v>47</v>
      </c>
      <c r="AF80">
        <v>3</v>
      </c>
      <c r="AH80" t="s">
        <v>19334</v>
      </c>
      <c r="AI80" t="s">
        <v>19333</v>
      </c>
      <c r="AJ80" t="s">
        <v>19332</v>
      </c>
      <c r="AK80" t="s">
        <v>19331</v>
      </c>
      <c r="AL80">
        <v>59</v>
      </c>
      <c r="AM80" s="5">
        <f t="shared" si="10"/>
        <v>3.4705882352941178</v>
      </c>
      <c r="AN80" s="4">
        <f t="shared" si="15"/>
        <v>5.2564759338040402E-3</v>
      </c>
      <c r="AO80" s="3"/>
      <c r="AP80">
        <v>0</v>
      </c>
      <c r="AR80" t="s">
        <v>1</v>
      </c>
      <c r="AT80" s="2" t="s">
        <v>0</v>
      </c>
      <c r="AU80" s="1">
        <f t="shared" si="11"/>
        <v>1.8039397065931768</v>
      </c>
      <c r="AV80" s="1">
        <f t="shared" si="12"/>
        <v>1.4387133885323846</v>
      </c>
      <c r="AW80" s="1">
        <f t="shared" si="13"/>
        <v>1.0734870704715924</v>
      </c>
    </row>
    <row r="81" spans="1:49" x14ac:dyDescent="0.2">
      <c r="A81">
        <v>79</v>
      </c>
      <c r="B81" t="s">
        <v>19330</v>
      </c>
      <c r="C81" t="s">
        <v>19329</v>
      </c>
      <c r="F81" t="s">
        <v>19328</v>
      </c>
      <c r="G81" t="s">
        <v>13</v>
      </c>
      <c r="H81" t="s">
        <v>12</v>
      </c>
      <c r="I81" t="s">
        <v>19327</v>
      </c>
      <c r="J81">
        <v>100462192</v>
      </c>
      <c r="K81" t="s">
        <v>19326</v>
      </c>
      <c r="L81" t="s">
        <v>19325</v>
      </c>
      <c r="M81" t="s">
        <v>2760</v>
      </c>
      <c r="N81">
        <v>2</v>
      </c>
      <c r="O81" t="s">
        <v>19324</v>
      </c>
      <c r="P81" t="s">
        <v>19323</v>
      </c>
      <c r="Q81" t="s">
        <v>19322</v>
      </c>
      <c r="R81" s="7">
        <v>38504</v>
      </c>
      <c r="S81" s="8">
        <f t="shared" ref="S81:S144" si="16">YEAR(R81)</f>
        <v>2005</v>
      </c>
      <c r="T81" s="8">
        <v>2005</v>
      </c>
      <c r="U81" s="8">
        <f t="shared" ref="U81:U144" si="17">2022-T81</f>
        <v>17</v>
      </c>
      <c r="V81" s="7">
        <v>38504</v>
      </c>
      <c r="W81" t="s">
        <v>3759</v>
      </c>
      <c r="X81" s="2">
        <v>0.318</v>
      </c>
      <c r="Y81" s="6">
        <f t="shared" si="14"/>
        <v>8.4888283815167786E-3</v>
      </c>
      <c r="AA81">
        <v>338443</v>
      </c>
      <c r="AB81">
        <v>27160</v>
      </c>
      <c r="AD81" t="s">
        <v>5</v>
      </c>
      <c r="AE81">
        <v>48</v>
      </c>
      <c r="AF81">
        <v>6</v>
      </c>
      <c r="AH81" t="s">
        <v>19321</v>
      </c>
      <c r="AI81" t="s">
        <v>19320</v>
      </c>
      <c r="AK81" t="s">
        <v>19319</v>
      </c>
      <c r="AL81">
        <v>1</v>
      </c>
      <c r="AM81" s="5">
        <f t="shared" ref="AM81:AM144" si="18">AL81/U81</f>
        <v>5.8823529411764705E-2</v>
      </c>
      <c r="AN81" s="4">
        <f t="shared" si="15"/>
        <v>8.9092812437356614E-5</v>
      </c>
      <c r="AO81" s="3"/>
      <c r="AP81">
        <v>0</v>
      </c>
      <c r="AR81" t="s">
        <v>1</v>
      </c>
      <c r="AT81" s="2">
        <v>0.77</v>
      </c>
      <c r="AU81" s="1">
        <f t="shared" ref="AU81:AU144" si="19">(Y81*0.7+AN81*0.3)*100</f>
        <v>0.59689077107929522</v>
      </c>
      <c r="AV81" s="1">
        <f t="shared" ref="AV81:AV144" si="20">(Y81*0.5+AN81*0.5)*100</f>
        <v>0.42889605969770672</v>
      </c>
      <c r="AW81" s="1">
        <f t="shared" ref="AW81:AW144" si="21">(Y81*0.3+AN81*0.7)*100</f>
        <v>0.26090134831611833</v>
      </c>
    </row>
    <row r="82" spans="1:49" x14ac:dyDescent="0.2">
      <c r="A82">
        <v>80</v>
      </c>
      <c r="B82" t="s">
        <v>19318</v>
      </c>
      <c r="C82" t="s">
        <v>19317</v>
      </c>
      <c r="F82" t="s">
        <v>19316</v>
      </c>
      <c r="G82" t="s">
        <v>13</v>
      </c>
      <c r="H82" t="s">
        <v>12</v>
      </c>
      <c r="I82" t="s">
        <v>8018</v>
      </c>
      <c r="J82">
        <v>60068535</v>
      </c>
      <c r="K82" t="s">
        <v>15002</v>
      </c>
      <c r="L82" t="s">
        <v>15001</v>
      </c>
      <c r="M82" t="s">
        <v>8015</v>
      </c>
      <c r="N82">
        <v>1</v>
      </c>
      <c r="O82" t="s">
        <v>15000</v>
      </c>
      <c r="P82">
        <v>6603533504</v>
      </c>
      <c r="Q82">
        <v>60068535</v>
      </c>
      <c r="R82" s="7">
        <v>38504</v>
      </c>
      <c r="S82" s="8">
        <f t="shared" si="16"/>
        <v>2005</v>
      </c>
      <c r="T82" s="8">
        <v>2005</v>
      </c>
      <c r="U82" s="8">
        <f t="shared" si="17"/>
        <v>17</v>
      </c>
      <c r="V82" s="7">
        <v>38504</v>
      </c>
      <c r="W82" t="s">
        <v>3759</v>
      </c>
      <c r="X82" s="2">
        <v>0.318</v>
      </c>
      <c r="Y82" s="6">
        <f t="shared" si="14"/>
        <v>8.4888283815167786E-3</v>
      </c>
      <c r="AA82">
        <v>338443</v>
      </c>
      <c r="AB82">
        <v>27160</v>
      </c>
      <c r="AD82" t="s">
        <v>5</v>
      </c>
      <c r="AE82">
        <v>48</v>
      </c>
      <c r="AF82">
        <v>6</v>
      </c>
      <c r="AH82" t="s">
        <v>19315</v>
      </c>
      <c r="AI82" t="s">
        <v>19314</v>
      </c>
      <c r="AK82" t="s">
        <v>19313</v>
      </c>
      <c r="AL82">
        <v>5</v>
      </c>
      <c r="AM82" s="5">
        <f t="shared" si="18"/>
        <v>0.29411764705882354</v>
      </c>
      <c r="AN82" s="4">
        <f t="shared" si="15"/>
        <v>4.4546406218678308E-4</v>
      </c>
      <c r="AO82" s="3"/>
      <c r="AP82">
        <v>0</v>
      </c>
      <c r="AR82" t="s">
        <v>1</v>
      </c>
      <c r="AT82" s="2">
        <v>0.77</v>
      </c>
      <c r="AU82" s="1">
        <f t="shared" si="19"/>
        <v>0.60758190857177796</v>
      </c>
      <c r="AV82" s="1">
        <f t="shared" si="20"/>
        <v>0.4467146221851781</v>
      </c>
      <c r="AW82" s="1">
        <f t="shared" si="21"/>
        <v>0.28584733579857818</v>
      </c>
    </row>
    <row r="83" spans="1:49" x14ac:dyDescent="0.2">
      <c r="A83">
        <v>81</v>
      </c>
      <c r="B83" t="s">
        <v>19312</v>
      </c>
      <c r="F83" t="s">
        <v>19311</v>
      </c>
      <c r="G83" t="s">
        <v>13</v>
      </c>
      <c r="H83" t="s">
        <v>12</v>
      </c>
      <c r="I83" t="s">
        <v>19310</v>
      </c>
      <c r="J83">
        <v>60002575</v>
      </c>
      <c r="K83" t="s">
        <v>19309</v>
      </c>
      <c r="L83" t="s">
        <v>2448</v>
      </c>
      <c r="M83" t="s">
        <v>2447</v>
      </c>
      <c r="N83">
        <v>3</v>
      </c>
      <c r="O83" t="s">
        <v>19308</v>
      </c>
      <c r="P83" t="s">
        <v>19307</v>
      </c>
      <c r="Q83" t="s">
        <v>19306</v>
      </c>
      <c r="R83" s="7">
        <v>38504</v>
      </c>
      <c r="S83" s="8">
        <f t="shared" si="16"/>
        <v>2005</v>
      </c>
      <c r="T83" s="8">
        <v>2005</v>
      </c>
      <c r="U83" s="8">
        <f t="shared" si="17"/>
        <v>17</v>
      </c>
      <c r="V83" s="7">
        <v>38504</v>
      </c>
      <c r="W83" t="s">
        <v>14989</v>
      </c>
      <c r="X83" s="2">
        <v>0.20499999999999999</v>
      </c>
      <c r="Y83" s="6">
        <f t="shared" si="14"/>
        <v>5.4723579189023246E-3</v>
      </c>
      <c r="AA83">
        <v>11101903</v>
      </c>
      <c r="AB83">
        <v>12474</v>
      </c>
      <c r="AD83" t="s">
        <v>5</v>
      </c>
      <c r="AE83">
        <v>52</v>
      </c>
      <c r="AF83">
        <v>3</v>
      </c>
      <c r="AH83" t="s">
        <v>19305</v>
      </c>
      <c r="AI83" t="s">
        <v>19304</v>
      </c>
      <c r="AJ83" t="s">
        <v>19303</v>
      </c>
      <c r="AK83" t="s">
        <v>19302</v>
      </c>
      <c r="AL83">
        <v>0</v>
      </c>
      <c r="AM83" s="5">
        <f t="shared" si="18"/>
        <v>0</v>
      </c>
      <c r="AN83" s="4">
        <f t="shared" si="15"/>
        <v>0</v>
      </c>
      <c r="AO83" s="3"/>
      <c r="AP83">
        <v>0</v>
      </c>
      <c r="AR83" t="s">
        <v>1</v>
      </c>
      <c r="AT83" s="2" t="s">
        <v>0</v>
      </c>
      <c r="AU83" s="1">
        <f t="shared" si="19"/>
        <v>0.38306505432316268</v>
      </c>
      <c r="AV83" s="1">
        <f t="shared" si="20"/>
        <v>0.27361789594511621</v>
      </c>
      <c r="AW83" s="1">
        <f t="shared" si="21"/>
        <v>0.16417073756706974</v>
      </c>
    </row>
    <row r="84" spans="1:49" x14ac:dyDescent="0.2">
      <c r="A84">
        <v>82</v>
      </c>
      <c r="B84" t="s">
        <v>19301</v>
      </c>
      <c r="C84" t="s">
        <v>19300</v>
      </c>
      <c r="F84" t="s">
        <v>19299</v>
      </c>
      <c r="G84" t="s">
        <v>13</v>
      </c>
      <c r="H84" t="s">
        <v>12</v>
      </c>
      <c r="I84" t="s">
        <v>19298</v>
      </c>
      <c r="N84">
        <v>1</v>
      </c>
      <c r="O84" t="s">
        <v>19297</v>
      </c>
      <c r="P84">
        <v>56423205700</v>
      </c>
      <c r="R84" s="7">
        <v>38504</v>
      </c>
      <c r="S84" s="8">
        <f t="shared" si="16"/>
        <v>2005</v>
      </c>
      <c r="T84" s="8">
        <v>2005</v>
      </c>
      <c r="U84" s="8">
        <f t="shared" si="17"/>
        <v>17</v>
      </c>
      <c r="V84" s="7">
        <v>38504</v>
      </c>
      <c r="W84" t="s">
        <v>12230</v>
      </c>
      <c r="X84" s="2">
        <v>0.14899999999999999</v>
      </c>
      <c r="Y84" s="6">
        <f t="shared" si="14"/>
        <v>3.977469902031446E-3</v>
      </c>
      <c r="AA84">
        <v>5431972</v>
      </c>
      <c r="AB84">
        <v>15425</v>
      </c>
      <c r="AD84" t="s">
        <v>5</v>
      </c>
      <c r="AE84">
        <v>48</v>
      </c>
      <c r="AF84">
        <v>6</v>
      </c>
      <c r="AH84" t="s">
        <v>19296</v>
      </c>
      <c r="AI84" t="s">
        <v>19295</v>
      </c>
      <c r="AJ84" t="s">
        <v>19294</v>
      </c>
      <c r="AK84" t="s">
        <v>19293</v>
      </c>
      <c r="AL84">
        <v>0</v>
      </c>
      <c r="AM84" s="5">
        <f t="shared" si="18"/>
        <v>0</v>
      </c>
      <c r="AN84" s="4">
        <f t="shared" si="15"/>
        <v>0</v>
      </c>
      <c r="AO84" s="3"/>
      <c r="AP84">
        <v>0</v>
      </c>
      <c r="AQ84" t="s">
        <v>11884</v>
      </c>
      <c r="AR84">
        <v>40217320</v>
      </c>
      <c r="AS84" t="s">
        <v>11882</v>
      </c>
      <c r="AT84" s="2" t="s">
        <v>0</v>
      </c>
      <c r="AU84" s="1">
        <f t="shared" si="19"/>
        <v>0.2784228931422012</v>
      </c>
      <c r="AV84" s="1">
        <f t="shared" si="20"/>
        <v>0.19887349510157229</v>
      </c>
      <c r="AW84" s="1">
        <f t="shared" si="21"/>
        <v>0.11932409706094337</v>
      </c>
    </row>
    <row r="85" spans="1:49" x14ac:dyDescent="0.2">
      <c r="A85">
        <v>83</v>
      </c>
      <c r="B85" t="s">
        <v>19292</v>
      </c>
      <c r="C85" t="s">
        <v>19291</v>
      </c>
      <c r="D85" t="s">
        <v>19290</v>
      </c>
      <c r="F85" t="s">
        <v>19289</v>
      </c>
      <c r="G85" t="s">
        <v>13</v>
      </c>
      <c r="H85" t="s">
        <v>12</v>
      </c>
      <c r="I85" t="s">
        <v>19288</v>
      </c>
      <c r="J85">
        <v>60022002</v>
      </c>
      <c r="K85" t="s">
        <v>19287</v>
      </c>
      <c r="L85" t="s">
        <v>4928</v>
      </c>
      <c r="M85" t="s">
        <v>4927</v>
      </c>
      <c r="N85">
        <v>1</v>
      </c>
      <c r="O85" t="s">
        <v>19286</v>
      </c>
      <c r="P85">
        <v>6602223585</v>
      </c>
      <c r="Q85">
        <v>60022002</v>
      </c>
      <c r="R85" s="7">
        <v>38504</v>
      </c>
      <c r="S85" s="8">
        <f t="shared" si="16"/>
        <v>2005</v>
      </c>
      <c r="T85" s="8">
        <v>2005</v>
      </c>
      <c r="U85" s="8">
        <f t="shared" si="17"/>
        <v>17</v>
      </c>
      <c r="V85" s="7">
        <v>38504</v>
      </c>
      <c r="W85" t="s">
        <v>19285</v>
      </c>
      <c r="X85" s="2">
        <v>0.63</v>
      </c>
      <c r="Y85" s="6">
        <f t="shared" si="14"/>
        <v>1.6817490189797391E-2</v>
      </c>
      <c r="AA85">
        <v>457906</v>
      </c>
      <c r="AB85">
        <v>18159</v>
      </c>
      <c r="AD85" t="s">
        <v>5</v>
      </c>
      <c r="AE85">
        <v>31</v>
      </c>
      <c r="AF85" s="9">
        <v>44320</v>
      </c>
      <c r="AH85" t="s">
        <v>19284</v>
      </c>
      <c r="AI85" t="s">
        <v>19283</v>
      </c>
      <c r="AJ85" t="s">
        <v>19282</v>
      </c>
      <c r="AK85" t="s">
        <v>19281</v>
      </c>
      <c r="AL85">
        <v>4</v>
      </c>
      <c r="AM85" s="5">
        <f t="shared" si="18"/>
        <v>0.23529411764705882</v>
      </c>
      <c r="AN85" s="4">
        <f t="shared" si="15"/>
        <v>3.5637124974942646E-4</v>
      </c>
      <c r="AO85" s="3"/>
      <c r="AP85">
        <v>0</v>
      </c>
      <c r="AR85" t="s">
        <v>1</v>
      </c>
      <c r="AT85" s="2" t="s">
        <v>0</v>
      </c>
      <c r="AU85" s="1">
        <f t="shared" si="19"/>
        <v>1.1879154507783001</v>
      </c>
      <c r="AV85" s="1">
        <f t="shared" si="20"/>
        <v>0.8586930719773409</v>
      </c>
      <c r="AW85" s="1">
        <f t="shared" si="21"/>
        <v>0.52947069317638162</v>
      </c>
    </row>
    <row r="86" spans="1:49" x14ac:dyDescent="0.2">
      <c r="A86">
        <v>84</v>
      </c>
      <c r="B86" t="s">
        <v>19280</v>
      </c>
      <c r="C86" t="s">
        <v>19279</v>
      </c>
      <c r="F86" t="s">
        <v>19278</v>
      </c>
      <c r="G86" t="s">
        <v>13</v>
      </c>
      <c r="H86" t="s">
        <v>12</v>
      </c>
      <c r="I86" t="s">
        <v>19277</v>
      </c>
      <c r="J86">
        <v>60022144</v>
      </c>
      <c r="K86" t="s">
        <v>19276</v>
      </c>
      <c r="L86" t="s">
        <v>19275</v>
      </c>
      <c r="M86" t="s">
        <v>148</v>
      </c>
      <c r="N86">
        <v>5</v>
      </c>
      <c r="O86" t="s">
        <v>19274</v>
      </c>
      <c r="P86" t="s">
        <v>19273</v>
      </c>
      <c r="Q86" t="s">
        <v>19272</v>
      </c>
      <c r="R86" s="7">
        <v>38504</v>
      </c>
      <c r="S86" s="8">
        <f t="shared" si="16"/>
        <v>2005</v>
      </c>
      <c r="T86" s="8">
        <v>2005</v>
      </c>
      <c r="U86" s="8">
        <f t="shared" si="17"/>
        <v>17</v>
      </c>
      <c r="V86" s="7">
        <v>38504</v>
      </c>
      <c r="W86" t="s">
        <v>12277</v>
      </c>
      <c r="X86" s="2">
        <v>0.35699999999999998</v>
      </c>
      <c r="Y86" s="6">
        <f t="shared" si="14"/>
        <v>9.5299111075518531E-3</v>
      </c>
      <c r="AA86">
        <v>913286</v>
      </c>
      <c r="AB86">
        <v>12316</v>
      </c>
      <c r="AD86" t="s">
        <v>5</v>
      </c>
      <c r="AE86">
        <v>44</v>
      </c>
      <c r="AF86">
        <v>6</v>
      </c>
      <c r="AH86" s="9">
        <v>44378</v>
      </c>
      <c r="AI86" t="s">
        <v>19271</v>
      </c>
      <c r="AJ86" t="s">
        <v>19270</v>
      </c>
      <c r="AK86" t="s">
        <v>19269</v>
      </c>
      <c r="AL86">
        <v>15</v>
      </c>
      <c r="AM86" s="5">
        <f t="shared" si="18"/>
        <v>0.88235294117647056</v>
      </c>
      <c r="AN86" s="4">
        <f t="shared" si="15"/>
        <v>1.3363921865603492E-3</v>
      </c>
      <c r="AO86" s="3"/>
      <c r="AP86">
        <v>0</v>
      </c>
      <c r="AQ86" t="s">
        <v>1241</v>
      </c>
      <c r="AR86" t="s">
        <v>19268</v>
      </c>
      <c r="AS86" t="s">
        <v>1239</v>
      </c>
      <c r="AT86" s="2">
        <v>1.0840000000000001</v>
      </c>
      <c r="AU86" s="1">
        <f t="shared" si="19"/>
        <v>0.70718554312544024</v>
      </c>
      <c r="AV86" s="1">
        <f t="shared" si="20"/>
        <v>0.54331516470561014</v>
      </c>
      <c r="AW86" s="1">
        <f t="shared" si="21"/>
        <v>0.37944478628578004</v>
      </c>
    </row>
    <row r="87" spans="1:49" x14ac:dyDescent="0.2">
      <c r="A87">
        <v>85</v>
      </c>
      <c r="B87" t="s">
        <v>19267</v>
      </c>
      <c r="F87" t="s">
        <v>19266</v>
      </c>
      <c r="G87" t="s">
        <v>13</v>
      </c>
      <c r="H87" t="s">
        <v>12</v>
      </c>
      <c r="I87" t="s">
        <v>19265</v>
      </c>
      <c r="J87" t="s">
        <v>19264</v>
      </c>
      <c r="K87" t="s">
        <v>19263</v>
      </c>
      <c r="L87" t="s">
        <v>19262</v>
      </c>
      <c r="M87" t="s">
        <v>245</v>
      </c>
      <c r="N87">
        <v>2</v>
      </c>
      <c r="O87" t="s">
        <v>19261</v>
      </c>
      <c r="P87" t="s">
        <v>19260</v>
      </c>
      <c r="Q87" t="s">
        <v>19259</v>
      </c>
      <c r="R87" s="7">
        <v>38504</v>
      </c>
      <c r="S87" s="8">
        <f t="shared" si="16"/>
        <v>2005</v>
      </c>
      <c r="T87" s="8">
        <v>2005</v>
      </c>
      <c r="U87" s="8">
        <f t="shared" si="17"/>
        <v>17</v>
      </c>
      <c r="V87" s="7">
        <v>38504</v>
      </c>
      <c r="W87" t="s">
        <v>19258</v>
      </c>
      <c r="X87" s="2" t="s">
        <v>0</v>
      </c>
      <c r="Y87" s="6" t="e">
        <f t="shared" si="14"/>
        <v>#VALUE!</v>
      </c>
      <c r="AA87">
        <v>15381242</v>
      </c>
      <c r="AB87">
        <v>13154</v>
      </c>
      <c r="AD87" t="s">
        <v>5</v>
      </c>
      <c r="AE87">
        <v>65</v>
      </c>
      <c r="AF87">
        <v>2</v>
      </c>
      <c r="AH87" t="s">
        <v>19257</v>
      </c>
      <c r="AI87" t="s">
        <v>19256</v>
      </c>
      <c r="AK87" t="s">
        <v>19255</v>
      </c>
      <c r="AL87">
        <v>0</v>
      </c>
      <c r="AM87" s="5">
        <f t="shared" si="18"/>
        <v>0</v>
      </c>
      <c r="AN87" s="4">
        <f t="shared" si="15"/>
        <v>0</v>
      </c>
      <c r="AO87" s="3"/>
      <c r="AP87">
        <v>0</v>
      </c>
      <c r="AR87" t="s">
        <v>1</v>
      </c>
      <c r="AT87" s="2" t="s">
        <v>0</v>
      </c>
      <c r="AU87" s="1" t="e">
        <f t="shared" si="19"/>
        <v>#VALUE!</v>
      </c>
      <c r="AV87" s="1" t="e">
        <f t="shared" si="20"/>
        <v>#VALUE!</v>
      </c>
      <c r="AW87" s="1" t="e">
        <f t="shared" si="21"/>
        <v>#VALUE!</v>
      </c>
    </row>
    <row r="88" spans="1:49" x14ac:dyDescent="0.2">
      <c r="A88">
        <v>86</v>
      </c>
      <c r="B88" t="s">
        <v>19254</v>
      </c>
      <c r="C88" t="s">
        <v>19253</v>
      </c>
      <c r="F88" t="s">
        <v>19252</v>
      </c>
      <c r="G88" t="s">
        <v>13</v>
      </c>
      <c r="H88" t="s">
        <v>12</v>
      </c>
      <c r="I88" t="s">
        <v>19251</v>
      </c>
      <c r="J88" t="s">
        <v>19246</v>
      </c>
      <c r="K88" t="s">
        <v>19250</v>
      </c>
      <c r="L88" t="s">
        <v>19249</v>
      </c>
      <c r="M88" t="s">
        <v>5692</v>
      </c>
      <c r="N88">
        <v>2</v>
      </c>
      <c r="O88" t="s">
        <v>19248</v>
      </c>
      <c r="P88" t="s">
        <v>19247</v>
      </c>
      <c r="Q88" t="s">
        <v>19246</v>
      </c>
      <c r="R88" s="7">
        <v>38504</v>
      </c>
      <c r="S88" s="8">
        <f t="shared" si="16"/>
        <v>2005</v>
      </c>
      <c r="T88" s="8">
        <v>2005</v>
      </c>
      <c r="U88" s="8">
        <f t="shared" si="17"/>
        <v>17</v>
      </c>
      <c r="V88" s="7">
        <v>38504</v>
      </c>
      <c r="W88" t="s">
        <v>19245</v>
      </c>
      <c r="X88" s="2" t="s">
        <v>0</v>
      </c>
      <c r="Y88" s="6" t="e">
        <f t="shared" si="14"/>
        <v>#VALUE!</v>
      </c>
      <c r="AA88">
        <v>8948763</v>
      </c>
      <c r="AB88">
        <v>13548</v>
      </c>
      <c r="AD88" t="s">
        <v>5</v>
      </c>
      <c r="AE88">
        <v>44</v>
      </c>
      <c r="AF88">
        <v>6</v>
      </c>
      <c r="AH88" t="s">
        <v>19244</v>
      </c>
      <c r="AI88" t="s">
        <v>19243</v>
      </c>
      <c r="AK88" t="s">
        <v>19242</v>
      </c>
      <c r="AL88">
        <v>4</v>
      </c>
      <c r="AM88" s="5">
        <f t="shared" si="18"/>
        <v>0.23529411764705882</v>
      </c>
      <c r="AN88" s="4">
        <f t="shared" si="15"/>
        <v>3.5637124974942646E-4</v>
      </c>
      <c r="AO88" s="3"/>
      <c r="AP88">
        <v>1</v>
      </c>
      <c r="AR88" t="s">
        <v>1</v>
      </c>
      <c r="AT88" s="2" t="s">
        <v>0</v>
      </c>
      <c r="AU88" s="1" t="e">
        <f t="shared" si="19"/>
        <v>#VALUE!</v>
      </c>
      <c r="AV88" s="1" t="e">
        <f t="shared" si="20"/>
        <v>#VALUE!</v>
      </c>
      <c r="AW88" s="1" t="e">
        <f t="shared" si="21"/>
        <v>#VALUE!</v>
      </c>
    </row>
    <row r="89" spans="1:49" x14ac:dyDescent="0.2">
      <c r="A89">
        <v>87</v>
      </c>
      <c r="B89" t="s">
        <v>19241</v>
      </c>
      <c r="C89" t="s">
        <v>19240</v>
      </c>
      <c r="F89" t="s">
        <v>19239</v>
      </c>
      <c r="G89" t="s">
        <v>13</v>
      </c>
      <c r="H89" t="s">
        <v>12</v>
      </c>
      <c r="I89" t="s">
        <v>19238</v>
      </c>
      <c r="J89" t="s">
        <v>19233</v>
      </c>
      <c r="K89" t="s">
        <v>19237</v>
      </c>
      <c r="L89" t="s">
        <v>19236</v>
      </c>
      <c r="M89" t="s">
        <v>4015</v>
      </c>
      <c r="N89">
        <v>2</v>
      </c>
      <c r="O89" t="s">
        <v>19235</v>
      </c>
      <c r="P89" t="s">
        <v>19234</v>
      </c>
      <c r="Q89" t="s">
        <v>19233</v>
      </c>
      <c r="R89" s="7">
        <v>38504</v>
      </c>
      <c r="S89" s="8">
        <f t="shared" si="16"/>
        <v>2005</v>
      </c>
      <c r="T89" s="8">
        <v>2005</v>
      </c>
      <c r="U89" s="8">
        <f t="shared" si="17"/>
        <v>17</v>
      </c>
      <c r="V89" s="7">
        <v>38504</v>
      </c>
      <c r="W89" t="s">
        <v>19232</v>
      </c>
      <c r="X89" s="2">
        <v>0.84499999999999997</v>
      </c>
      <c r="Y89" s="6">
        <f t="shared" si="14"/>
        <v>2.2556792397426657E-2</v>
      </c>
      <c r="AA89">
        <v>10695869</v>
      </c>
      <c r="AB89">
        <v>23893</v>
      </c>
      <c r="AD89" t="s">
        <v>5</v>
      </c>
      <c r="AE89">
        <v>11</v>
      </c>
      <c r="AF89">
        <v>3</v>
      </c>
      <c r="AH89" t="s">
        <v>19231</v>
      </c>
      <c r="AI89" t="s">
        <v>19230</v>
      </c>
      <c r="AJ89" t="s">
        <v>19229</v>
      </c>
      <c r="AK89" t="s">
        <v>19228</v>
      </c>
      <c r="AL89">
        <v>17</v>
      </c>
      <c r="AM89" s="5">
        <f t="shared" si="18"/>
        <v>1</v>
      </c>
      <c r="AN89" s="4">
        <f t="shared" si="15"/>
        <v>1.5145778114350624E-3</v>
      </c>
      <c r="AO89" s="3"/>
      <c r="AP89">
        <v>0</v>
      </c>
      <c r="AR89" t="s">
        <v>1</v>
      </c>
      <c r="AT89" s="2" t="s">
        <v>0</v>
      </c>
      <c r="AU89" s="1">
        <f t="shared" si="19"/>
        <v>1.6244128021629178</v>
      </c>
      <c r="AV89" s="1">
        <f t="shared" si="20"/>
        <v>1.203568510443086</v>
      </c>
      <c r="AW89" s="1">
        <f t="shared" si="21"/>
        <v>0.78272421872325404</v>
      </c>
    </row>
    <row r="90" spans="1:49" x14ac:dyDescent="0.2">
      <c r="A90">
        <v>88</v>
      </c>
      <c r="B90" t="s">
        <v>19227</v>
      </c>
      <c r="C90" t="s">
        <v>19226</v>
      </c>
      <c r="F90" t="s">
        <v>19225</v>
      </c>
      <c r="G90" t="s">
        <v>13</v>
      </c>
      <c r="H90" t="s">
        <v>12</v>
      </c>
      <c r="I90" t="s">
        <v>19224</v>
      </c>
      <c r="J90">
        <v>60004047</v>
      </c>
      <c r="K90" t="s">
        <v>19223</v>
      </c>
      <c r="L90" t="s">
        <v>17154</v>
      </c>
      <c r="M90" t="s">
        <v>6963</v>
      </c>
      <c r="N90">
        <v>1</v>
      </c>
      <c r="O90" t="s">
        <v>19222</v>
      </c>
      <c r="P90">
        <v>55958093500</v>
      </c>
      <c r="Q90">
        <v>60004047</v>
      </c>
      <c r="R90" s="7">
        <v>38504</v>
      </c>
      <c r="S90" s="8">
        <f t="shared" si="16"/>
        <v>2005</v>
      </c>
      <c r="T90" s="8">
        <v>2005</v>
      </c>
      <c r="U90" s="8">
        <f t="shared" si="17"/>
        <v>17</v>
      </c>
      <c r="V90" s="7">
        <v>38504</v>
      </c>
      <c r="W90" t="s">
        <v>11668</v>
      </c>
      <c r="X90" s="2">
        <v>0.87</v>
      </c>
      <c r="Y90" s="6">
        <f t="shared" si="14"/>
        <v>2.3224153119244015E-2</v>
      </c>
      <c r="AA90">
        <v>1427873</v>
      </c>
      <c r="AB90">
        <v>29635</v>
      </c>
      <c r="AD90" t="s">
        <v>5</v>
      </c>
      <c r="AE90">
        <v>27</v>
      </c>
      <c r="AF90">
        <v>6</v>
      </c>
      <c r="AH90" t="s">
        <v>19221</v>
      </c>
      <c r="AI90" t="s">
        <v>19220</v>
      </c>
      <c r="AK90" t="s">
        <v>19219</v>
      </c>
      <c r="AL90">
        <v>22</v>
      </c>
      <c r="AM90" s="5">
        <f t="shared" si="18"/>
        <v>1.2941176470588236</v>
      </c>
      <c r="AN90" s="4">
        <f t="shared" si="15"/>
        <v>1.9600418736218455E-3</v>
      </c>
      <c r="AO90" s="3"/>
      <c r="AP90">
        <v>1</v>
      </c>
      <c r="AR90" t="s">
        <v>1</v>
      </c>
      <c r="AS90" t="s">
        <v>19218</v>
      </c>
      <c r="AT90" s="2">
        <v>2.4550000000000001</v>
      </c>
      <c r="AU90" s="1">
        <f t="shared" si="19"/>
        <v>1.6844919745557363</v>
      </c>
      <c r="AV90" s="1">
        <f t="shared" si="20"/>
        <v>1.259209749643293</v>
      </c>
      <c r="AW90" s="1">
        <f t="shared" si="21"/>
        <v>0.83392752473084963</v>
      </c>
    </row>
    <row r="91" spans="1:49" x14ac:dyDescent="0.2">
      <c r="A91">
        <v>89</v>
      </c>
      <c r="B91" t="s">
        <v>19217</v>
      </c>
      <c r="C91" t="s">
        <v>19216</v>
      </c>
      <c r="F91" t="s">
        <v>19215</v>
      </c>
      <c r="G91" t="s">
        <v>13</v>
      </c>
      <c r="H91" t="s">
        <v>12</v>
      </c>
      <c r="I91" t="s">
        <v>15182</v>
      </c>
      <c r="J91" t="s">
        <v>19214</v>
      </c>
      <c r="K91" t="s">
        <v>19213</v>
      </c>
      <c r="L91" t="s">
        <v>19212</v>
      </c>
      <c r="M91" t="s">
        <v>19211</v>
      </c>
      <c r="N91">
        <v>1</v>
      </c>
      <c r="O91" t="s">
        <v>19210</v>
      </c>
      <c r="P91">
        <v>7006531950</v>
      </c>
      <c r="Q91" t="s">
        <v>19209</v>
      </c>
      <c r="R91" s="7">
        <v>38504</v>
      </c>
      <c r="S91" s="8">
        <f t="shared" si="16"/>
        <v>2005</v>
      </c>
      <c r="T91" s="8">
        <v>2005</v>
      </c>
      <c r="U91" s="8">
        <f t="shared" si="17"/>
        <v>17</v>
      </c>
      <c r="V91" s="7">
        <v>38504</v>
      </c>
      <c r="W91" t="s">
        <v>10971</v>
      </c>
      <c r="X91" s="2">
        <v>1.3720000000000001</v>
      </c>
      <c r="Y91" s="6">
        <f t="shared" si="14"/>
        <v>3.662475641333654E-2</v>
      </c>
      <c r="AA91">
        <v>189480</v>
      </c>
      <c r="AB91">
        <v>17366</v>
      </c>
      <c r="AD91" t="s">
        <v>5</v>
      </c>
      <c r="AE91">
        <v>53</v>
      </c>
      <c r="AF91" t="s">
        <v>19194</v>
      </c>
      <c r="AH91" t="s">
        <v>19208</v>
      </c>
      <c r="AI91" t="s">
        <v>19207</v>
      </c>
      <c r="AJ91" t="s">
        <v>19206</v>
      </c>
      <c r="AK91" t="s">
        <v>19205</v>
      </c>
      <c r="AL91">
        <v>0</v>
      </c>
      <c r="AM91" s="5">
        <f t="shared" si="18"/>
        <v>0</v>
      </c>
      <c r="AN91" s="4">
        <f t="shared" si="15"/>
        <v>0</v>
      </c>
      <c r="AO91" s="3"/>
      <c r="AP91">
        <v>0</v>
      </c>
      <c r="AR91" t="s">
        <v>1</v>
      </c>
      <c r="AT91" s="2" t="s">
        <v>0</v>
      </c>
      <c r="AU91" s="1">
        <f t="shared" si="19"/>
        <v>2.5637329489335574</v>
      </c>
      <c r="AV91" s="1">
        <f t="shared" si="20"/>
        <v>1.8312378206668269</v>
      </c>
      <c r="AW91" s="1">
        <f t="shared" si="21"/>
        <v>1.0987426924000963</v>
      </c>
    </row>
    <row r="92" spans="1:49" x14ac:dyDescent="0.2">
      <c r="A92">
        <v>90</v>
      </c>
      <c r="B92" t="s">
        <v>19204</v>
      </c>
      <c r="C92" t="s">
        <v>19203</v>
      </c>
      <c r="F92" t="s">
        <v>19202</v>
      </c>
      <c r="G92" t="s">
        <v>13</v>
      </c>
      <c r="H92" t="s">
        <v>12</v>
      </c>
      <c r="I92" t="s">
        <v>19201</v>
      </c>
      <c r="J92" t="s">
        <v>19200</v>
      </c>
      <c r="K92" t="s">
        <v>19199</v>
      </c>
      <c r="L92" t="s">
        <v>19198</v>
      </c>
      <c r="M92" t="s">
        <v>245</v>
      </c>
      <c r="N92">
        <v>5</v>
      </c>
      <c r="O92" t="s">
        <v>19197</v>
      </c>
      <c r="P92" t="s">
        <v>19196</v>
      </c>
      <c r="Q92" t="s">
        <v>19195</v>
      </c>
      <c r="R92" s="7">
        <v>38504</v>
      </c>
      <c r="S92" s="8">
        <f t="shared" si="16"/>
        <v>2005</v>
      </c>
      <c r="T92" s="8">
        <v>2005</v>
      </c>
      <c r="U92" s="8">
        <f t="shared" si="17"/>
        <v>17</v>
      </c>
      <c r="V92" s="7">
        <v>38504</v>
      </c>
      <c r="W92" t="s">
        <v>10971</v>
      </c>
      <c r="X92" s="2">
        <v>1.3720000000000001</v>
      </c>
      <c r="Y92" s="6">
        <f t="shared" si="14"/>
        <v>3.662475641333654E-2</v>
      </c>
      <c r="AA92">
        <v>189480</v>
      </c>
      <c r="AB92">
        <v>17366</v>
      </c>
      <c r="AD92" t="s">
        <v>5</v>
      </c>
      <c r="AE92">
        <v>53</v>
      </c>
      <c r="AF92" t="s">
        <v>19194</v>
      </c>
      <c r="AH92" t="s">
        <v>19193</v>
      </c>
      <c r="AI92" t="s">
        <v>19192</v>
      </c>
      <c r="AJ92" t="s">
        <v>19191</v>
      </c>
      <c r="AK92" t="s">
        <v>19190</v>
      </c>
      <c r="AL92">
        <v>98</v>
      </c>
      <c r="AM92" s="5">
        <f t="shared" si="18"/>
        <v>5.7647058823529411</v>
      </c>
      <c r="AN92" s="4">
        <f t="shared" si="15"/>
        <v>8.7310956188609481E-3</v>
      </c>
      <c r="AO92" s="3"/>
      <c r="AP92">
        <v>0</v>
      </c>
      <c r="AQ92" t="s">
        <v>573</v>
      </c>
      <c r="AR92" t="s">
        <v>19189</v>
      </c>
      <c r="AS92" t="s">
        <v>571</v>
      </c>
      <c r="AT92" s="2" t="s">
        <v>0</v>
      </c>
      <c r="AU92" s="1">
        <f t="shared" si="19"/>
        <v>2.8256658174993858</v>
      </c>
      <c r="AV92" s="1">
        <f t="shared" si="20"/>
        <v>2.2677926016098744</v>
      </c>
      <c r="AW92" s="1">
        <f t="shared" si="21"/>
        <v>1.7099193857203625</v>
      </c>
    </row>
    <row r="93" spans="1:49" x14ac:dyDescent="0.2">
      <c r="A93">
        <v>91</v>
      </c>
      <c r="B93" t="s">
        <v>19188</v>
      </c>
      <c r="F93" t="s">
        <v>19187</v>
      </c>
      <c r="G93" t="s">
        <v>13</v>
      </c>
      <c r="H93" t="s">
        <v>12</v>
      </c>
      <c r="I93" t="s">
        <v>19186</v>
      </c>
      <c r="N93">
        <v>2</v>
      </c>
      <c r="O93" t="s">
        <v>19185</v>
      </c>
      <c r="P93" t="s">
        <v>19184</v>
      </c>
      <c r="Q93" t="s">
        <v>7401</v>
      </c>
      <c r="R93" s="7">
        <v>38504</v>
      </c>
      <c r="S93" s="8">
        <f t="shared" si="16"/>
        <v>2005</v>
      </c>
      <c r="T93" s="8">
        <v>2005</v>
      </c>
      <c r="U93" s="8">
        <f t="shared" si="17"/>
        <v>17</v>
      </c>
      <c r="V93" s="7">
        <v>38504</v>
      </c>
      <c r="W93" t="s">
        <v>2746</v>
      </c>
      <c r="X93" s="2">
        <v>0.29499999999999998</v>
      </c>
      <c r="Y93" s="6">
        <f t="shared" si="14"/>
        <v>7.8748565174448087E-3</v>
      </c>
      <c r="AA93">
        <v>10642269</v>
      </c>
      <c r="AB93">
        <v>19554</v>
      </c>
      <c r="AD93" t="s">
        <v>5</v>
      </c>
      <c r="AE93">
        <v>50</v>
      </c>
      <c r="AF93">
        <v>6</v>
      </c>
      <c r="AH93" t="s">
        <v>19183</v>
      </c>
      <c r="AI93" t="s">
        <v>19182</v>
      </c>
      <c r="AK93" t="s">
        <v>19181</v>
      </c>
      <c r="AL93">
        <v>2</v>
      </c>
      <c r="AM93" s="5">
        <f t="shared" si="18"/>
        <v>0.11764705882352941</v>
      </c>
      <c r="AN93" s="4">
        <f t="shared" si="15"/>
        <v>1.7818562487471323E-4</v>
      </c>
      <c r="AO93" s="3"/>
      <c r="AP93">
        <v>0</v>
      </c>
      <c r="AR93" t="s">
        <v>1</v>
      </c>
      <c r="AT93" s="2" t="s">
        <v>0</v>
      </c>
      <c r="AU93" s="1">
        <f t="shared" si="19"/>
        <v>0.55658552496737801</v>
      </c>
      <c r="AV93" s="1">
        <f t="shared" si="20"/>
        <v>0.4026521071159761</v>
      </c>
      <c r="AW93" s="1">
        <f t="shared" si="21"/>
        <v>0.24871868926457419</v>
      </c>
    </row>
    <row r="94" spans="1:49" x14ac:dyDescent="0.2">
      <c r="A94">
        <v>92</v>
      </c>
      <c r="B94" t="s">
        <v>19180</v>
      </c>
      <c r="C94" t="s">
        <v>19179</v>
      </c>
      <c r="D94" t="s">
        <v>19178</v>
      </c>
      <c r="F94" t="s">
        <v>19177</v>
      </c>
      <c r="G94" t="s">
        <v>13</v>
      </c>
      <c r="H94" t="s">
        <v>12</v>
      </c>
      <c r="I94" t="s">
        <v>19176</v>
      </c>
      <c r="J94">
        <v>60019499</v>
      </c>
      <c r="K94" t="s">
        <v>19175</v>
      </c>
      <c r="L94" t="s">
        <v>1077</v>
      </c>
      <c r="M94" t="s">
        <v>345</v>
      </c>
      <c r="N94">
        <v>1</v>
      </c>
      <c r="O94" t="s">
        <v>19174</v>
      </c>
      <c r="P94">
        <v>22976841500</v>
      </c>
      <c r="Q94">
        <v>60019499</v>
      </c>
      <c r="R94" s="7">
        <v>38504</v>
      </c>
      <c r="S94" s="8">
        <f t="shared" si="16"/>
        <v>2005</v>
      </c>
      <c r="T94" s="8">
        <v>2005</v>
      </c>
      <c r="U94" s="8">
        <f t="shared" si="17"/>
        <v>17</v>
      </c>
      <c r="V94" s="7">
        <v>38504</v>
      </c>
      <c r="W94" t="s">
        <v>19173</v>
      </c>
      <c r="X94" s="2">
        <v>0.81799999999999995</v>
      </c>
      <c r="Y94" s="6">
        <f t="shared" si="14"/>
        <v>2.1836042817863912E-2</v>
      </c>
      <c r="AA94">
        <v>2182718</v>
      </c>
      <c r="AB94">
        <v>28074</v>
      </c>
      <c r="AD94" t="s">
        <v>5</v>
      </c>
      <c r="AE94">
        <v>14</v>
      </c>
      <c r="AF94">
        <v>6</v>
      </c>
      <c r="AH94" t="s">
        <v>19172</v>
      </c>
      <c r="AI94" t="s">
        <v>19171</v>
      </c>
      <c r="AJ94" t="s">
        <v>19170</v>
      </c>
      <c r="AK94" t="s">
        <v>19169</v>
      </c>
      <c r="AL94">
        <v>47</v>
      </c>
      <c r="AM94" s="5">
        <f t="shared" si="18"/>
        <v>2.7647058823529411</v>
      </c>
      <c r="AN94" s="4">
        <f t="shared" si="15"/>
        <v>4.1873621845557605E-3</v>
      </c>
      <c r="AO94" s="3"/>
      <c r="AP94">
        <v>0</v>
      </c>
      <c r="AR94">
        <v>10475114</v>
      </c>
      <c r="AT94" s="2" t="s">
        <v>0</v>
      </c>
      <c r="AU94" s="1">
        <f t="shared" si="19"/>
        <v>1.6541438627871465</v>
      </c>
      <c r="AV94" s="1">
        <f t="shared" si="20"/>
        <v>1.3011702501209836</v>
      </c>
      <c r="AW94" s="1">
        <f t="shared" si="21"/>
        <v>0.94819663745482063</v>
      </c>
    </row>
    <row r="95" spans="1:49" x14ac:dyDescent="0.2">
      <c r="A95">
        <v>93</v>
      </c>
      <c r="B95" t="s">
        <v>19168</v>
      </c>
      <c r="C95" t="s">
        <v>19167</v>
      </c>
      <c r="F95" t="s">
        <v>19166</v>
      </c>
      <c r="G95" t="s">
        <v>13</v>
      </c>
      <c r="H95" t="s">
        <v>12</v>
      </c>
      <c r="I95" t="s">
        <v>17788</v>
      </c>
      <c r="J95">
        <v>60103680</v>
      </c>
      <c r="K95" t="s">
        <v>17787</v>
      </c>
      <c r="L95" t="s">
        <v>17786</v>
      </c>
      <c r="M95" t="s">
        <v>286</v>
      </c>
      <c r="N95">
        <v>1</v>
      </c>
      <c r="O95" t="s">
        <v>19165</v>
      </c>
      <c r="P95">
        <v>7103395868</v>
      </c>
      <c r="Q95">
        <v>60103680</v>
      </c>
      <c r="R95" s="7">
        <v>38504</v>
      </c>
      <c r="S95" s="8">
        <f t="shared" si="16"/>
        <v>2005</v>
      </c>
      <c r="T95" s="8">
        <v>2005</v>
      </c>
      <c r="U95" s="8">
        <f t="shared" si="17"/>
        <v>17</v>
      </c>
      <c r="V95" s="7">
        <v>38504</v>
      </c>
      <c r="W95" t="s">
        <v>904</v>
      </c>
      <c r="X95" s="2">
        <v>1.6519999999999999</v>
      </c>
      <c r="Y95" s="6">
        <f t="shared" si="14"/>
        <v>4.409919649769093E-2</v>
      </c>
      <c r="AA95" t="s">
        <v>903</v>
      </c>
      <c r="AB95">
        <v>17337</v>
      </c>
      <c r="AD95" t="s">
        <v>5</v>
      </c>
      <c r="AE95">
        <v>53</v>
      </c>
      <c r="AF95">
        <v>6</v>
      </c>
      <c r="AH95" t="s">
        <v>19164</v>
      </c>
      <c r="AI95" t="s">
        <v>19163</v>
      </c>
      <c r="AJ95" t="s">
        <v>19162</v>
      </c>
      <c r="AK95" t="s">
        <v>19161</v>
      </c>
      <c r="AL95">
        <v>118</v>
      </c>
      <c r="AM95" s="5">
        <f t="shared" si="18"/>
        <v>6.9411764705882355</v>
      </c>
      <c r="AN95" s="4">
        <f t="shared" si="15"/>
        <v>1.051295186760808E-2</v>
      </c>
      <c r="AO95" s="3"/>
      <c r="AP95">
        <v>0</v>
      </c>
      <c r="AR95" t="s">
        <v>1</v>
      </c>
      <c r="AT95" s="2" t="s">
        <v>0</v>
      </c>
      <c r="AU95" s="1">
        <f t="shared" si="19"/>
        <v>3.4023323108666079</v>
      </c>
      <c r="AV95" s="1">
        <f t="shared" si="20"/>
        <v>2.7306074182649507</v>
      </c>
      <c r="AW95" s="1">
        <f t="shared" si="21"/>
        <v>2.0588825256632934</v>
      </c>
    </row>
    <row r="96" spans="1:49" x14ac:dyDescent="0.2">
      <c r="A96">
        <v>94</v>
      </c>
      <c r="B96" t="s">
        <v>19160</v>
      </c>
      <c r="C96" t="s">
        <v>19159</v>
      </c>
      <c r="F96" t="s">
        <v>19158</v>
      </c>
      <c r="G96" t="s">
        <v>13</v>
      </c>
      <c r="H96" t="s">
        <v>12</v>
      </c>
      <c r="I96" t="s">
        <v>19157</v>
      </c>
      <c r="J96" t="s">
        <v>19156</v>
      </c>
      <c r="K96" t="s">
        <v>19155</v>
      </c>
      <c r="L96" t="s">
        <v>19154</v>
      </c>
      <c r="M96" t="s">
        <v>19153</v>
      </c>
      <c r="N96">
        <v>2</v>
      </c>
      <c r="O96" t="s">
        <v>19152</v>
      </c>
      <c r="P96" t="s">
        <v>19151</v>
      </c>
      <c r="Q96" t="s">
        <v>19150</v>
      </c>
      <c r="R96" s="7">
        <v>38504</v>
      </c>
      <c r="S96" s="8">
        <f t="shared" si="16"/>
        <v>2005</v>
      </c>
      <c r="T96" s="8">
        <v>2005</v>
      </c>
      <c r="U96" s="8">
        <f t="shared" si="17"/>
        <v>17</v>
      </c>
      <c r="V96" s="7">
        <v>38504</v>
      </c>
      <c r="W96" t="s">
        <v>904</v>
      </c>
      <c r="X96" s="2">
        <v>1.6519999999999999</v>
      </c>
      <c r="Y96" s="6">
        <f t="shared" si="14"/>
        <v>4.409919649769093E-2</v>
      </c>
      <c r="AA96" t="s">
        <v>903</v>
      </c>
      <c r="AB96">
        <v>17337</v>
      </c>
      <c r="AD96" t="s">
        <v>5</v>
      </c>
      <c r="AE96">
        <v>53</v>
      </c>
      <c r="AF96">
        <v>6</v>
      </c>
      <c r="AH96" t="s">
        <v>19149</v>
      </c>
      <c r="AI96" t="s">
        <v>19148</v>
      </c>
      <c r="AJ96" t="s">
        <v>19147</v>
      </c>
      <c r="AK96" t="s">
        <v>19146</v>
      </c>
      <c r="AL96">
        <v>30</v>
      </c>
      <c r="AM96" s="5">
        <f t="shared" si="18"/>
        <v>1.7647058823529411</v>
      </c>
      <c r="AN96" s="4">
        <f t="shared" si="15"/>
        <v>2.6727843731206985E-3</v>
      </c>
      <c r="AO96" s="3"/>
      <c r="AP96">
        <v>0</v>
      </c>
      <c r="AR96" t="s">
        <v>1</v>
      </c>
      <c r="AT96" s="2" t="s">
        <v>0</v>
      </c>
      <c r="AU96" s="1">
        <f t="shared" si="19"/>
        <v>3.1671272860319859</v>
      </c>
      <c r="AV96" s="1">
        <f t="shared" si="20"/>
        <v>2.3385990435405812</v>
      </c>
      <c r="AW96" s="1">
        <f t="shared" si="21"/>
        <v>1.5100708010491766</v>
      </c>
    </row>
    <row r="97" spans="1:49" x14ac:dyDescent="0.2">
      <c r="A97">
        <v>95</v>
      </c>
      <c r="B97" t="s">
        <v>19145</v>
      </c>
      <c r="C97" t="s">
        <v>19144</v>
      </c>
      <c r="F97" t="s">
        <v>19143</v>
      </c>
      <c r="G97" t="s">
        <v>13</v>
      </c>
      <c r="H97" t="s">
        <v>12</v>
      </c>
      <c r="I97" t="s">
        <v>8621</v>
      </c>
      <c r="J97">
        <v>60006834</v>
      </c>
      <c r="K97" t="s">
        <v>8620</v>
      </c>
      <c r="L97" t="s">
        <v>8619</v>
      </c>
      <c r="M97" t="s">
        <v>165</v>
      </c>
      <c r="N97">
        <v>1</v>
      </c>
      <c r="O97" t="s">
        <v>8618</v>
      </c>
      <c r="P97">
        <v>7004026337</v>
      </c>
      <c r="Q97">
        <v>60006834</v>
      </c>
      <c r="R97" s="7">
        <v>38504</v>
      </c>
      <c r="S97" s="8">
        <f t="shared" si="16"/>
        <v>2005</v>
      </c>
      <c r="T97" s="8">
        <v>2005</v>
      </c>
      <c r="U97" s="8">
        <f t="shared" si="17"/>
        <v>17</v>
      </c>
      <c r="V97" s="7">
        <v>38504</v>
      </c>
      <c r="W97" t="s">
        <v>904</v>
      </c>
      <c r="X97" s="2">
        <v>1.6519999999999999</v>
      </c>
      <c r="Y97" s="6">
        <f t="shared" si="14"/>
        <v>4.409919649769093E-2</v>
      </c>
      <c r="AA97" t="s">
        <v>903</v>
      </c>
      <c r="AB97">
        <v>17337</v>
      </c>
      <c r="AD97" t="s">
        <v>5</v>
      </c>
      <c r="AE97">
        <v>53</v>
      </c>
      <c r="AF97">
        <v>6</v>
      </c>
      <c r="AH97" t="s">
        <v>19142</v>
      </c>
      <c r="AI97" t="s">
        <v>19141</v>
      </c>
      <c r="AJ97" t="s">
        <v>19140</v>
      </c>
      <c r="AK97" t="s">
        <v>19139</v>
      </c>
      <c r="AL97">
        <v>138</v>
      </c>
      <c r="AM97" s="5">
        <f t="shared" si="18"/>
        <v>8.117647058823529</v>
      </c>
      <c r="AN97" s="4">
        <f t="shared" si="15"/>
        <v>1.2294808116355213E-2</v>
      </c>
      <c r="AO97" s="3"/>
      <c r="AP97">
        <v>0</v>
      </c>
      <c r="AR97" t="s">
        <v>1</v>
      </c>
      <c r="AT97" s="2" t="s">
        <v>0</v>
      </c>
      <c r="AU97" s="1">
        <f t="shared" si="19"/>
        <v>3.4557879983290212</v>
      </c>
      <c r="AV97" s="1">
        <f t="shared" si="20"/>
        <v>2.8197002307023071</v>
      </c>
      <c r="AW97" s="1">
        <f t="shared" si="21"/>
        <v>2.1836124630755926</v>
      </c>
    </row>
    <row r="98" spans="1:49" x14ac:dyDescent="0.2">
      <c r="A98">
        <v>96</v>
      </c>
      <c r="B98" t="s">
        <v>19138</v>
      </c>
      <c r="C98" t="s">
        <v>19137</v>
      </c>
      <c r="F98" t="s">
        <v>19136</v>
      </c>
      <c r="G98" t="s">
        <v>13</v>
      </c>
      <c r="H98" t="s">
        <v>12</v>
      </c>
      <c r="I98" t="s">
        <v>19135</v>
      </c>
      <c r="J98" t="s">
        <v>19130</v>
      </c>
      <c r="K98" t="s">
        <v>19134</v>
      </c>
      <c r="L98" t="s">
        <v>19133</v>
      </c>
      <c r="M98" t="s">
        <v>245</v>
      </c>
      <c r="N98">
        <v>2</v>
      </c>
      <c r="O98" t="s">
        <v>19132</v>
      </c>
      <c r="P98" t="s">
        <v>19131</v>
      </c>
      <c r="Q98" t="s">
        <v>19130</v>
      </c>
      <c r="R98" s="7">
        <v>38504</v>
      </c>
      <c r="S98" s="8">
        <f t="shared" si="16"/>
        <v>2005</v>
      </c>
      <c r="T98" s="8">
        <v>2005</v>
      </c>
      <c r="U98" s="8">
        <f t="shared" si="17"/>
        <v>17</v>
      </c>
      <c r="V98" s="7">
        <v>38504</v>
      </c>
      <c r="W98" t="s">
        <v>904</v>
      </c>
      <c r="X98" s="2">
        <v>1.6519999999999999</v>
      </c>
      <c r="Y98" s="6">
        <f t="shared" si="14"/>
        <v>4.409919649769093E-2</v>
      </c>
      <c r="AA98" t="s">
        <v>903</v>
      </c>
      <c r="AB98">
        <v>17337</v>
      </c>
      <c r="AD98" t="s">
        <v>5</v>
      </c>
      <c r="AE98">
        <v>53</v>
      </c>
      <c r="AF98">
        <v>6</v>
      </c>
      <c r="AH98" t="s">
        <v>19129</v>
      </c>
      <c r="AI98" t="s">
        <v>19128</v>
      </c>
      <c r="AJ98" t="s">
        <v>19127</v>
      </c>
      <c r="AK98" t="s">
        <v>19126</v>
      </c>
      <c r="AL98">
        <v>0</v>
      </c>
      <c r="AM98" s="5">
        <f t="shared" si="18"/>
        <v>0</v>
      </c>
      <c r="AN98" s="4">
        <f t="shared" si="15"/>
        <v>0</v>
      </c>
      <c r="AO98" s="3"/>
      <c r="AP98">
        <v>0</v>
      </c>
      <c r="AR98" t="s">
        <v>1</v>
      </c>
      <c r="AT98" s="2" t="s">
        <v>0</v>
      </c>
      <c r="AU98" s="1">
        <f t="shared" si="19"/>
        <v>3.0869437548383649</v>
      </c>
      <c r="AV98" s="1">
        <f t="shared" si="20"/>
        <v>2.2049598248845466</v>
      </c>
      <c r="AW98" s="1">
        <f t="shared" si="21"/>
        <v>1.3229758949307278</v>
      </c>
    </row>
    <row r="99" spans="1:49" x14ac:dyDescent="0.2">
      <c r="A99">
        <v>97</v>
      </c>
      <c r="B99" t="s">
        <v>19125</v>
      </c>
      <c r="C99" t="s">
        <v>19124</v>
      </c>
      <c r="F99" t="s">
        <v>19123</v>
      </c>
      <c r="G99" t="s">
        <v>13</v>
      </c>
      <c r="H99" t="s">
        <v>12</v>
      </c>
      <c r="I99" t="s">
        <v>19122</v>
      </c>
      <c r="J99" t="s">
        <v>19121</v>
      </c>
      <c r="K99" t="s">
        <v>19120</v>
      </c>
      <c r="L99" t="s">
        <v>19119</v>
      </c>
      <c r="M99" t="s">
        <v>19118</v>
      </c>
      <c r="N99">
        <v>5</v>
      </c>
      <c r="O99" t="s">
        <v>19117</v>
      </c>
      <c r="P99" t="s">
        <v>19116</v>
      </c>
      <c r="Q99" t="s">
        <v>19115</v>
      </c>
      <c r="R99" s="7">
        <v>38504</v>
      </c>
      <c r="S99" s="8">
        <f t="shared" si="16"/>
        <v>2005</v>
      </c>
      <c r="T99" s="8">
        <v>2005</v>
      </c>
      <c r="U99" s="8">
        <f t="shared" si="17"/>
        <v>17</v>
      </c>
      <c r="V99" s="7">
        <v>38504</v>
      </c>
      <c r="W99" t="s">
        <v>904</v>
      </c>
      <c r="X99" s="2">
        <v>1.6519999999999999</v>
      </c>
      <c r="Y99" s="6">
        <f t="shared" si="14"/>
        <v>4.409919649769093E-2</v>
      </c>
      <c r="AA99" t="s">
        <v>903</v>
      </c>
      <c r="AB99">
        <v>17337</v>
      </c>
      <c r="AD99" t="s">
        <v>5</v>
      </c>
      <c r="AE99">
        <v>53</v>
      </c>
      <c r="AF99">
        <v>6</v>
      </c>
      <c r="AH99" t="s">
        <v>19114</v>
      </c>
      <c r="AI99" t="s">
        <v>19113</v>
      </c>
      <c r="AJ99" t="s">
        <v>19112</v>
      </c>
      <c r="AK99" t="s">
        <v>19111</v>
      </c>
      <c r="AL99">
        <v>12</v>
      </c>
      <c r="AM99" s="5">
        <f t="shared" si="18"/>
        <v>0.70588235294117652</v>
      </c>
      <c r="AN99" s="4">
        <f t="shared" si="15"/>
        <v>1.0691137492482795E-3</v>
      </c>
      <c r="AO99" s="3"/>
      <c r="AP99">
        <v>0</v>
      </c>
      <c r="AR99">
        <v>11201</v>
      </c>
      <c r="AT99" s="2" t="s">
        <v>0</v>
      </c>
      <c r="AU99" s="1">
        <f t="shared" si="19"/>
        <v>3.1190171673158136</v>
      </c>
      <c r="AV99" s="1">
        <f t="shared" si="20"/>
        <v>2.2584155123469603</v>
      </c>
      <c r="AW99" s="1">
        <f t="shared" si="21"/>
        <v>1.3978138573781074</v>
      </c>
    </row>
    <row r="100" spans="1:49" x14ac:dyDescent="0.2">
      <c r="A100">
        <v>98</v>
      </c>
      <c r="B100" t="s">
        <v>19110</v>
      </c>
      <c r="C100" t="s">
        <v>19109</v>
      </c>
      <c r="F100" t="s">
        <v>19108</v>
      </c>
      <c r="G100" t="s">
        <v>13</v>
      </c>
      <c r="H100" t="s">
        <v>12</v>
      </c>
      <c r="I100" t="s">
        <v>19107</v>
      </c>
      <c r="J100" t="s">
        <v>19106</v>
      </c>
      <c r="K100" t="s">
        <v>19105</v>
      </c>
      <c r="L100" t="s">
        <v>19104</v>
      </c>
      <c r="M100" t="s">
        <v>19103</v>
      </c>
      <c r="N100">
        <v>4</v>
      </c>
      <c r="O100" t="s">
        <v>19102</v>
      </c>
      <c r="P100" t="s">
        <v>19101</v>
      </c>
      <c r="Q100" t="s">
        <v>19100</v>
      </c>
      <c r="R100" s="7">
        <v>38504</v>
      </c>
      <c r="S100" s="8">
        <f t="shared" si="16"/>
        <v>2005</v>
      </c>
      <c r="T100" s="8">
        <v>2005</v>
      </c>
      <c r="U100" s="8">
        <f t="shared" si="17"/>
        <v>17</v>
      </c>
      <c r="V100" s="7">
        <v>38504</v>
      </c>
      <c r="W100" t="s">
        <v>904</v>
      </c>
      <c r="X100" s="2">
        <v>1.6519999999999999</v>
      </c>
      <c r="Y100" s="6">
        <f t="shared" si="14"/>
        <v>4.409919649769093E-2</v>
      </c>
      <c r="AA100" t="s">
        <v>903</v>
      </c>
      <c r="AB100">
        <v>17337</v>
      </c>
      <c r="AD100" t="s">
        <v>5</v>
      </c>
      <c r="AE100">
        <v>53</v>
      </c>
      <c r="AF100">
        <v>6</v>
      </c>
      <c r="AH100" t="s">
        <v>19099</v>
      </c>
      <c r="AI100" t="s">
        <v>19098</v>
      </c>
      <c r="AJ100" t="s">
        <v>19097</v>
      </c>
      <c r="AK100" t="s">
        <v>19096</v>
      </c>
      <c r="AL100">
        <v>57</v>
      </c>
      <c r="AM100" s="5">
        <f t="shared" si="18"/>
        <v>3.3529411764705883</v>
      </c>
      <c r="AN100" s="4">
        <f t="shared" si="15"/>
        <v>5.0782903089293275E-3</v>
      </c>
      <c r="AO100" s="3"/>
      <c r="AP100">
        <v>0</v>
      </c>
      <c r="AQ100" t="s">
        <v>19095</v>
      </c>
      <c r="AR100" t="s">
        <v>1</v>
      </c>
      <c r="AS100" t="s">
        <v>19094</v>
      </c>
      <c r="AT100" s="2" t="s">
        <v>0</v>
      </c>
      <c r="AU100" s="1">
        <f t="shared" si="19"/>
        <v>3.2392924641062448</v>
      </c>
      <c r="AV100" s="1">
        <f t="shared" si="20"/>
        <v>2.4588743403310129</v>
      </c>
      <c r="AW100" s="1">
        <f t="shared" si="21"/>
        <v>1.6784562165557806</v>
      </c>
    </row>
    <row r="101" spans="1:49" x14ac:dyDescent="0.2">
      <c r="A101">
        <v>99</v>
      </c>
      <c r="B101" t="s">
        <v>19093</v>
      </c>
      <c r="C101" t="s">
        <v>19092</v>
      </c>
      <c r="F101" t="s">
        <v>19091</v>
      </c>
      <c r="G101" t="s">
        <v>13</v>
      </c>
      <c r="H101" t="s">
        <v>12</v>
      </c>
      <c r="I101" t="s">
        <v>19090</v>
      </c>
      <c r="J101" t="s">
        <v>16126</v>
      </c>
      <c r="K101" t="s">
        <v>16125</v>
      </c>
      <c r="L101" t="s">
        <v>5548</v>
      </c>
      <c r="M101" t="s">
        <v>5547</v>
      </c>
      <c r="N101">
        <v>3</v>
      </c>
      <c r="O101" t="s">
        <v>19089</v>
      </c>
      <c r="P101" t="s">
        <v>19088</v>
      </c>
      <c r="Q101" t="s">
        <v>19087</v>
      </c>
      <c r="R101" s="7">
        <v>38504</v>
      </c>
      <c r="S101" s="8">
        <f t="shared" si="16"/>
        <v>2005</v>
      </c>
      <c r="T101" s="8">
        <v>2005</v>
      </c>
      <c r="U101" s="8">
        <f t="shared" si="17"/>
        <v>17</v>
      </c>
      <c r="V101" s="7">
        <v>38504</v>
      </c>
      <c r="W101" t="s">
        <v>904</v>
      </c>
      <c r="X101" s="2">
        <v>1.6519999999999999</v>
      </c>
      <c r="Y101" s="6">
        <f t="shared" si="14"/>
        <v>4.409919649769093E-2</v>
      </c>
      <c r="AA101" t="s">
        <v>903</v>
      </c>
      <c r="AB101">
        <v>17337</v>
      </c>
      <c r="AD101" t="s">
        <v>5</v>
      </c>
      <c r="AE101">
        <v>53</v>
      </c>
      <c r="AF101">
        <v>6</v>
      </c>
      <c r="AH101" t="s">
        <v>19086</v>
      </c>
      <c r="AI101" t="s">
        <v>19085</v>
      </c>
      <c r="AJ101" t="s">
        <v>19084</v>
      </c>
      <c r="AK101" t="s">
        <v>19083</v>
      </c>
      <c r="AL101">
        <v>18</v>
      </c>
      <c r="AM101" s="5">
        <f t="shared" si="18"/>
        <v>1.0588235294117647</v>
      </c>
      <c r="AN101" s="4">
        <f t="shared" si="15"/>
        <v>1.6036706238724192E-3</v>
      </c>
      <c r="AO101" s="3"/>
      <c r="AP101">
        <v>0</v>
      </c>
      <c r="AR101" t="s">
        <v>1</v>
      </c>
      <c r="AT101" s="2" t="s">
        <v>0</v>
      </c>
      <c r="AU101" s="1">
        <f t="shared" si="19"/>
        <v>3.1350538735545377</v>
      </c>
      <c r="AV101" s="1">
        <f t="shared" si="20"/>
        <v>2.2851433560781675</v>
      </c>
      <c r="AW101" s="1">
        <f t="shared" si="21"/>
        <v>1.4352328386017972</v>
      </c>
    </row>
    <row r="102" spans="1:49" x14ac:dyDescent="0.2">
      <c r="A102">
        <v>100</v>
      </c>
      <c r="B102" t="s">
        <v>19082</v>
      </c>
      <c r="C102" t="s">
        <v>19081</v>
      </c>
      <c r="F102" t="s">
        <v>19080</v>
      </c>
      <c r="G102" t="s">
        <v>13</v>
      </c>
      <c r="H102" t="s">
        <v>12</v>
      </c>
      <c r="I102" t="s">
        <v>19079</v>
      </c>
      <c r="J102" t="s">
        <v>19078</v>
      </c>
      <c r="K102" t="s">
        <v>19077</v>
      </c>
      <c r="L102" t="s">
        <v>19076</v>
      </c>
      <c r="M102" t="s">
        <v>19075</v>
      </c>
      <c r="N102">
        <v>4</v>
      </c>
      <c r="O102" t="s">
        <v>19074</v>
      </c>
      <c r="P102" t="s">
        <v>19073</v>
      </c>
      <c r="Q102" t="s">
        <v>19072</v>
      </c>
      <c r="R102" s="7">
        <v>38504</v>
      </c>
      <c r="S102" s="8">
        <f t="shared" si="16"/>
        <v>2005</v>
      </c>
      <c r="T102" s="8">
        <v>2005</v>
      </c>
      <c r="U102" s="8">
        <f t="shared" si="17"/>
        <v>17</v>
      </c>
      <c r="V102" s="7">
        <v>38504</v>
      </c>
      <c r="W102" t="s">
        <v>904</v>
      </c>
      <c r="X102" s="2">
        <v>1.6519999999999999</v>
      </c>
      <c r="Y102" s="6">
        <f t="shared" si="14"/>
        <v>4.409919649769093E-2</v>
      </c>
      <c r="AA102" t="s">
        <v>903</v>
      </c>
      <c r="AB102">
        <v>17337</v>
      </c>
      <c r="AD102" t="s">
        <v>5</v>
      </c>
      <c r="AE102">
        <v>53</v>
      </c>
      <c r="AF102">
        <v>6</v>
      </c>
      <c r="AH102" t="s">
        <v>19071</v>
      </c>
      <c r="AI102" t="s">
        <v>19070</v>
      </c>
      <c r="AJ102" t="s">
        <v>19069</v>
      </c>
      <c r="AK102" t="s">
        <v>19068</v>
      </c>
      <c r="AL102">
        <v>23</v>
      </c>
      <c r="AM102" s="5">
        <f t="shared" si="18"/>
        <v>1.3529411764705883</v>
      </c>
      <c r="AN102" s="4">
        <f t="shared" si="15"/>
        <v>2.0491346860592023E-3</v>
      </c>
      <c r="AO102" s="3"/>
      <c r="AP102">
        <v>0</v>
      </c>
      <c r="AR102" t="s">
        <v>1</v>
      </c>
      <c r="AT102" s="2" t="s">
        <v>0</v>
      </c>
      <c r="AU102" s="1">
        <f t="shared" si="19"/>
        <v>3.1484177954201416</v>
      </c>
      <c r="AV102" s="1">
        <f t="shared" si="20"/>
        <v>2.3074165591875069</v>
      </c>
      <c r="AW102" s="1">
        <f t="shared" si="21"/>
        <v>1.466415322954872</v>
      </c>
    </row>
    <row r="103" spans="1:49" x14ac:dyDescent="0.2">
      <c r="A103">
        <v>101</v>
      </c>
      <c r="B103" t="s">
        <v>19067</v>
      </c>
      <c r="C103" t="s">
        <v>19066</v>
      </c>
      <c r="F103" t="s">
        <v>19065</v>
      </c>
      <c r="G103" t="s">
        <v>13</v>
      </c>
      <c r="H103" t="s">
        <v>12</v>
      </c>
      <c r="I103" t="s">
        <v>14185</v>
      </c>
      <c r="J103" t="s">
        <v>19064</v>
      </c>
      <c r="K103" t="s">
        <v>19063</v>
      </c>
      <c r="L103" t="s">
        <v>19062</v>
      </c>
      <c r="M103" t="s">
        <v>545</v>
      </c>
      <c r="N103">
        <v>2</v>
      </c>
      <c r="O103" t="s">
        <v>19061</v>
      </c>
      <c r="P103" t="s">
        <v>19060</v>
      </c>
      <c r="Q103" t="s">
        <v>19059</v>
      </c>
      <c r="R103" s="7">
        <v>38504</v>
      </c>
      <c r="S103" s="8">
        <f t="shared" si="16"/>
        <v>2005</v>
      </c>
      <c r="T103" s="8">
        <v>2005</v>
      </c>
      <c r="U103" s="8">
        <f t="shared" si="17"/>
        <v>17</v>
      </c>
      <c r="V103" s="7">
        <v>38504</v>
      </c>
      <c r="W103" t="s">
        <v>904</v>
      </c>
      <c r="X103" s="2">
        <v>1.6519999999999999</v>
      </c>
      <c r="Y103" s="6">
        <f t="shared" si="14"/>
        <v>4.409919649769093E-2</v>
      </c>
      <c r="AA103" t="s">
        <v>903</v>
      </c>
      <c r="AB103">
        <v>17337</v>
      </c>
      <c r="AD103" t="s">
        <v>5</v>
      </c>
      <c r="AE103">
        <v>53</v>
      </c>
      <c r="AF103">
        <v>6</v>
      </c>
      <c r="AH103" t="s">
        <v>19058</v>
      </c>
      <c r="AI103" t="s">
        <v>19057</v>
      </c>
      <c r="AJ103" t="s">
        <v>19056</v>
      </c>
      <c r="AK103" t="s">
        <v>19055</v>
      </c>
      <c r="AL103">
        <v>8</v>
      </c>
      <c r="AM103" s="5">
        <f t="shared" si="18"/>
        <v>0.47058823529411764</v>
      </c>
      <c r="AN103" s="4">
        <f t="shared" si="15"/>
        <v>7.1274249949885291E-4</v>
      </c>
      <c r="AO103" s="3"/>
      <c r="AP103">
        <v>0</v>
      </c>
      <c r="AQ103" t="s">
        <v>157</v>
      </c>
      <c r="AR103" t="s">
        <v>19054</v>
      </c>
      <c r="AS103" t="s">
        <v>155</v>
      </c>
      <c r="AT103" s="2" t="s">
        <v>0</v>
      </c>
      <c r="AU103" s="1">
        <f t="shared" si="19"/>
        <v>3.1083260298233308</v>
      </c>
      <c r="AV103" s="1">
        <f t="shared" si="20"/>
        <v>2.2405969498594893</v>
      </c>
      <c r="AW103" s="1">
        <f t="shared" si="21"/>
        <v>1.3728678698956476</v>
      </c>
    </row>
    <row r="104" spans="1:49" x14ac:dyDescent="0.2">
      <c r="A104">
        <v>102</v>
      </c>
      <c r="B104" t="s">
        <v>19053</v>
      </c>
      <c r="C104" t="s">
        <v>19052</v>
      </c>
      <c r="F104" t="s">
        <v>19051</v>
      </c>
      <c r="G104" t="s">
        <v>13</v>
      </c>
      <c r="H104" t="s">
        <v>12</v>
      </c>
      <c r="I104" t="s">
        <v>19050</v>
      </c>
      <c r="J104" t="s">
        <v>16126</v>
      </c>
      <c r="K104" t="s">
        <v>16125</v>
      </c>
      <c r="L104" t="s">
        <v>5548</v>
      </c>
      <c r="M104" t="s">
        <v>5547</v>
      </c>
      <c r="N104">
        <v>2</v>
      </c>
      <c r="O104" t="s">
        <v>19049</v>
      </c>
      <c r="P104" t="s">
        <v>19048</v>
      </c>
      <c r="Q104" t="s">
        <v>19047</v>
      </c>
      <c r="R104" s="7">
        <v>38504</v>
      </c>
      <c r="S104" s="8">
        <f t="shared" si="16"/>
        <v>2005</v>
      </c>
      <c r="T104" s="8">
        <v>2005</v>
      </c>
      <c r="U104" s="8">
        <f t="shared" si="17"/>
        <v>17</v>
      </c>
      <c r="V104" s="7">
        <v>38504</v>
      </c>
      <c r="W104" t="s">
        <v>904</v>
      </c>
      <c r="X104" s="2">
        <v>1.6519999999999999</v>
      </c>
      <c r="Y104" s="6">
        <f t="shared" si="14"/>
        <v>4.409919649769093E-2</v>
      </c>
      <c r="AA104" t="s">
        <v>903</v>
      </c>
      <c r="AB104">
        <v>17337</v>
      </c>
      <c r="AD104" t="s">
        <v>5</v>
      </c>
      <c r="AE104">
        <v>53</v>
      </c>
      <c r="AF104">
        <v>6</v>
      </c>
      <c r="AH104" t="s">
        <v>19046</v>
      </c>
      <c r="AI104" t="s">
        <v>19045</v>
      </c>
      <c r="AJ104" t="s">
        <v>19044</v>
      </c>
      <c r="AK104" t="s">
        <v>19043</v>
      </c>
      <c r="AL104">
        <v>86</v>
      </c>
      <c r="AM104" s="5">
        <f t="shared" si="18"/>
        <v>5.0588235294117645</v>
      </c>
      <c r="AN104" s="4">
        <f t="shared" si="15"/>
        <v>7.6619818696126683E-3</v>
      </c>
      <c r="AO104" s="3"/>
      <c r="AP104">
        <v>0</v>
      </c>
      <c r="AR104" t="s">
        <v>1</v>
      </c>
      <c r="AT104" s="2" t="s">
        <v>0</v>
      </c>
      <c r="AU104" s="1">
        <f t="shared" si="19"/>
        <v>3.3168032109267451</v>
      </c>
      <c r="AV104" s="1">
        <f t="shared" si="20"/>
        <v>2.5880589183651797</v>
      </c>
      <c r="AW104" s="1">
        <f t="shared" si="21"/>
        <v>1.8593146258036146</v>
      </c>
    </row>
    <row r="105" spans="1:49" x14ac:dyDescent="0.2">
      <c r="A105">
        <v>103</v>
      </c>
      <c r="B105" t="s">
        <v>19042</v>
      </c>
      <c r="C105" t="s">
        <v>19041</v>
      </c>
      <c r="F105" t="s">
        <v>19040</v>
      </c>
      <c r="G105" t="s">
        <v>13</v>
      </c>
      <c r="H105" t="s">
        <v>12</v>
      </c>
      <c r="I105" t="s">
        <v>19039</v>
      </c>
      <c r="J105">
        <v>60020261</v>
      </c>
      <c r="K105" t="s">
        <v>19038</v>
      </c>
      <c r="L105" t="s">
        <v>19037</v>
      </c>
      <c r="M105" t="s">
        <v>1203</v>
      </c>
      <c r="N105">
        <v>3</v>
      </c>
      <c r="O105" t="s">
        <v>19036</v>
      </c>
      <c r="P105" t="s">
        <v>19035</v>
      </c>
      <c r="Q105" t="s">
        <v>19034</v>
      </c>
      <c r="R105" s="7">
        <v>38504</v>
      </c>
      <c r="S105" s="8">
        <f t="shared" si="16"/>
        <v>2005</v>
      </c>
      <c r="T105" s="8">
        <v>2005</v>
      </c>
      <c r="U105" s="8">
        <f t="shared" si="17"/>
        <v>17</v>
      </c>
      <c r="V105" s="7">
        <v>38504</v>
      </c>
      <c r="W105" t="s">
        <v>904</v>
      </c>
      <c r="X105" s="2">
        <v>1.6519999999999999</v>
      </c>
      <c r="Y105" s="6">
        <f t="shared" si="14"/>
        <v>4.409919649769093E-2</v>
      </c>
      <c r="AA105" t="s">
        <v>903</v>
      </c>
      <c r="AB105">
        <v>17337</v>
      </c>
      <c r="AD105" t="s">
        <v>5</v>
      </c>
      <c r="AE105">
        <v>53</v>
      </c>
      <c r="AF105">
        <v>6</v>
      </c>
      <c r="AH105" t="s">
        <v>19033</v>
      </c>
      <c r="AI105" t="s">
        <v>19032</v>
      </c>
      <c r="AJ105" t="s">
        <v>19031</v>
      </c>
      <c r="AK105" t="s">
        <v>19030</v>
      </c>
      <c r="AL105">
        <v>14</v>
      </c>
      <c r="AM105" s="5">
        <f t="shared" si="18"/>
        <v>0.82352941176470584</v>
      </c>
      <c r="AN105" s="4">
        <f t="shared" si="15"/>
        <v>1.2472993741229927E-3</v>
      </c>
      <c r="AO105" s="3"/>
      <c r="AP105">
        <v>0</v>
      </c>
      <c r="AR105" t="s">
        <v>1</v>
      </c>
      <c r="AT105" s="2" t="s">
        <v>0</v>
      </c>
      <c r="AU105" s="1">
        <f t="shared" si="19"/>
        <v>3.1243627360620545</v>
      </c>
      <c r="AV105" s="1">
        <f t="shared" si="20"/>
        <v>2.2673247935906962</v>
      </c>
      <c r="AW105" s="1">
        <f t="shared" si="21"/>
        <v>1.4102868511193374</v>
      </c>
    </row>
    <row r="106" spans="1:49" x14ac:dyDescent="0.2">
      <c r="A106">
        <v>104</v>
      </c>
      <c r="B106" t="s">
        <v>19029</v>
      </c>
      <c r="C106" t="s">
        <v>19028</v>
      </c>
      <c r="F106" t="s">
        <v>19027</v>
      </c>
      <c r="G106" t="s">
        <v>13</v>
      </c>
      <c r="H106" t="s">
        <v>12</v>
      </c>
      <c r="I106" t="s">
        <v>19026</v>
      </c>
      <c r="J106" t="s">
        <v>19025</v>
      </c>
      <c r="K106" t="s">
        <v>19024</v>
      </c>
      <c r="L106" t="s">
        <v>19023</v>
      </c>
      <c r="M106" t="s">
        <v>7762</v>
      </c>
      <c r="N106">
        <v>3</v>
      </c>
      <c r="O106" t="s">
        <v>19022</v>
      </c>
      <c r="P106" t="s">
        <v>19021</v>
      </c>
      <c r="Q106" t="s">
        <v>19020</v>
      </c>
      <c r="R106" s="7">
        <v>38504</v>
      </c>
      <c r="S106" s="8">
        <f t="shared" si="16"/>
        <v>2005</v>
      </c>
      <c r="T106" s="8">
        <v>2005</v>
      </c>
      <c r="U106" s="8">
        <f t="shared" si="17"/>
        <v>17</v>
      </c>
      <c r="V106" s="7">
        <v>38504</v>
      </c>
      <c r="W106" t="s">
        <v>904</v>
      </c>
      <c r="X106" s="2">
        <v>1.6519999999999999</v>
      </c>
      <c r="Y106" s="6">
        <f t="shared" si="14"/>
        <v>4.409919649769093E-2</v>
      </c>
      <c r="AA106" t="s">
        <v>903</v>
      </c>
      <c r="AB106">
        <v>17337</v>
      </c>
      <c r="AD106" t="s">
        <v>5</v>
      </c>
      <c r="AE106">
        <v>53</v>
      </c>
      <c r="AF106">
        <v>6</v>
      </c>
      <c r="AH106" t="s">
        <v>19019</v>
      </c>
      <c r="AI106" t="s">
        <v>19018</v>
      </c>
      <c r="AJ106" t="s">
        <v>19017</v>
      </c>
      <c r="AK106" t="s">
        <v>19016</v>
      </c>
      <c r="AL106">
        <v>101</v>
      </c>
      <c r="AM106" s="5">
        <f t="shared" si="18"/>
        <v>5.9411764705882355</v>
      </c>
      <c r="AN106" s="4">
        <f t="shared" si="15"/>
        <v>8.9983740561730193E-3</v>
      </c>
      <c r="AO106" s="3"/>
      <c r="AP106">
        <v>0</v>
      </c>
      <c r="AQ106" t="s">
        <v>573</v>
      </c>
      <c r="AR106">
        <v>80559</v>
      </c>
      <c r="AS106" t="s">
        <v>571</v>
      </c>
      <c r="AT106" s="2" t="s">
        <v>0</v>
      </c>
      <c r="AU106" s="1">
        <f t="shared" si="19"/>
        <v>3.3568949765235558</v>
      </c>
      <c r="AV106" s="1">
        <f t="shared" si="20"/>
        <v>2.6548785276931977</v>
      </c>
      <c r="AW106" s="1">
        <f t="shared" si="21"/>
        <v>1.9528620788628392</v>
      </c>
    </row>
    <row r="107" spans="1:49" x14ac:dyDescent="0.2">
      <c r="A107">
        <v>105</v>
      </c>
      <c r="B107" t="s">
        <v>19015</v>
      </c>
      <c r="C107" t="s">
        <v>19014</v>
      </c>
      <c r="F107" t="s">
        <v>19013</v>
      </c>
      <c r="G107" t="s">
        <v>13</v>
      </c>
      <c r="H107" t="s">
        <v>12</v>
      </c>
      <c r="I107" t="s">
        <v>19012</v>
      </c>
      <c r="J107" t="s">
        <v>19011</v>
      </c>
      <c r="K107" t="s">
        <v>19010</v>
      </c>
      <c r="L107" t="s">
        <v>19009</v>
      </c>
      <c r="M107" t="s">
        <v>19008</v>
      </c>
      <c r="N107">
        <v>4</v>
      </c>
      <c r="O107" t="s">
        <v>19007</v>
      </c>
      <c r="P107" t="s">
        <v>19006</v>
      </c>
      <c r="Q107" t="s">
        <v>19005</v>
      </c>
      <c r="R107" s="7">
        <v>38504</v>
      </c>
      <c r="S107" s="8">
        <f t="shared" si="16"/>
        <v>2005</v>
      </c>
      <c r="T107" s="8">
        <v>2005</v>
      </c>
      <c r="U107" s="8">
        <f t="shared" si="17"/>
        <v>17</v>
      </c>
      <c r="V107" s="7">
        <v>38504</v>
      </c>
      <c r="W107" t="s">
        <v>904</v>
      </c>
      <c r="X107" s="2">
        <v>1.6519999999999999</v>
      </c>
      <c r="Y107" s="6">
        <f t="shared" si="14"/>
        <v>4.409919649769093E-2</v>
      </c>
      <c r="AA107" t="s">
        <v>903</v>
      </c>
      <c r="AB107">
        <v>17337</v>
      </c>
      <c r="AD107" t="s">
        <v>5</v>
      </c>
      <c r="AE107">
        <v>53</v>
      </c>
      <c r="AF107">
        <v>6</v>
      </c>
      <c r="AH107" t="s">
        <v>19004</v>
      </c>
      <c r="AI107" t="s">
        <v>19003</v>
      </c>
      <c r="AJ107" t="s">
        <v>19002</v>
      </c>
      <c r="AK107" t="s">
        <v>19001</v>
      </c>
      <c r="AL107">
        <v>11</v>
      </c>
      <c r="AM107" s="5">
        <f t="shared" si="18"/>
        <v>0.6470588235294118</v>
      </c>
      <c r="AN107" s="4">
        <f t="shared" si="15"/>
        <v>9.8002093681092274E-4</v>
      </c>
      <c r="AO107" s="3"/>
      <c r="AP107">
        <v>0</v>
      </c>
      <c r="AQ107" t="s">
        <v>19000</v>
      </c>
      <c r="AR107">
        <v>1050356</v>
      </c>
      <c r="AS107" t="s">
        <v>18999</v>
      </c>
      <c r="AT107" s="2" t="s">
        <v>0</v>
      </c>
      <c r="AU107" s="1">
        <f t="shared" si="19"/>
        <v>3.1163443829426929</v>
      </c>
      <c r="AV107" s="1">
        <f t="shared" si="20"/>
        <v>2.2539608717250927</v>
      </c>
      <c r="AW107" s="1">
        <f t="shared" si="21"/>
        <v>1.3915773605074924</v>
      </c>
    </row>
    <row r="108" spans="1:49" x14ac:dyDescent="0.2">
      <c r="A108">
        <v>106</v>
      </c>
      <c r="B108" t="s">
        <v>18998</v>
      </c>
      <c r="C108" t="s">
        <v>18997</v>
      </c>
      <c r="F108" t="s">
        <v>18996</v>
      </c>
      <c r="G108" t="s">
        <v>13</v>
      </c>
      <c r="H108" t="s">
        <v>12</v>
      </c>
      <c r="I108" t="s">
        <v>18995</v>
      </c>
      <c r="J108">
        <v>60032315</v>
      </c>
      <c r="K108" t="s">
        <v>4635</v>
      </c>
      <c r="L108" t="s">
        <v>4634</v>
      </c>
      <c r="M108" t="s">
        <v>286</v>
      </c>
      <c r="N108">
        <v>1</v>
      </c>
      <c r="O108" t="s">
        <v>18994</v>
      </c>
      <c r="P108">
        <v>7005418157</v>
      </c>
      <c r="Q108">
        <v>60032315</v>
      </c>
      <c r="R108" s="7">
        <v>38504</v>
      </c>
      <c r="S108" s="8">
        <f t="shared" si="16"/>
        <v>2005</v>
      </c>
      <c r="T108" s="8">
        <v>2005</v>
      </c>
      <c r="U108" s="8">
        <f t="shared" si="17"/>
        <v>17</v>
      </c>
      <c r="V108" s="7">
        <v>38504</v>
      </c>
      <c r="W108" t="s">
        <v>904</v>
      </c>
      <c r="X108" s="2">
        <v>1.6519999999999999</v>
      </c>
      <c r="Y108" s="6">
        <f t="shared" si="14"/>
        <v>4.409919649769093E-2</v>
      </c>
      <c r="AA108" t="s">
        <v>903</v>
      </c>
      <c r="AB108">
        <v>17337</v>
      </c>
      <c r="AD108" t="s">
        <v>5</v>
      </c>
      <c r="AE108">
        <v>53</v>
      </c>
      <c r="AF108">
        <v>6</v>
      </c>
      <c r="AH108" t="s">
        <v>18993</v>
      </c>
      <c r="AI108" t="s">
        <v>18992</v>
      </c>
      <c r="AJ108" t="s">
        <v>18991</v>
      </c>
      <c r="AK108" t="s">
        <v>18990</v>
      </c>
      <c r="AL108">
        <v>31</v>
      </c>
      <c r="AM108" s="5">
        <f t="shared" si="18"/>
        <v>1.8235294117647058</v>
      </c>
      <c r="AN108" s="4">
        <f t="shared" si="15"/>
        <v>2.7618771855580549E-3</v>
      </c>
      <c r="AO108" s="3"/>
      <c r="AP108">
        <v>0</v>
      </c>
      <c r="AR108" t="s">
        <v>1</v>
      </c>
      <c r="AT108" s="2" t="s">
        <v>0</v>
      </c>
      <c r="AU108" s="1">
        <f t="shared" si="19"/>
        <v>3.1698000704051066</v>
      </c>
      <c r="AV108" s="1">
        <f t="shared" si="20"/>
        <v>2.3430536841624496</v>
      </c>
      <c r="AW108" s="1">
        <f t="shared" si="21"/>
        <v>1.5163072979197918</v>
      </c>
    </row>
    <row r="109" spans="1:49" x14ac:dyDescent="0.2">
      <c r="A109">
        <v>107</v>
      </c>
      <c r="B109" t="s">
        <v>18989</v>
      </c>
      <c r="C109" t="s">
        <v>18988</v>
      </c>
      <c r="F109" t="s">
        <v>18987</v>
      </c>
      <c r="G109" t="s">
        <v>13</v>
      </c>
      <c r="H109" t="s">
        <v>12</v>
      </c>
      <c r="I109" t="s">
        <v>18986</v>
      </c>
      <c r="J109">
        <v>60033284</v>
      </c>
      <c r="K109" t="s">
        <v>460</v>
      </c>
      <c r="L109" t="s">
        <v>459</v>
      </c>
      <c r="M109" t="s">
        <v>445</v>
      </c>
      <c r="N109">
        <v>4</v>
      </c>
      <c r="O109" t="s">
        <v>18985</v>
      </c>
      <c r="P109" t="s">
        <v>18984</v>
      </c>
      <c r="Q109" t="s">
        <v>18983</v>
      </c>
      <c r="R109" s="7">
        <v>38504</v>
      </c>
      <c r="S109" s="8">
        <f t="shared" si="16"/>
        <v>2005</v>
      </c>
      <c r="T109" s="8">
        <v>2005</v>
      </c>
      <c r="U109" s="8">
        <f t="shared" si="17"/>
        <v>17</v>
      </c>
      <c r="V109" s="7">
        <v>38504</v>
      </c>
      <c r="W109" t="s">
        <v>904</v>
      </c>
      <c r="X109" s="2">
        <v>1.6519999999999999</v>
      </c>
      <c r="Y109" s="6">
        <f t="shared" si="14"/>
        <v>4.409919649769093E-2</v>
      </c>
      <c r="AA109" t="s">
        <v>903</v>
      </c>
      <c r="AB109">
        <v>17337</v>
      </c>
      <c r="AD109" t="s">
        <v>5</v>
      </c>
      <c r="AE109">
        <v>53</v>
      </c>
      <c r="AF109">
        <v>6</v>
      </c>
      <c r="AH109" t="s">
        <v>18982</v>
      </c>
      <c r="AI109" t="s">
        <v>18981</v>
      </c>
      <c r="AJ109" t="s">
        <v>18980</v>
      </c>
      <c r="AK109" t="s">
        <v>18979</v>
      </c>
      <c r="AL109">
        <v>5</v>
      </c>
      <c r="AM109" s="5">
        <f t="shared" si="18"/>
        <v>0.29411764705882354</v>
      </c>
      <c r="AN109" s="4">
        <f t="shared" si="15"/>
        <v>4.4546406218678308E-4</v>
      </c>
      <c r="AO109" s="3"/>
      <c r="AP109">
        <v>0</v>
      </c>
      <c r="AQ109" t="s">
        <v>2612</v>
      </c>
      <c r="AR109" t="s">
        <v>18978</v>
      </c>
      <c r="AS109" t="s">
        <v>2610</v>
      </c>
      <c r="AT109" s="2" t="s">
        <v>0</v>
      </c>
      <c r="AU109" s="1">
        <f t="shared" si="19"/>
        <v>3.1003076767039688</v>
      </c>
      <c r="AV109" s="1">
        <f t="shared" si="20"/>
        <v>2.2272330279938855</v>
      </c>
      <c r="AW109" s="1">
        <f t="shared" si="21"/>
        <v>1.3541583792838026</v>
      </c>
    </row>
    <row r="110" spans="1:49" x14ac:dyDescent="0.2">
      <c r="A110">
        <v>108</v>
      </c>
      <c r="B110" t="s">
        <v>18977</v>
      </c>
      <c r="C110" t="s">
        <v>18976</v>
      </c>
      <c r="F110" t="s">
        <v>18975</v>
      </c>
      <c r="G110" t="s">
        <v>13</v>
      </c>
      <c r="H110" t="s">
        <v>12</v>
      </c>
      <c r="I110" t="s">
        <v>18974</v>
      </c>
      <c r="J110">
        <v>60013983</v>
      </c>
      <c r="K110" t="s">
        <v>598</v>
      </c>
      <c r="L110" t="s">
        <v>597</v>
      </c>
      <c r="M110" t="s">
        <v>596</v>
      </c>
      <c r="N110">
        <v>2</v>
      </c>
      <c r="O110" t="s">
        <v>18973</v>
      </c>
      <c r="P110" t="s">
        <v>18972</v>
      </c>
      <c r="Q110" t="s">
        <v>593</v>
      </c>
      <c r="R110" s="7">
        <v>38504</v>
      </c>
      <c r="S110" s="8">
        <f t="shared" si="16"/>
        <v>2005</v>
      </c>
      <c r="T110" s="8">
        <v>2005</v>
      </c>
      <c r="U110" s="8">
        <f t="shared" si="17"/>
        <v>17</v>
      </c>
      <c r="V110" s="7">
        <v>38504</v>
      </c>
      <c r="W110" t="s">
        <v>904</v>
      </c>
      <c r="X110" s="2">
        <v>1.6519999999999999</v>
      </c>
      <c r="Y110" s="6">
        <f t="shared" si="14"/>
        <v>4.409919649769093E-2</v>
      </c>
      <c r="AA110" t="s">
        <v>903</v>
      </c>
      <c r="AB110">
        <v>17337</v>
      </c>
      <c r="AD110" t="s">
        <v>5</v>
      </c>
      <c r="AE110">
        <v>53</v>
      </c>
      <c r="AF110">
        <v>6</v>
      </c>
      <c r="AH110" t="s">
        <v>18971</v>
      </c>
      <c r="AI110" t="s">
        <v>18970</v>
      </c>
      <c r="AJ110" t="s">
        <v>18969</v>
      </c>
      <c r="AK110" t="s">
        <v>18968</v>
      </c>
      <c r="AL110">
        <v>13</v>
      </c>
      <c r="AM110" s="5">
        <f t="shared" si="18"/>
        <v>0.76470588235294112</v>
      </c>
      <c r="AN110" s="4">
        <f t="shared" si="15"/>
        <v>1.1582065616856359E-3</v>
      </c>
      <c r="AO110" s="3"/>
      <c r="AP110">
        <v>0</v>
      </c>
      <c r="AQ110" t="s">
        <v>2171</v>
      </c>
      <c r="AR110" t="s">
        <v>18967</v>
      </c>
      <c r="AS110" t="s">
        <v>2169</v>
      </c>
      <c r="AT110" s="2" t="s">
        <v>0</v>
      </c>
      <c r="AU110" s="1">
        <f t="shared" si="19"/>
        <v>3.1216899516889338</v>
      </c>
      <c r="AV110" s="1">
        <f t="shared" si="20"/>
        <v>2.2628701529688282</v>
      </c>
      <c r="AW110" s="1">
        <f t="shared" si="21"/>
        <v>1.4040503542487224</v>
      </c>
    </row>
    <row r="111" spans="1:49" x14ac:dyDescent="0.2">
      <c r="A111">
        <v>109</v>
      </c>
      <c r="B111" t="s">
        <v>18966</v>
      </c>
      <c r="C111" t="s">
        <v>18965</v>
      </c>
      <c r="F111" t="s">
        <v>18964</v>
      </c>
      <c r="G111" t="s">
        <v>13</v>
      </c>
      <c r="H111" t="s">
        <v>12</v>
      </c>
      <c r="I111" t="s">
        <v>18963</v>
      </c>
      <c r="J111">
        <v>60013372</v>
      </c>
      <c r="K111" t="s">
        <v>9730</v>
      </c>
      <c r="L111" t="s">
        <v>7894</v>
      </c>
      <c r="M111" t="s">
        <v>148</v>
      </c>
      <c r="N111">
        <v>2</v>
      </c>
      <c r="O111" t="s">
        <v>18962</v>
      </c>
      <c r="P111" t="s">
        <v>18961</v>
      </c>
      <c r="Q111" t="s">
        <v>18960</v>
      </c>
      <c r="R111" s="7">
        <v>38504</v>
      </c>
      <c r="S111" s="8">
        <f t="shared" si="16"/>
        <v>2005</v>
      </c>
      <c r="T111" s="8">
        <v>2005</v>
      </c>
      <c r="U111" s="8">
        <f t="shared" si="17"/>
        <v>17</v>
      </c>
      <c r="V111" s="7">
        <v>38504</v>
      </c>
      <c r="W111" t="s">
        <v>904</v>
      </c>
      <c r="X111" s="2">
        <v>1.6519999999999999</v>
      </c>
      <c r="Y111" s="6">
        <f t="shared" si="14"/>
        <v>4.409919649769093E-2</v>
      </c>
      <c r="AA111" t="s">
        <v>903</v>
      </c>
      <c r="AB111">
        <v>17337</v>
      </c>
      <c r="AD111" t="s">
        <v>5</v>
      </c>
      <c r="AE111">
        <v>53</v>
      </c>
      <c r="AF111">
        <v>6</v>
      </c>
      <c r="AH111" t="s">
        <v>18959</v>
      </c>
      <c r="AI111" t="s">
        <v>18958</v>
      </c>
      <c r="AJ111" t="s">
        <v>18957</v>
      </c>
      <c r="AK111" t="s">
        <v>18956</v>
      </c>
      <c r="AL111">
        <v>34</v>
      </c>
      <c r="AM111" s="5">
        <f t="shared" si="18"/>
        <v>2</v>
      </c>
      <c r="AN111" s="4">
        <f t="shared" si="15"/>
        <v>3.0291556228701248E-3</v>
      </c>
      <c r="AO111" s="3"/>
      <c r="AP111">
        <v>0</v>
      </c>
      <c r="AQ111" t="s">
        <v>140</v>
      </c>
      <c r="AR111" t="s">
        <v>11327</v>
      </c>
      <c r="AS111" t="s">
        <v>138</v>
      </c>
      <c r="AT111" s="2" t="s">
        <v>0</v>
      </c>
      <c r="AU111" s="1">
        <f t="shared" si="19"/>
        <v>3.1778184235244686</v>
      </c>
      <c r="AV111" s="1">
        <f t="shared" si="20"/>
        <v>2.3564176060280526</v>
      </c>
      <c r="AW111" s="1">
        <f t="shared" si="21"/>
        <v>1.5350167885316366</v>
      </c>
    </row>
    <row r="112" spans="1:49" x14ac:dyDescent="0.2">
      <c r="A112">
        <v>110</v>
      </c>
      <c r="B112" t="s">
        <v>18955</v>
      </c>
      <c r="C112" t="s">
        <v>18954</v>
      </c>
      <c r="F112" t="s">
        <v>18953</v>
      </c>
      <c r="G112" t="s">
        <v>13</v>
      </c>
      <c r="H112" t="s">
        <v>12</v>
      </c>
      <c r="I112" t="s">
        <v>17118</v>
      </c>
      <c r="J112">
        <v>60008524</v>
      </c>
      <c r="K112" t="s">
        <v>18952</v>
      </c>
      <c r="L112" t="s">
        <v>18951</v>
      </c>
      <c r="M112" t="s">
        <v>130</v>
      </c>
      <c r="N112">
        <v>4</v>
      </c>
      <c r="O112" t="s">
        <v>18950</v>
      </c>
      <c r="P112" t="s">
        <v>18949</v>
      </c>
      <c r="Q112" t="s">
        <v>18948</v>
      </c>
      <c r="R112" s="7">
        <v>38504</v>
      </c>
      <c r="S112" s="8">
        <f t="shared" si="16"/>
        <v>2005</v>
      </c>
      <c r="T112" s="8">
        <v>2005</v>
      </c>
      <c r="U112" s="8">
        <f t="shared" si="17"/>
        <v>17</v>
      </c>
      <c r="V112" s="7">
        <v>38504</v>
      </c>
      <c r="W112" t="s">
        <v>904</v>
      </c>
      <c r="X112" s="2">
        <v>1.6519999999999999</v>
      </c>
      <c r="Y112" s="6">
        <f t="shared" si="14"/>
        <v>4.409919649769093E-2</v>
      </c>
      <c r="AA112" t="s">
        <v>903</v>
      </c>
      <c r="AB112">
        <v>17337</v>
      </c>
      <c r="AD112" t="s">
        <v>5</v>
      </c>
      <c r="AE112">
        <v>53</v>
      </c>
      <c r="AF112">
        <v>6</v>
      </c>
      <c r="AH112" t="s">
        <v>18947</v>
      </c>
      <c r="AI112" t="s">
        <v>18946</v>
      </c>
      <c r="AJ112" t="s">
        <v>18945</v>
      </c>
      <c r="AK112" t="s">
        <v>18944</v>
      </c>
      <c r="AL112">
        <v>10</v>
      </c>
      <c r="AM112" s="5">
        <f t="shared" si="18"/>
        <v>0.58823529411764708</v>
      </c>
      <c r="AN112" s="4">
        <f t="shared" si="15"/>
        <v>8.9092812437356617E-4</v>
      </c>
      <c r="AO112" s="3"/>
      <c r="AP112">
        <v>0</v>
      </c>
      <c r="AR112" t="s">
        <v>1</v>
      </c>
      <c r="AT112" s="2" t="s">
        <v>0</v>
      </c>
      <c r="AU112" s="1">
        <f t="shared" si="19"/>
        <v>3.1136715985695722</v>
      </c>
      <c r="AV112" s="1">
        <f t="shared" si="20"/>
        <v>2.2495062311032248</v>
      </c>
      <c r="AW112" s="1">
        <f t="shared" si="21"/>
        <v>1.3853408636368774</v>
      </c>
    </row>
    <row r="113" spans="1:49" x14ac:dyDescent="0.2">
      <c r="A113">
        <v>111</v>
      </c>
      <c r="B113" t="s">
        <v>18943</v>
      </c>
      <c r="C113" t="s">
        <v>18942</v>
      </c>
      <c r="F113" t="s">
        <v>18941</v>
      </c>
      <c r="G113" t="s">
        <v>13</v>
      </c>
      <c r="H113" t="s">
        <v>12</v>
      </c>
      <c r="I113" t="s">
        <v>18940</v>
      </c>
      <c r="J113" t="s">
        <v>18939</v>
      </c>
      <c r="K113" t="s">
        <v>18938</v>
      </c>
      <c r="L113" t="s">
        <v>18937</v>
      </c>
      <c r="M113" t="s">
        <v>2393</v>
      </c>
      <c r="N113">
        <v>3</v>
      </c>
      <c r="O113" t="s">
        <v>18936</v>
      </c>
      <c r="P113" t="s">
        <v>18935</v>
      </c>
      <c r="Q113" t="s">
        <v>18934</v>
      </c>
      <c r="R113" s="7">
        <v>38504</v>
      </c>
      <c r="S113" s="8">
        <f t="shared" si="16"/>
        <v>2005</v>
      </c>
      <c r="T113" s="8">
        <v>2005</v>
      </c>
      <c r="U113" s="8">
        <f t="shared" si="17"/>
        <v>17</v>
      </c>
      <c r="V113" s="7">
        <v>38504</v>
      </c>
      <c r="W113" t="s">
        <v>904</v>
      </c>
      <c r="X113" s="2">
        <v>1.6519999999999999</v>
      </c>
      <c r="Y113" s="6">
        <f t="shared" si="14"/>
        <v>4.409919649769093E-2</v>
      </c>
      <c r="AA113" t="s">
        <v>903</v>
      </c>
      <c r="AB113">
        <v>17337</v>
      </c>
      <c r="AD113" t="s">
        <v>5</v>
      </c>
      <c r="AE113">
        <v>53</v>
      </c>
      <c r="AF113">
        <v>6</v>
      </c>
      <c r="AH113" t="s">
        <v>18933</v>
      </c>
      <c r="AI113" t="s">
        <v>18932</v>
      </c>
      <c r="AJ113" t="s">
        <v>18931</v>
      </c>
      <c r="AK113" t="s">
        <v>18930</v>
      </c>
      <c r="AL113">
        <v>65</v>
      </c>
      <c r="AM113" s="5">
        <f t="shared" si="18"/>
        <v>3.8235294117647061</v>
      </c>
      <c r="AN113" s="4">
        <f t="shared" si="15"/>
        <v>5.7910328084281801E-3</v>
      </c>
      <c r="AO113" s="3"/>
      <c r="AP113">
        <v>0</v>
      </c>
      <c r="AR113" t="s">
        <v>1</v>
      </c>
      <c r="AT113" s="2" t="s">
        <v>0</v>
      </c>
      <c r="AU113" s="1">
        <f t="shared" si="19"/>
        <v>3.2606747390912107</v>
      </c>
      <c r="AV113" s="1">
        <f t="shared" si="20"/>
        <v>2.4945114653059557</v>
      </c>
      <c r="AW113" s="1">
        <f t="shared" si="21"/>
        <v>1.7283481915207004</v>
      </c>
    </row>
    <row r="114" spans="1:49" x14ac:dyDescent="0.2">
      <c r="A114">
        <v>112</v>
      </c>
      <c r="B114" t="s">
        <v>18929</v>
      </c>
      <c r="C114" t="s">
        <v>18928</v>
      </c>
      <c r="F114" t="s">
        <v>18927</v>
      </c>
      <c r="G114" t="s">
        <v>13</v>
      </c>
      <c r="H114" t="s">
        <v>12</v>
      </c>
      <c r="I114" t="s">
        <v>18926</v>
      </c>
      <c r="J114">
        <v>60032144</v>
      </c>
      <c r="K114" t="s">
        <v>4988</v>
      </c>
      <c r="L114" t="s">
        <v>2064</v>
      </c>
      <c r="M114" t="s">
        <v>2063</v>
      </c>
      <c r="N114">
        <v>2</v>
      </c>
      <c r="O114" t="s">
        <v>18925</v>
      </c>
      <c r="P114" t="s">
        <v>18924</v>
      </c>
      <c r="Q114" t="s">
        <v>6368</v>
      </c>
      <c r="R114" s="7">
        <v>38504</v>
      </c>
      <c r="S114" s="8">
        <f t="shared" si="16"/>
        <v>2005</v>
      </c>
      <c r="T114" s="8">
        <v>2005</v>
      </c>
      <c r="U114" s="8">
        <f t="shared" si="17"/>
        <v>17</v>
      </c>
      <c r="V114" s="7">
        <v>38504</v>
      </c>
      <c r="W114" t="s">
        <v>904</v>
      </c>
      <c r="X114" s="2">
        <v>1.6519999999999999</v>
      </c>
      <c r="Y114" s="6">
        <f t="shared" si="14"/>
        <v>4.409919649769093E-2</v>
      </c>
      <c r="AA114" t="s">
        <v>903</v>
      </c>
      <c r="AB114">
        <v>17337</v>
      </c>
      <c r="AD114" t="s">
        <v>5</v>
      </c>
      <c r="AE114">
        <v>53</v>
      </c>
      <c r="AF114">
        <v>6</v>
      </c>
      <c r="AH114" t="s">
        <v>18923</v>
      </c>
      <c r="AI114" t="s">
        <v>18922</v>
      </c>
      <c r="AJ114" t="s">
        <v>18921</v>
      </c>
      <c r="AK114" t="s">
        <v>18920</v>
      </c>
      <c r="AL114">
        <v>25</v>
      </c>
      <c r="AM114" s="5">
        <f t="shared" si="18"/>
        <v>1.4705882352941178</v>
      </c>
      <c r="AN114" s="4">
        <f t="shared" si="15"/>
        <v>2.2273203109339154E-3</v>
      </c>
      <c r="AO114" s="3"/>
      <c r="AP114">
        <v>0</v>
      </c>
      <c r="AR114" t="s">
        <v>18919</v>
      </c>
      <c r="AT114" s="2" t="s">
        <v>0</v>
      </c>
      <c r="AU114" s="1">
        <f t="shared" si="19"/>
        <v>3.1537633641663829</v>
      </c>
      <c r="AV114" s="1">
        <f t="shared" si="20"/>
        <v>2.3163258404312423</v>
      </c>
      <c r="AW114" s="1">
        <f t="shared" si="21"/>
        <v>1.478888316696102</v>
      </c>
    </row>
    <row r="115" spans="1:49" x14ac:dyDescent="0.2">
      <c r="A115">
        <v>113</v>
      </c>
      <c r="B115" t="s">
        <v>18918</v>
      </c>
      <c r="C115" t="s">
        <v>18917</v>
      </c>
      <c r="E115">
        <v>15973044</v>
      </c>
      <c r="F115" t="s">
        <v>18916</v>
      </c>
      <c r="G115" t="s">
        <v>13</v>
      </c>
      <c r="H115" t="s">
        <v>12</v>
      </c>
      <c r="I115" t="s">
        <v>18915</v>
      </c>
      <c r="J115" t="s">
        <v>18914</v>
      </c>
      <c r="K115" t="s">
        <v>18913</v>
      </c>
      <c r="L115" t="s">
        <v>18912</v>
      </c>
      <c r="M115" t="s">
        <v>7346</v>
      </c>
      <c r="N115">
        <v>9</v>
      </c>
      <c r="O115" t="s">
        <v>18911</v>
      </c>
      <c r="P115" t="s">
        <v>18910</v>
      </c>
      <c r="Q115" t="s">
        <v>18909</v>
      </c>
      <c r="R115" s="7">
        <v>38504</v>
      </c>
      <c r="S115" s="8">
        <f t="shared" si="16"/>
        <v>2005</v>
      </c>
      <c r="T115" s="8">
        <v>2005</v>
      </c>
      <c r="U115" s="8">
        <f t="shared" si="17"/>
        <v>17</v>
      </c>
      <c r="V115" s="7">
        <v>38504</v>
      </c>
      <c r="W115" t="s">
        <v>18908</v>
      </c>
      <c r="X115" s="2">
        <v>0.50900000000000001</v>
      </c>
      <c r="Y115" s="6">
        <f t="shared" si="14"/>
        <v>1.3587464296201383E-2</v>
      </c>
      <c r="AA115">
        <v>9168451</v>
      </c>
      <c r="AB115">
        <v>15432</v>
      </c>
      <c r="AD115" t="s">
        <v>5</v>
      </c>
      <c r="AE115">
        <v>69</v>
      </c>
      <c r="AF115">
        <v>6</v>
      </c>
      <c r="AH115" t="s">
        <v>18907</v>
      </c>
      <c r="AI115" t="s">
        <v>18906</v>
      </c>
      <c r="AJ115" t="s">
        <v>18905</v>
      </c>
      <c r="AK115" t="s">
        <v>18904</v>
      </c>
      <c r="AL115">
        <v>20</v>
      </c>
      <c r="AM115" s="5">
        <f t="shared" si="18"/>
        <v>1.1764705882352942</v>
      </c>
      <c r="AN115" s="4">
        <f t="shared" si="15"/>
        <v>1.7818562487471323E-3</v>
      </c>
      <c r="AO115" s="3"/>
      <c r="AP115">
        <v>0</v>
      </c>
      <c r="AQ115" t="s">
        <v>15542</v>
      </c>
      <c r="AR115" t="s">
        <v>1</v>
      </c>
      <c r="AS115" t="s">
        <v>14098</v>
      </c>
      <c r="AT115" s="2" t="s">
        <v>0</v>
      </c>
      <c r="AU115" s="1">
        <f t="shared" si="19"/>
        <v>1.0045781881965108</v>
      </c>
      <c r="AV115" s="1">
        <f t="shared" si="20"/>
        <v>0.76846602724742574</v>
      </c>
      <c r="AW115" s="1">
        <f t="shared" si="21"/>
        <v>0.53235386629834069</v>
      </c>
    </row>
    <row r="116" spans="1:49" x14ac:dyDescent="0.2">
      <c r="A116">
        <v>114</v>
      </c>
      <c r="B116" t="s">
        <v>18903</v>
      </c>
      <c r="C116" t="s">
        <v>18902</v>
      </c>
      <c r="F116" t="s">
        <v>18901</v>
      </c>
      <c r="G116" t="s">
        <v>13</v>
      </c>
      <c r="H116" t="s">
        <v>12</v>
      </c>
      <c r="I116" t="s">
        <v>18900</v>
      </c>
      <c r="J116">
        <v>60015099</v>
      </c>
      <c r="K116" t="s">
        <v>18899</v>
      </c>
      <c r="L116" t="s">
        <v>1049</v>
      </c>
      <c r="M116" t="s">
        <v>148</v>
      </c>
      <c r="N116">
        <v>1</v>
      </c>
      <c r="O116" t="s">
        <v>18898</v>
      </c>
      <c r="P116">
        <v>7102460260</v>
      </c>
      <c r="Q116">
        <v>60015099</v>
      </c>
      <c r="R116" s="7">
        <v>38504</v>
      </c>
      <c r="S116" s="8">
        <f t="shared" si="16"/>
        <v>2005</v>
      </c>
      <c r="T116" s="8">
        <v>2005</v>
      </c>
      <c r="U116" s="8">
        <f t="shared" si="17"/>
        <v>17</v>
      </c>
      <c r="V116" s="7">
        <v>38504</v>
      </c>
      <c r="W116" t="s">
        <v>904</v>
      </c>
      <c r="X116" s="2">
        <v>1.6519999999999999</v>
      </c>
      <c r="Y116" s="6">
        <f t="shared" si="14"/>
        <v>4.409919649769093E-2</v>
      </c>
      <c r="AA116" t="s">
        <v>903</v>
      </c>
      <c r="AB116">
        <v>17337</v>
      </c>
      <c r="AD116" t="s">
        <v>5</v>
      </c>
      <c r="AE116">
        <v>53</v>
      </c>
      <c r="AF116">
        <v>6</v>
      </c>
      <c r="AH116" t="s">
        <v>18897</v>
      </c>
      <c r="AI116" t="s">
        <v>18896</v>
      </c>
      <c r="AJ116" t="s">
        <v>18895</v>
      </c>
      <c r="AK116" t="s">
        <v>18894</v>
      </c>
      <c r="AL116">
        <v>29</v>
      </c>
      <c r="AM116" s="5">
        <f t="shared" si="18"/>
        <v>1.7058823529411764</v>
      </c>
      <c r="AN116" s="4">
        <f t="shared" si="15"/>
        <v>2.5836915606833417E-3</v>
      </c>
      <c r="AO116" s="3"/>
      <c r="AP116">
        <v>0</v>
      </c>
      <c r="AR116" t="s">
        <v>1</v>
      </c>
      <c r="AT116" s="2" t="s">
        <v>0</v>
      </c>
      <c r="AU116" s="1">
        <f t="shared" si="19"/>
        <v>3.1644545016588652</v>
      </c>
      <c r="AV116" s="1">
        <f t="shared" si="20"/>
        <v>2.3341444029187133</v>
      </c>
      <c r="AW116" s="1">
        <f t="shared" si="21"/>
        <v>1.5038343041785618</v>
      </c>
    </row>
    <row r="117" spans="1:49" x14ac:dyDescent="0.2">
      <c r="A117">
        <v>115</v>
      </c>
      <c r="B117" t="s">
        <v>18893</v>
      </c>
      <c r="C117" t="s">
        <v>18892</v>
      </c>
      <c r="F117" t="s">
        <v>18891</v>
      </c>
      <c r="G117" t="s">
        <v>13</v>
      </c>
      <c r="H117" t="s">
        <v>12</v>
      </c>
      <c r="I117" t="s">
        <v>18890</v>
      </c>
      <c r="J117">
        <v>60116768</v>
      </c>
      <c r="K117" t="s">
        <v>15159</v>
      </c>
      <c r="L117" t="s">
        <v>940</v>
      </c>
      <c r="M117" t="s">
        <v>165</v>
      </c>
      <c r="N117">
        <v>2</v>
      </c>
      <c r="O117" t="s">
        <v>18889</v>
      </c>
      <c r="P117" t="s">
        <v>18888</v>
      </c>
      <c r="Q117" t="s">
        <v>18887</v>
      </c>
      <c r="R117" s="7">
        <v>38504</v>
      </c>
      <c r="S117" s="8">
        <f t="shared" si="16"/>
        <v>2005</v>
      </c>
      <c r="T117" s="8">
        <v>2005</v>
      </c>
      <c r="U117" s="8">
        <f t="shared" si="17"/>
        <v>17</v>
      </c>
      <c r="V117" s="7">
        <v>38504</v>
      </c>
      <c r="W117" t="s">
        <v>904</v>
      </c>
      <c r="X117" s="2">
        <v>1.6519999999999999</v>
      </c>
      <c r="Y117" s="6">
        <f t="shared" si="14"/>
        <v>4.409919649769093E-2</v>
      </c>
      <c r="AA117" t="s">
        <v>903</v>
      </c>
      <c r="AB117">
        <v>17337</v>
      </c>
      <c r="AD117" t="s">
        <v>5</v>
      </c>
      <c r="AE117">
        <v>53</v>
      </c>
      <c r="AF117">
        <v>6</v>
      </c>
      <c r="AH117" t="s">
        <v>18886</v>
      </c>
      <c r="AI117" t="s">
        <v>18885</v>
      </c>
      <c r="AJ117" t="s">
        <v>18884</v>
      </c>
      <c r="AK117" t="s">
        <v>18883</v>
      </c>
      <c r="AL117">
        <v>239</v>
      </c>
      <c r="AM117" s="5">
        <f t="shared" si="18"/>
        <v>14.058823529411764</v>
      </c>
      <c r="AN117" s="4">
        <f t="shared" si="15"/>
        <v>2.1293182172528232E-2</v>
      </c>
      <c r="AO117" s="3"/>
      <c r="AP117">
        <v>0</v>
      </c>
      <c r="AR117" t="s">
        <v>1</v>
      </c>
      <c r="AT117" s="2" t="s">
        <v>0</v>
      </c>
      <c r="AU117" s="1">
        <f t="shared" si="19"/>
        <v>3.7257392200142117</v>
      </c>
      <c r="AV117" s="1">
        <f t="shared" si="20"/>
        <v>3.2696189335109578</v>
      </c>
      <c r="AW117" s="1">
        <f t="shared" si="21"/>
        <v>2.8134986470077039</v>
      </c>
    </row>
    <row r="118" spans="1:49" x14ac:dyDescent="0.2">
      <c r="A118">
        <v>116</v>
      </c>
      <c r="B118" t="s">
        <v>18882</v>
      </c>
      <c r="C118" t="s">
        <v>18881</v>
      </c>
      <c r="F118" t="s">
        <v>18880</v>
      </c>
      <c r="G118" t="s">
        <v>13</v>
      </c>
      <c r="H118" t="s">
        <v>12</v>
      </c>
      <c r="I118" t="s">
        <v>18879</v>
      </c>
      <c r="J118" t="s">
        <v>18878</v>
      </c>
      <c r="K118" t="s">
        <v>18877</v>
      </c>
      <c r="L118" t="s">
        <v>18876</v>
      </c>
      <c r="M118" t="s">
        <v>18237</v>
      </c>
      <c r="N118">
        <v>2</v>
      </c>
      <c r="O118" t="s">
        <v>18875</v>
      </c>
      <c r="P118" t="s">
        <v>18874</v>
      </c>
      <c r="Q118" t="s">
        <v>18873</v>
      </c>
      <c r="R118" s="7">
        <v>38504</v>
      </c>
      <c r="S118" s="8">
        <f t="shared" si="16"/>
        <v>2005</v>
      </c>
      <c r="T118" s="8">
        <v>2005</v>
      </c>
      <c r="U118" s="8">
        <f t="shared" si="17"/>
        <v>17</v>
      </c>
      <c r="V118" s="7">
        <v>38504</v>
      </c>
      <c r="W118" t="s">
        <v>904</v>
      </c>
      <c r="X118" s="2">
        <v>1.6519999999999999</v>
      </c>
      <c r="Y118" s="6">
        <f t="shared" si="14"/>
        <v>4.409919649769093E-2</v>
      </c>
      <c r="AA118" t="s">
        <v>903</v>
      </c>
      <c r="AB118">
        <v>17337</v>
      </c>
      <c r="AD118" t="s">
        <v>5</v>
      </c>
      <c r="AE118">
        <v>53</v>
      </c>
      <c r="AF118">
        <v>6</v>
      </c>
      <c r="AH118" t="s">
        <v>18872</v>
      </c>
      <c r="AI118" t="s">
        <v>18871</v>
      </c>
      <c r="AJ118" t="s">
        <v>18870</v>
      </c>
      <c r="AK118" t="s">
        <v>18869</v>
      </c>
      <c r="AL118">
        <v>34</v>
      </c>
      <c r="AM118" s="5">
        <f t="shared" si="18"/>
        <v>2</v>
      </c>
      <c r="AN118" s="4">
        <f t="shared" si="15"/>
        <v>3.0291556228701248E-3</v>
      </c>
      <c r="AO118" s="3"/>
      <c r="AP118">
        <v>0</v>
      </c>
      <c r="AR118" t="s">
        <v>1</v>
      </c>
      <c r="AT118" s="2" t="s">
        <v>0</v>
      </c>
      <c r="AU118" s="1">
        <f t="shared" si="19"/>
        <v>3.1778184235244686</v>
      </c>
      <c r="AV118" s="1">
        <f t="shared" si="20"/>
        <v>2.3564176060280526</v>
      </c>
      <c r="AW118" s="1">
        <f t="shared" si="21"/>
        <v>1.5350167885316366</v>
      </c>
    </row>
    <row r="119" spans="1:49" x14ac:dyDescent="0.2">
      <c r="A119">
        <v>117</v>
      </c>
      <c r="B119" t="s">
        <v>18868</v>
      </c>
      <c r="C119" t="s">
        <v>18867</v>
      </c>
      <c r="F119" t="s">
        <v>18866</v>
      </c>
      <c r="G119" t="s">
        <v>13</v>
      </c>
      <c r="H119" t="s">
        <v>12</v>
      </c>
      <c r="I119" t="s">
        <v>18865</v>
      </c>
      <c r="J119">
        <v>60025371</v>
      </c>
      <c r="K119" t="s">
        <v>18864</v>
      </c>
      <c r="L119" t="s">
        <v>18863</v>
      </c>
      <c r="M119" t="s">
        <v>148</v>
      </c>
      <c r="N119">
        <v>2</v>
      </c>
      <c r="O119" t="s">
        <v>18862</v>
      </c>
      <c r="P119" t="s">
        <v>18861</v>
      </c>
      <c r="Q119" t="s">
        <v>18860</v>
      </c>
      <c r="R119" s="7">
        <v>38504</v>
      </c>
      <c r="S119" s="8">
        <f t="shared" si="16"/>
        <v>2005</v>
      </c>
      <c r="T119" s="8">
        <v>2005</v>
      </c>
      <c r="U119" s="8">
        <f t="shared" si="17"/>
        <v>17</v>
      </c>
      <c r="V119" s="7">
        <v>38504</v>
      </c>
      <c r="W119" t="s">
        <v>904</v>
      </c>
      <c r="X119" s="2">
        <v>1.6519999999999999</v>
      </c>
      <c r="Y119" s="6">
        <f t="shared" si="14"/>
        <v>4.409919649769093E-2</v>
      </c>
      <c r="AA119" t="s">
        <v>903</v>
      </c>
      <c r="AB119">
        <v>17337</v>
      </c>
      <c r="AD119" t="s">
        <v>5</v>
      </c>
      <c r="AE119">
        <v>53</v>
      </c>
      <c r="AF119">
        <v>6</v>
      </c>
      <c r="AH119" t="s">
        <v>18859</v>
      </c>
      <c r="AI119" t="s">
        <v>18858</v>
      </c>
      <c r="AJ119" t="s">
        <v>18857</v>
      </c>
      <c r="AK119" t="s">
        <v>18856</v>
      </c>
      <c r="AL119">
        <v>4</v>
      </c>
      <c r="AM119" s="5">
        <f t="shared" si="18"/>
        <v>0.23529411764705882</v>
      </c>
      <c r="AN119" s="4">
        <f t="shared" si="15"/>
        <v>3.5637124974942646E-4</v>
      </c>
      <c r="AO119" s="3"/>
      <c r="AP119">
        <v>0</v>
      </c>
      <c r="AR119" t="s">
        <v>1</v>
      </c>
      <c r="AT119" s="2" t="s">
        <v>0</v>
      </c>
      <c r="AU119" s="1">
        <f t="shared" si="19"/>
        <v>3.0976348923308481</v>
      </c>
      <c r="AV119" s="1">
        <f t="shared" si="20"/>
        <v>2.2227783873720175</v>
      </c>
      <c r="AW119" s="1">
        <f t="shared" si="21"/>
        <v>1.3479218824131878</v>
      </c>
    </row>
    <row r="120" spans="1:49" x14ac:dyDescent="0.2">
      <c r="A120">
        <v>118</v>
      </c>
      <c r="B120" t="s">
        <v>18855</v>
      </c>
      <c r="C120" t="s">
        <v>18854</v>
      </c>
      <c r="F120" t="s">
        <v>18853</v>
      </c>
      <c r="G120" t="s">
        <v>13</v>
      </c>
      <c r="H120" t="s">
        <v>12</v>
      </c>
      <c r="I120" t="s">
        <v>4451</v>
      </c>
      <c r="J120" t="s">
        <v>5837</v>
      </c>
      <c r="K120" t="s">
        <v>5836</v>
      </c>
      <c r="L120" t="s">
        <v>5835</v>
      </c>
      <c r="M120" t="s">
        <v>1876</v>
      </c>
      <c r="N120">
        <v>4</v>
      </c>
      <c r="O120" t="s">
        <v>18852</v>
      </c>
      <c r="P120" t="s">
        <v>18851</v>
      </c>
      <c r="Q120" t="s">
        <v>18850</v>
      </c>
      <c r="R120" s="7">
        <v>38504</v>
      </c>
      <c r="S120" s="8">
        <f t="shared" si="16"/>
        <v>2005</v>
      </c>
      <c r="T120" s="8">
        <v>2005</v>
      </c>
      <c r="U120" s="8">
        <f t="shared" si="17"/>
        <v>17</v>
      </c>
      <c r="V120" s="7">
        <v>38504</v>
      </c>
      <c r="W120" t="s">
        <v>696</v>
      </c>
      <c r="X120" s="2">
        <v>0.94</v>
      </c>
      <c r="Y120" s="6">
        <f t="shared" si="14"/>
        <v>2.5092763140332611E-2</v>
      </c>
      <c r="AA120">
        <v>15311309</v>
      </c>
      <c r="AB120">
        <v>17295</v>
      </c>
      <c r="AD120" t="s">
        <v>5</v>
      </c>
      <c r="AE120">
        <v>15</v>
      </c>
      <c r="AF120">
        <v>6</v>
      </c>
      <c r="AH120" t="s">
        <v>18849</v>
      </c>
      <c r="AI120" t="s">
        <v>18848</v>
      </c>
      <c r="AJ120" t="s">
        <v>18847</v>
      </c>
      <c r="AK120" t="s">
        <v>18846</v>
      </c>
      <c r="AL120">
        <v>64</v>
      </c>
      <c r="AM120" s="5">
        <f t="shared" si="18"/>
        <v>3.7647058823529411</v>
      </c>
      <c r="AN120" s="4">
        <f t="shared" si="15"/>
        <v>5.7019399959908233E-3</v>
      </c>
      <c r="AO120" s="3"/>
      <c r="AP120">
        <v>0</v>
      </c>
      <c r="AR120" t="s">
        <v>1</v>
      </c>
      <c r="AT120" s="2" t="s">
        <v>0</v>
      </c>
      <c r="AU120" s="1">
        <f t="shared" si="19"/>
        <v>1.9275516197030071</v>
      </c>
      <c r="AV120" s="1">
        <f t="shared" si="20"/>
        <v>1.5397351568161717</v>
      </c>
      <c r="AW120" s="1">
        <f t="shared" si="21"/>
        <v>1.151918693929336</v>
      </c>
    </row>
    <row r="121" spans="1:49" x14ac:dyDescent="0.2">
      <c r="A121">
        <v>119</v>
      </c>
      <c r="B121" t="s">
        <v>18845</v>
      </c>
      <c r="C121" t="s">
        <v>18844</v>
      </c>
      <c r="F121" t="s">
        <v>18843</v>
      </c>
      <c r="G121" t="s">
        <v>13</v>
      </c>
      <c r="H121" t="s">
        <v>12</v>
      </c>
      <c r="I121" t="s">
        <v>18842</v>
      </c>
      <c r="J121">
        <v>60002306</v>
      </c>
      <c r="K121" t="s">
        <v>9861</v>
      </c>
      <c r="L121" t="s">
        <v>9860</v>
      </c>
      <c r="M121" t="s">
        <v>953</v>
      </c>
      <c r="N121">
        <v>3</v>
      </c>
      <c r="O121" t="s">
        <v>18841</v>
      </c>
      <c r="P121" t="s">
        <v>18840</v>
      </c>
      <c r="Q121" t="s">
        <v>13233</v>
      </c>
      <c r="R121" s="7">
        <v>38504</v>
      </c>
      <c r="S121" s="8">
        <f t="shared" si="16"/>
        <v>2005</v>
      </c>
      <c r="T121" s="8">
        <v>2005</v>
      </c>
      <c r="U121" s="8">
        <f t="shared" si="17"/>
        <v>17</v>
      </c>
      <c r="V121" s="7">
        <v>38504</v>
      </c>
      <c r="W121" t="s">
        <v>696</v>
      </c>
      <c r="X121" s="2">
        <v>0.94</v>
      </c>
      <c r="Y121" s="6">
        <f t="shared" si="14"/>
        <v>2.5092763140332611E-2</v>
      </c>
      <c r="AA121">
        <v>15311309</v>
      </c>
      <c r="AB121">
        <v>17295</v>
      </c>
      <c r="AD121" t="s">
        <v>5</v>
      </c>
      <c r="AE121">
        <v>15</v>
      </c>
      <c r="AF121">
        <v>6</v>
      </c>
      <c r="AH121" t="s">
        <v>18839</v>
      </c>
      <c r="AI121" t="s">
        <v>18838</v>
      </c>
      <c r="AJ121" t="s">
        <v>18837</v>
      </c>
      <c r="AK121" t="s">
        <v>18836</v>
      </c>
      <c r="AL121">
        <v>154</v>
      </c>
      <c r="AM121" s="5">
        <f t="shared" si="18"/>
        <v>9.0588235294117645</v>
      </c>
      <c r="AN121" s="4">
        <f t="shared" si="15"/>
        <v>1.3720293115352918E-2</v>
      </c>
      <c r="AO121" s="3"/>
      <c r="AP121">
        <v>0</v>
      </c>
      <c r="AQ121" t="s">
        <v>8410</v>
      </c>
      <c r="AR121" t="s">
        <v>1</v>
      </c>
      <c r="AS121" t="s">
        <v>8409</v>
      </c>
      <c r="AT121" s="2" t="s">
        <v>0</v>
      </c>
      <c r="AU121" s="1">
        <f t="shared" si="19"/>
        <v>2.1681022132838703</v>
      </c>
      <c r="AV121" s="1">
        <f t="shared" si="20"/>
        <v>1.9406528127842764</v>
      </c>
      <c r="AW121" s="1">
        <f t="shared" si="21"/>
        <v>1.7132034122846824</v>
      </c>
    </row>
    <row r="122" spans="1:49" x14ac:dyDescent="0.2">
      <c r="A122">
        <v>120</v>
      </c>
      <c r="B122" t="s">
        <v>18835</v>
      </c>
      <c r="C122" t="s">
        <v>18834</v>
      </c>
      <c r="F122" t="s">
        <v>18833</v>
      </c>
      <c r="G122" t="s">
        <v>13</v>
      </c>
      <c r="H122" t="s">
        <v>12</v>
      </c>
      <c r="I122" t="s">
        <v>18832</v>
      </c>
      <c r="J122">
        <v>60071031</v>
      </c>
      <c r="K122" t="s">
        <v>14705</v>
      </c>
      <c r="L122" t="s">
        <v>14704</v>
      </c>
      <c r="M122" t="s">
        <v>953</v>
      </c>
      <c r="N122">
        <v>2</v>
      </c>
      <c r="O122" t="s">
        <v>18831</v>
      </c>
      <c r="P122" t="s">
        <v>18830</v>
      </c>
      <c r="Q122" t="s">
        <v>14701</v>
      </c>
      <c r="R122" s="7">
        <v>38504</v>
      </c>
      <c r="S122" s="8">
        <f t="shared" si="16"/>
        <v>2005</v>
      </c>
      <c r="T122" s="8">
        <v>2005</v>
      </c>
      <c r="U122" s="8">
        <f t="shared" si="17"/>
        <v>17</v>
      </c>
      <c r="V122" s="7">
        <v>38504</v>
      </c>
      <c r="W122" t="s">
        <v>696</v>
      </c>
      <c r="X122" s="2">
        <v>0.94</v>
      </c>
      <c r="Y122" s="6">
        <f t="shared" si="14"/>
        <v>2.5092763140332611E-2</v>
      </c>
      <c r="AA122">
        <v>15311309</v>
      </c>
      <c r="AB122">
        <v>17295</v>
      </c>
      <c r="AD122" t="s">
        <v>5</v>
      </c>
      <c r="AE122">
        <v>15</v>
      </c>
      <c r="AF122">
        <v>6</v>
      </c>
      <c r="AH122" t="s">
        <v>18829</v>
      </c>
      <c r="AI122" t="s">
        <v>18828</v>
      </c>
      <c r="AJ122" t="s">
        <v>18827</v>
      </c>
      <c r="AK122" t="s">
        <v>18826</v>
      </c>
      <c r="AL122">
        <v>10</v>
      </c>
      <c r="AM122" s="5">
        <f t="shared" si="18"/>
        <v>0.58823529411764708</v>
      </c>
      <c r="AN122" s="4">
        <f t="shared" si="15"/>
        <v>8.9092812437356617E-4</v>
      </c>
      <c r="AO122" s="3"/>
      <c r="AP122">
        <v>0</v>
      </c>
      <c r="AQ122" t="s">
        <v>8410</v>
      </c>
      <c r="AR122" t="s">
        <v>1</v>
      </c>
      <c r="AS122" t="s">
        <v>8409</v>
      </c>
      <c r="AT122" s="2" t="s">
        <v>0</v>
      </c>
      <c r="AU122" s="1">
        <f t="shared" si="19"/>
        <v>1.7832212635544897</v>
      </c>
      <c r="AV122" s="1">
        <f t="shared" si="20"/>
        <v>1.299184563235309</v>
      </c>
      <c r="AW122" s="1">
        <f t="shared" si="21"/>
        <v>0.81514786291612784</v>
      </c>
    </row>
    <row r="123" spans="1:49" x14ac:dyDescent="0.2">
      <c r="A123">
        <v>121</v>
      </c>
      <c r="B123" t="s">
        <v>18825</v>
      </c>
      <c r="C123" t="s">
        <v>18824</v>
      </c>
      <c r="F123" t="s">
        <v>18823</v>
      </c>
      <c r="G123" t="s">
        <v>13</v>
      </c>
      <c r="H123" t="s">
        <v>12</v>
      </c>
      <c r="I123" t="s">
        <v>503</v>
      </c>
      <c r="J123" t="s">
        <v>16126</v>
      </c>
      <c r="K123" t="s">
        <v>16125</v>
      </c>
      <c r="L123" t="s">
        <v>5548</v>
      </c>
      <c r="M123" t="s">
        <v>5547</v>
      </c>
      <c r="N123">
        <v>4</v>
      </c>
      <c r="O123" t="s">
        <v>18822</v>
      </c>
      <c r="P123" t="s">
        <v>16123</v>
      </c>
      <c r="Q123" t="s">
        <v>16122</v>
      </c>
      <c r="R123" s="7">
        <v>38504</v>
      </c>
      <c r="S123" s="8">
        <f t="shared" si="16"/>
        <v>2005</v>
      </c>
      <c r="T123" s="8">
        <v>2005</v>
      </c>
      <c r="U123" s="8">
        <f t="shared" si="17"/>
        <v>17</v>
      </c>
      <c r="V123" s="7">
        <v>38504</v>
      </c>
      <c r="W123" t="s">
        <v>696</v>
      </c>
      <c r="X123" s="2">
        <v>0.94</v>
      </c>
      <c r="Y123" s="6">
        <f t="shared" si="14"/>
        <v>2.5092763140332611E-2</v>
      </c>
      <c r="AA123">
        <v>15311309</v>
      </c>
      <c r="AB123">
        <v>17295</v>
      </c>
      <c r="AD123" t="s">
        <v>5</v>
      </c>
      <c r="AE123">
        <v>15</v>
      </c>
      <c r="AF123">
        <v>6</v>
      </c>
      <c r="AH123" t="s">
        <v>12482</v>
      </c>
      <c r="AI123" t="s">
        <v>18821</v>
      </c>
      <c r="AJ123" t="s">
        <v>18820</v>
      </c>
      <c r="AK123" t="s">
        <v>18819</v>
      </c>
      <c r="AL123">
        <v>108</v>
      </c>
      <c r="AM123" s="5">
        <f t="shared" si="18"/>
        <v>6.3529411764705879</v>
      </c>
      <c r="AN123" s="4">
        <f t="shared" si="15"/>
        <v>9.6220237432345142E-3</v>
      </c>
      <c r="AO123" s="3"/>
      <c r="AP123">
        <v>0</v>
      </c>
      <c r="AQ123" t="s">
        <v>18818</v>
      </c>
      <c r="AR123" t="s">
        <v>18817</v>
      </c>
      <c r="AS123" t="s">
        <v>18816</v>
      </c>
      <c r="AT123" s="2" t="s">
        <v>0</v>
      </c>
      <c r="AU123" s="1">
        <f t="shared" si="19"/>
        <v>2.0451541321203184</v>
      </c>
      <c r="AV123" s="1">
        <f t="shared" si="20"/>
        <v>1.7357393441783564</v>
      </c>
      <c r="AW123" s="1">
        <f t="shared" si="21"/>
        <v>1.4263245562363942</v>
      </c>
    </row>
    <row r="124" spans="1:49" x14ac:dyDescent="0.2">
      <c r="A124">
        <v>122</v>
      </c>
      <c r="B124" t="s">
        <v>18815</v>
      </c>
      <c r="C124" t="s">
        <v>18814</v>
      </c>
      <c r="F124" t="s">
        <v>18813</v>
      </c>
      <c r="G124" t="s">
        <v>13</v>
      </c>
      <c r="H124" t="s">
        <v>12</v>
      </c>
      <c r="I124" t="s">
        <v>18812</v>
      </c>
      <c r="J124">
        <v>60013983</v>
      </c>
      <c r="K124" t="s">
        <v>598</v>
      </c>
      <c r="L124" t="s">
        <v>597</v>
      </c>
      <c r="M124" t="s">
        <v>596</v>
      </c>
      <c r="N124">
        <v>1</v>
      </c>
      <c r="O124" t="s">
        <v>18811</v>
      </c>
      <c r="P124">
        <v>7102920635</v>
      </c>
      <c r="Q124">
        <v>60013983</v>
      </c>
      <c r="R124" s="7">
        <v>38504</v>
      </c>
      <c r="S124" s="8">
        <f t="shared" si="16"/>
        <v>2005</v>
      </c>
      <c r="T124" s="8">
        <v>2005</v>
      </c>
      <c r="U124" s="8">
        <f t="shared" si="17"/>
        <v>17</v>
      </c>
      <c r="V124" s="7">
        <v>38504</v>
      </c>
      <c r="W124" t="s">
        <v>963</v>
      </c>
      <c r="X124" s="2">
        <v>2.823</v>
      </c>
      <c r="Y124" s="6">
        <f t="shared" si="14"/>
        <v>7.5358372707615917E-2</v>
      </c>
      <c r="AA124">
        <v>1636804</v>
      </c>
      <c r="AB124">
        <v>17249</v>
      </c>
      <c r="AD124" t="s">
        <v>5</v>
      </c>
      <c r="AE124">
        <v>43</v>
      </c>
      <c r="AF124">
        <v>6</v>
      </c>
      <c r="AI124" t="s">
        <v>18810</v>
      </c>
      <c r="AK124" t="s">
        <v>18809</v>
      </c>
      <c r="AL124">
        <v>123</v>
      </c>
      <c r="AM124" s="5">
        <f t="shared" si="18"/>
        <v>7.2352941176470589</v>
      </c>
      <c r="AN124" s="4">
        <f t="shared" si="15"/>
        <v>1.0958415929794863E-2</v>
      </c>
      <c r="AO124" s="3"/>
      <c r="AP124">
        <v>0</v>
      </c>
      <c r="AR124" t="s">
        <v>1</v>
      </c>
      <c r="AT124" s="2">
        <v>9.6189999999999998</v>
      </c>
      <c r="AU124" s="1">
        <f t="shared" si="19"/>
        <v>5.6038385674269593</v>
      </c>
      <c r="AV124" s="1">
        <f t="shared" si="20"/>
        <v>4.3158394318705389</v>
      </c>
      <c r="AW124" s="1">
        <f t="shared" si="21"/>
        <v>3.0278402963141176</v>
      </c>
    </row>
    <row r="125" spans="1:49" x14ac:dyDescent="0.2">
      <c r="A125">
        <v>123</v>
      </c>
      <c r="B125" t="s">
        <v>18808</v>
      </c>
      <c r="C125" t="s">
        <v>18807</v>
      </c>
      <c r="F125" t="s">
        <v>18806</v>
      </c>
      <c r="G125" t="s">
        <v>13</v>
      </c>
      <c r="H125" t="s">
        <v>12</v>
      </c>
      <c r="I125" t="s">
        <v>18805</v>
      </c>
      <c r="J125" t="s">
        <v>18804</v>
      </c>
      <c r="K125" t="s">
        <v>18803</v>
      </c>
      <c r="L125" t="s">
        <v>18802</v>
      </c>
      <c r="M125" t="s">
        <v>499</v>
      </c>
      <c r="N125">
        <v>2</v>
      </c>
      <c r="O125" t="s">
        <v>18801</v>
      </c>
      <c r="P125" t="s">
        <v>18800</v>
      </c>
      <c r="Q125" t="s">
        <v>18799</v>
      </c>
      <c r="R125" s="7">
        <v>38504</v>
      </c>
      <c r="S125" s="8">
        <f t="shared" si="16"/>
        <v>2005</v>
      </c>
      <c r="T125" s="8">
        <v>2005</v>
      </c>
      <c r="U125" s="8">
        <f t="shared" si="17"/>
        <v>17</v>
      </c>
      <c r="V125" s="7">
        <v>38504</v>
      </c>
      <c r="W125" t="s">
        <v>963</v>
      </c>
      <c r="X125" s="2">
        <v>2.823</v>
      </c>
      <c r="Y125" s="6">
        <f t="shared" si="14"/>
        <v>7.5358372707615917E-2</v>
      </c>
      <c r="AA125">
        <v>1636804</v>
      </c>
      <c r="AB125">
        <v>17249</v>
      </c>
      <c r="AD125" t="s">
        <v>5</v>
      </c>
      <c r="AE125">
        <v>43</v>
      </c>
      <c r="AF125">
        <v>6</v>
      </c>
      <c r="AI125" t="s">
        <v>18798</v>
      </c>
      <c r="AK125" t="s">
        <v>18797</v>
      </c>
      <c r="AL125">
        <v>27</v>
      </c>
      <c r="AM125" s="5">
        <f t="shared" si="18"/>
        <v>1.588235294117647</v>
      </c>
      <c r="AN125" s="4">
        <f t="shared" si="15"/>
        <v>2.4055059358086286E-3</v>
      </c>
      <c r="AO125" s="3"/>
      <c r="AP125">
        <v>0</v>
      </c>
      <c r="AR125" t="s">
        <v>18796</v>
      </c>
      <c r="AT125" s="2">
        <v>9.6189999999999998</v>
      </c>
      <c r="AU125" s="1">
        <f t="shared" si="19"/>
        <v>5.3472512676073727</v>
      </c>
      <c r="AV125" s="1">
        <f t="shared" si="20"/>
        <v>3.8881939321712271</v>
      </c>
      <c r="AW125" s="1">
        <f t="shared" si="21"/>
        <v>2.4291365967350811</v>
      </c>
    </row>
    <row r="126" spans="1:49" x14ac:dyDescent="0.2">
      <c r="A126">
        <v>124</v>
      </c>
      <c r="B126" t="s">
        <v>18795</v>
      </c>
      <c r="C126" t="s">
        <v>18794</v>
      </c>
      <c r="F126" t="s">
        <v>18793</v>
      </c>
      <c r="G126" t="s">
        <v>13</v>
      </c>
      <c r="H126" t="s">
        <v>12</v>
      </c>
      <c r="I126" t="s">
        <v>18792</v>
      </c>
      <c r="J126">
        <v>60016005</v>
      </c>
      <c r="K126" t="s">
        <v>18791</v>
      </c>
      <c r="L126" t="s">
        <v>17693</v>
      </c>
      <c r="M126" t="s">
        <v>953</v>
      </c>
      <c r="N126">
        <v>3</v>
      </c>
      <c r="O126" t="s">
        <v>18790</v>
      </c>
      <c r="P126" t="s">
        <v>18789</v>
      </c>
      <c r="Q126" t="s">
        <v>18788</v>
      </c>
      <c r="R126" s="7">
        <v>38504</v>
      </c>
      <c r="S126" s="8">
        <f t="shared" si="16"/>
        <v>2005</v>
      </c>
      <c r="T126" s="8">
        <v>2005</v>
      </c>
      <c r="U126" s="8">
        <f t="shared" si="17"/>
        <v>17</v>
      </c>
      <c r="V126" s="7">
        <v>38504</v>
      </c>
      <c r="W126" t="s">
        <v>2113</v>
      </c>
      <c r="X126" s="2">
        <v>1.468</v>
      </c>
      <c r="Y126" s="6">
        <f t="shared" si="14"/>
        <v>3.9187421585115186E-2</v>
      </c>
      <c r="AA126">
        <v>906778</v>
      </c>
      <c r="AB126">
        <v>18931</v>
      </c>
      <c r="AD126" t="s">
        <v>5</v>
      </c>
      <c r="AE126">
        <v>53</v>
      </c>
      <c r="AF126">
        <v>6</v>
      </c>
      <c r="AH126" t="s">
        <v>18787</v>
      </c>
      <c r="AI126" t="s">
        <v>18786</v>
      </c>
      <c r="AJ126" t="s">
        <v>18785</v>
      </c>
      <c r="AK126" t="s">
        <v>18784</v>
      </c>
      <c r="AL126">
        <v>23</v>
      </c>
      <c r="AM126" s="5">
        <f t="shared" si="18"/>
        <v>1.3529411764705883</v>
      </c>
      <c r="AN126" s="4">
        <f t="shared" si="15"/>
        <v>2.0491346860592023E-3</v>
      </c>
      <c r="AO126" s="3"/>
      <c r="AP126">
        <v>0</v>
      </c>
      <c r="AQ126" t="s">
        <v>8410</v>
      </c>
      <c r="AR126" t="s">
        <v>1</v>
      </c>
      <c r="AS126" t="s">
        <v>8409</v>
      </c>
      <c r="AT126" s="2">
        <v>5.0830000000000002</v>
      </c>
      <c r="AU126" s="1">
        <f t="shared" si="19"/>
        <v>2.8045935515398388</v>
      </c>
      <c r="AV126" s="1">
        <f t="shared" si="20"/>
        <v>2.0618278135587196</v>
      </c>
      <c r="AW126" s="1">
        <f t="shared" si="21"/>
        <v>1.3190620755775997</v>
      </c>
    </row>
    <row r="127" spans="1:49" x14ac:dyDescent="0.2">
      <c r="A127">
        <v>125</v>
      </c>
      <c r="B127" t="s">
        <v>18783</v>
      </c>
      <c r="C127" t="s">
        <v>18782</v>
      </c>
      <c r="F127" t="s">
        <v>18781</v>
      </c>
      <c r="G127" t="s">
        <v>13</v>
      </c>
      <c r="H127" t="s">
        <v>12</v>
      </c>
      <c r="I127" t="s">
        <v>18780</v>
      </c>
      <c r="J127">
        <v>60018714</v>
      </c>
      <c r="K127" t="s">
        <v>18779</v>
      </c>
      <c r="L127" t="s">
        <v>1411</v>
      </c>
      <c r="M127" t="s">
        <v>953</v>
      </c>
      <c r="N127">
        <v>2</v>
      </c>
      <c r="O127" t="s">
        <v>18778</v>
      </c>
      <c r="P127" t="s">
        <v>18777</v>
      </c>
      <c r="Q127" t="s">
        <v>18776</v>
      </c>
      <c r="R127" s="7">
        <v>38504</v>
      </c>
      <c r="S127" s="8">
        <f t="shared" si="16"/>
        <v>2005</v>
      </c>
      <c r="T127" s="8">
        <v>2005</v>
      </c>
      <c r="U127" s="8">
        <f t="shared" si="17"/>
        <v>17</v>
      </c>
      <c r="V127" s="7">
        <v>38504</v>
      </c>
      <c r="W127" t="s">
        <v>2113</v>
      </c>
      <c r="X127" s="2">
        <v>1.468</v>
      </c>
      <c r="Y127" s="6">
        <f t="shared" si="14"/>
        <v>3.9187421585115186E-2</v>
      </c>
      <c r="AA127">
        <v>906778</v>
      </c>
      <c r="AB127">
        <v>18931</v>
      </c>
      <c r="AD127" t="s">
        <v>5</v>
      </c>
      <c r="AE127">
        <v>53</v>
      </c>
      <c r="AF127">
        <v>6</v>
      </c>
      <c r="AH127" t="s">
        <v>18775</v>
      </c>
      <c r="AI127" t="s">
        <v>18774</v>
      </c>
      <c r="AJ127" t="s">
        <v>18773</v>
      </c>
      <c r="AK127" t="s">
        <v>18772</v>
      </c>
      <c r="AL127">
        <v>137</v>
      </c>
      <c r="AM127" s="5">
        <f t="shared" si="18"/>
        <v>8.0588235294117645</v>
      </c>
      <c r="AN127" s="4">
        <f t="shared" si="15"/>
        <v>1.2205715303917857E-2</v>
      </c>
      <c r="AO127" s="3"/>
      <c r="AP127">
        <v>0</v>
      </c>
      <c r="AQ127" t="s">
        <v>18771</v>
      </c>
      <c r="AR127" t="s">
        <v>1</v>
      </c>
      <c r="AS127" t="s">
        <v>3210</v>
      </c>
      <c r="AT127" s="2">
        <v>5.0830000000000002</v>
      </c>
      <c r="AU127" s="1">
        <f t="shared" si="19"/>
        <v>3.1092909700755982</v>
      </c>
      <c r="AV127" s="1">
        <f t="shared" si="20"/>
        <v>2.5696568444516519</v>
      </c>
      <c r="AW127" s="1">
        <f t="shared" si="21"/>
        <v>2.0300227188277056</v>
      </c>
    </row>
    <row r="128" spans="1:49" x14ac:dyDescent="0.2">
      <c r="A128">
        <v>126</v>
      </c>
      <c r="B128" t="s">
        <v>18770</v>
      </c>
      <c r="C128" t="s">
        <v>18769</v>
      </c>
      <c r="F128" t="s">
        <v>18768</v>
      </c>
      <c r="G128" t="s">
        <v>13</v>
      </c>
      <c r="H128" t="s">
        <v>12</v>
      </c>
      <c r="I128" t="s">
        <v>18767</v>
      </c>
      <c r="J128" t="s">
        <v>18766</v>
      </c>
      <c r="K128" t="s">
        <v>18765</v>
      </c>
      <c r="L128" t="s">
        <v>18764</v>
      </c>
      <c r="M128" t="s">
        <v>8772</v>
      </c>
      <c r="N128">
        <v>3</v>
      </c>
      <c r="O128" t="s">
        <v>18763</v>
      </c>
      <c r="P128" t="s">
        <v>18762</v>
      </c>
      <c r="Q128" t="s">
        <v>18761</v>
      </c>
      <c r="R128" s="7">
        <v>38504</v>
      </c>
      <c r="S128" s="8">
        <f t="shared" si="16"/>
        <v>2005</v>
      </c>
      <c r="T128" s="8">
        <v>2005</v>
      </c>
      <c r="U128" s="8">
        <f t="shared" si="17"/>
        <v>17</v>
      </c>
      <c r="V128" s="7">
        <v>38504</v>
      </c>
      <c r="W128" t="s">
        <v>2113</v>
      </c>
      <c r="X128" s="2">
        <v>1.468</v>
      </c>
      <c r="Y128" s="6">
        <f t="shared" si="14"/>
        <v>3.9187421585115186E-2</v>
      </c>
      <c r="AA128">
        <v>906778</v>
      </c>
      <c r="AB128">
        <v>18931</v>
      </c>
      <c r="AD128" t="s">
        <v>5</v>
      </c>
      <c r="AE128">
        <v>53</v>
      </c>
      <c r="AF128">
        <v>6</v>
      </c>
      <c r="AH128" t="s">
        <v>18760</v>
      </c>
      <c r="AI128" t="s">
        <v>18759</v>
      </c>
      <c r="AJ128" t="s">
        <v>18758</v>
      </c>
      <c r="AK128" t="s">
        <v>18757</v>
      </c>
      <c r="AL128">
        <v>7</v>
      </c>
      <c r="AM128" s="5">
        <f t="shared" si="18"/>
        <v>0.41176470588235292</v>
      </c>
      <c r="AN128" s="4">
        <f t="shared" si="15"/>
        <v>6.2364968706149634E-4</v>
      </c>
      <c r="AO128" s="3"/>
      <c r="AP128">
        <v>0</v>
      </c>
      <c r="AR128" t="s">
        <v>1</v>
      </c>
      <c r="AT128" s="2">
        <v>5.0830000000000002</v>
      </c>
      <c r="AU128" s="1">
        <f t="shared" si="19"/>
        <v>2.7618290015699078</v>
      </c>
      <c r="AV128" s="1">
        <f t="shared" si="20"/>
        <v>1.9905535636088341</v>
      </c>
      <c r="AW128" s="1">
        <f t="shared" si="21"/>
        <v>1.2192781256477603</v>
      </c>
    </row>
    <row r="129" spans="1:49" x14ac:dyDescent="0.2">
      <c r="A129">
        <v>127</v>
      </c>
      <c r="B129" t="s">
        <v>18756</v>
      </c>
      <c r="C129" t="s">
        <v>18755</v>
      </c>
      <c r="F129" t="s">
        <v>18754</v>
      </c>
      <c r="G129" t="s">
        <v>13</v>
      </c>
      <c r="H129" t="s">
        <v>12</v>
      </c>
      <c r="I129" t="s">
        <v>18753</v>
      </c>
      <c r="J129">
        <v>60027090</v>
      </c>
      <c r="K129" t="s">
        <v>18752</v>
      </c>
      <c r="L129" t="s">
        <v>18751</v>
      </c>
      <c r="M129" t="s">
        <v>148</v>
      </c>
      <c r="N129">
        <v>2</v>
      </c>
      <c r="O129" t="s">
        <v>18750</v>
      </c>
      <c r="P129" t="s">
        <v>18749</v>
      </c>
      <c r="Q129" t="s">
        <v>18748</v>
      </c>
      <c r="R129" s="7">
        <v>38504</v>
      </c>
      <c r="S129" s="8">
        <f t="shared" si="16"/>
        <v>2005</v>
      </c>
      <c r="T129" s="8">
        <v>2005</v>
      </c>
      <c r="U129" s="8">
        <f t="shared" si="17"/>
        <v>17</v>
      </c>
      <c r="V129" s="7">
        <v>38504</v>
      </c>
      <c r="W129" t="s">
        <v>592</v>
      </c>
      <c r="X129" s="2">
        <v>0.92900000000000005</v>
      </c>
      <c r="Y129" s="6">
        <f t="shared" si="14"/>
        <v>2.4799124422732979E-2</v>
      </c>
      <c r="AA129">
        <v>10897798</v>
      </c>
      <c r="AB129">
        <v>18896</v>
      </c>
      <c r="AD129" t="s">
        <v>5</v>
      </c>
      <c r="AE129">
        <v>9</v>
      </c>
      <c r="AF129">
        <v>6</v>
      </c>
      <c r="AH129" t="s">
        <v>18747</v>
      </c>
      <c r="AI129" t="s">
        <v>18746</v>
      </c>
      <c r="AJ129" t="s">
        <v>18745</v>
      </c>
      <c r="AK129" t="s">
        <v>18744</v>
      </c>
      <c r="AL129">
        <v>16</v>
      </c>
      <c r="AM129" s="5">
        <f t="shared" si="18"/>
        <v>0.94117647058823528</v>
      </c>
      <c r="AN129" s="4">
        <f t="shared" si="15"/>
        <v>1.4254849989977058E-3</v>
      </c>
      <c r="AO129" s="3"/>
      <c r="AP129">
        <v>0</v>
      </c>
      <c r="AR129" t="s">
        <v>1</v>
      </c>
      <c r="AT129" s="2">
        <v>3.4359999999999999</v>
      </c>
      <c r="AU129" s="1">
        <f t="shared" si="19"/>
        <v>1.7787032595612393</v>
      </c>
      <c r="AV129" s="1">
        <f t="shared" si="20"/>
        <v>1.3112304710865341</v>
      </c>
      <c r="AW129" s="1">
        <f t="shared" si="21"/>
        <v>0.84375768261182871</v>
      </c>
    </row>
    <row r="130" spans="1:49" x14ac:dyDescent="0.2">
      <c r="A130">
        <v>128</v>
      </c>
      <c r="B130" t="s">
        <v>18743</v>
      </c>
      <c r="C130" t="s">
        <v>18742</v>
      </c>
      <c r="E130">
        <v>15978001</v>
      </c>
      <c r="F130" t="s">
        <v>18741</v>
      </c>
      <c r="G130" t="s">
        <v>13</v>
      </c>
      <c r="H130" t="s">
        <v>12</v>
      </c>
      <c r="I130" t="s">
        <v>18740</v>
      </c>
      <c r="J130" t="s">
        <v>18739</v>
      </c>
      <c r="K130" t="s">
        <v>18738</v>
      </c>
      <c r="L130" t="s">
        <v>18737</v>
      </c>
      <c r="M130" t="s">
        <v>18736</v>
      </c>
      <c r="N130">
        <v>10</v>
      </c>
      <c r="O130" t="s">
        <v>18735</v>
      </c>
      <c r="P130" t="s">
        <v>18734</v>
      </c>
      <c r="Q130" t="s">
        <v>18733</v>
      </c>
      <c r="R130" s="7">
        <v>38504</v>
      </c>
      <c r="S130" s="8">
        <f t="shared" si="16"/>
        <v>2005</v>
      </c>
      <c r="T130" s="8">
        <v>2005</v>
      </c>
      <c r="U130" s="8">
        <f t="shared" si="17"/>
        <v>17</v>
      </c>
      <c r="V130" s="7">
        <v>38504</v>
      </c>
      <c r="W130" t="s">
        <v>1857</v>
      </c>
      <c r="X130" s="2">
        <v>1.3460000000000001</v>
      </c>
      <c r="Y130" s="6">
        <f t="shared" ref="Y130:Y193" si="22">(X130-$Z$4)/($Z$3-$Z$4)</f>
        <v>3.593070126264649E-2</v>
      </c>
      <c r="AA130" t="s">
        <v>1856</v>
      </c>
      <c r="AB130">
        <v>15550</v>
      </c>
      <c r="AD130" t="s">
        <v>5</v>
      </c>
      <c r="AE130">
        <v>21</v>
      </c>
      <c r="AF130">
        <v>11</v>
      </c>
      <c r="AH130" t="s">
        <v>18732</v>
      </c>
      <c r="AI130" t="s">
        <v>18731</v>
      </c>
      <c r="AK130" t="s">
        <v>18730</v>
      </c>
      <c r="AL130">
        <v>27</v>
      </c>
      <c r="AM130" s="5">
        <f t="shared" si="18"/>
        <v>1.588235294117647</v>
      </c>
      <c r="AN130" s="4">
        <f t="shared" ref="AN130:AN193" si="23">(AM130-$AO$4)/($AO$3-$AO$4)</f>
        <v>2.4055059358086286E-3</v>
      </c>
      <c r="AO130" s="3"/>
      <c r="AP130">
        <v>0</v>
      </c>
      <c r="AQ130" t="s">
        <v>18729</v>
      </c>
      <c r="AR130" t="s">
        <v>18728</v>
      </c>
      <c r="AS130" t="s">
        <v>18727</v>
      </c>
      <c r="AT130" s="2">
        <v>3.3860000000000001</v>
      </c>
      <c r="AU130" s="1">
        <f t="shared" si="19"/>
        <v>2.5873142664595132</v>
      </c>
      <c r="AV130" s="1">
        <f t="shared" si="20"/>
        <v>1.9168103599227559</v>
      </c>
      <c r="AW130" s="1">
        <f t="shared" si="21"/>
        <v>1.2463064533859987</v>
      </c>
    </row>
    <row r="131" spans="1:49" x14ac:dyDescent="0.2">
      <c r="A131">
        <v>129</v>
      </c>
      <c r="B131" t="s">
        <v>18726</v>
      </c>
      <c r="C131" t="s">
        <v>18725</v>
      </c>
      <c r="E131">
        <v>15939767</v>
      </c>
      <c r="F131" t="s">
        <v>18724</v>
      </c>
      <c r="G131" t="s">
        <v>13</v>
      </c>
      <c r="H131" t="s">
        <v>12</v>
      </c>
      <c r="I131" t="s">
        <v>18723</v>
      </c>
      <c r="J131">
        <v>60015595</v>
      </c>
      <c r="K131" t="s">
        <v>18722</v>
      </c>
      <c r="L131" t="s">
        <v>18721</v>
      </c>
      <c r="M131" t="s">
        <v>194</v>
      </c>
      <c r="N131">
        <v>2</v>
      </c>
      <c r="O131" t="s">
        <v>18720</v>
      </c>
      <c r="P131" t="s">
        <v>18719</v>
      </c>
      <c r="Q131" t="s">
        <v>18718</v>
      </c>
      <c r="R131" s="7">
        <v>38504</v>
      </c>
      <c r="S131" s="8">
        <f t="shared" si="16"/>
        <v>2005</v>
      </c>
      <c r="T131" s="8">
        <v>2005</v>
      </c>
      <c r="U131" s="8">
        <f t="shared" si="17"/>
        <v>17</v>
      </c>
      <c r="V131" s="7">
        <v>38504</v>
      </c>
      <c r="W131" t="s">
        <v>9212</v>
      </c>
      <c r="X131" s="2">
        <v>1.367</v>
      </c>
      <c r="Y131" s="6">
        <f t="shared" si="22"/>
        <v>3.6491284268973065E-2</v>
      </c>
      <c r="AA131">
        <v>220949</v>
      </c>
      <c r="AB131">
        <v>29605</v>
      </c>
      <c r="AD131" t="s">
        <v>5</v>
      </c>
      <c r="AE131">
        <v>208</v>
      </c>
      <c r="AF131">
        <v>12</v>
      </c>
      <c r="AH131" t="s">
        <v>18717</v>
      </c>
      <c r="AI131" t="s">
        <v>18716</v>
      </c>
      <c r="AJ131" t="s">
        <v>18715</v>
      </c>
      <c r="AK131" t="s">
        <v>18714</v>
      </c>
      <c r="AL131">
        <v>70</v>
      </c>
      <c r="AM131" s="5">
        <f t="shared" si="18"/>
        <v>4.117647058823529</v>
      </c>
      <c r="AN131" s="4">
        <f t="shared" si="23"/>
        <v>6.2364968706149623E-3</v>
      </c>
      <c r="AO131" s="3"/>
      <c r="AP131">
        <v>1</v>
      </c>
      <c r="AR131" t="s">
        <v>1</v>
      </c>
      <c r="AT131" s="2">
        <v>3.3119999999999998</v>
      </c>
      <c r="AU131" s="1">
        <f t="shared" si="19"/>
        <v>2.741484804946563</v>
      </c>
      <c r="AV131" s="1">
        <f t="shared" si="20"/>
        <v>2.1363890569794015</v>
      </c>
      <c r="AW131" s="1">
        <f t="shared" si="21"/>
        <v>1.5312933090122394</v>
      </c>
    </row>
    <row r="132" spans="1:49" x14ac:dyDescent="0.2">
      <c r="A132">
        <v>130</v>
      </c>
      <c r="B132" t="s">
        <v>18713</v>
      </c>
      <c r="C132" t="s">
        <v>18712</v>
      </c>
      <c r="F132" t="s">
        <v>18711</v>
      </c>
      <c r="G132" t="s">
        <v>13</v>
      </c>
      <c r="H132" t="s">
        <v>12</v>
      </c>
      <c r="I132" t="s">
        <v>4610</v>
      </c>
      <c r="J132" t="s">
        <v>18710</v>
      </c>
      <c r="K132" t="s">
        <v>18709</v>
      </c>
      <c r="L132" t="s">
        <v>18708</v>
      </c>
      <c r="M132" t="s">
        <v>1876</v>
      </c>
      <c r="N132">
        <v>3</v>
      </c>
      <c r="O132" t="s">
        <v>18707</v>
      </c>
      <c r="P132" t="s">
        <v>18706</v>
      </c>
      <c r="Q132" t="s">
        <v>18705</v>
      </c>
      <c r="R132" s="7">
        <v>38504</v>
      </c>
      <c r="S132" s="8">
        <f t="shared" si="16"/>
        <v>2005</v>
      </c>
      <c r="T132" s="8">
        <v>2005</v>
      </c>
      <c r="U132" s="8">
        <f t="shared" si="17"/>
        <v>17</v>
      </c>
      <c r="V132" s="7">
        <v>38504</v>
      </c>
      <c r="W132" t="s">
        <v>592</v>
      </c>
      <c r="X132" s="2">
        <v>0.92900000000000005</v>
      </c>
      <c r="Y132" s="6">
        <f t="shared" si="22"/>
        <v>2.4799124422732979E-2</v>
      </c>
      <c r="AA132">
        <v>10897798</v>
      </c>
      <c r="AB132">
        <v>18896</v>
      </c>
      <c r="AD132" t="s">
        <v>5</v>
      </c>
      <c r="AE132">
        <v>9</v>
      </c>
      <c r="AF132">
        <v>6</v>
      </c>
      <c r="AH132" t="s">
        <v>18704</v>
      </c>
      <c r="AI132" t="s">
        <v>18703</v>
      </c>
      <c r="AJ132" t="s">
        <v>18702</v>
      </c>
      <c r="AK132" t="s">
        <v>18701</v>
      </c>
      <c r="AL132">
        <v>0</v>
      </c>
      <c r="AM132" s="5">
        <f t="shared" si="18"/>
        <v>0</v>
      </c>
      <c r="AN132" s="4">
        <f t="shared" si="23"/>
        <v>0</v>
      </c>
      <c r="AO132" s="3"/>
      <c r="AP132">
        <v>0</v>
      </c>
      <c r="AQ132" t="s">
        <v>173</v>
      </c>
      <c r="AR132" t="s">
        <v>1</v>
      </c>
      <c r="AS132" t="s">
        <v>172</v>
      </c>
      <c r="AT132" s="2">
        <v>3.4359999999999999</v>
      </c>
      <c r="AU132" s="1">
        <f t="shared" si="19"/>
        <v>1.7359387095913084</v>
      </c>
      <c r="AV132" s="1">
        <f t="shared" si="20"/>
        <v>1.2399562211366491</v>
      </c>
      <c r="AW132" s="1">
        <f t="shared" si="21"/>
        <v>0.7439737326819893</v>
      </c>
    </row>
    <row r="133" spans="1:49" x14ac:dyDescent="0.2">
      <c r="A133">
        <v>131</v>
      </c>
      <c r="B133" t="s">
        <v>18700</v>
      </c>
      <c r="C133" t="s">
        <v>18699</v>
      </c>
      <c r="F133" t="s">
        <v>18698</v>
      </c>
      <c r="G133" t="s">
        <v>13</v>
      </c>
      <c r="H133" t="s">
        <v>12</v>
      </c>
      <c r="I133" t="s">
        <v>18697</v>
      </c>
      <c r="J133">
        <v>60005465</v>
      </c>
      <c r="K133" t="s">
        <v>5255</v>
      </c>
      <c r="L133" t="s">
        <v>1743</v>
      </c>
      <c r="M133" t="s">
        <v>345</v>
      </c>
      <c r="N133">
        <v>2</v>
      </c>
      <c r="O133" t="s">
        <v>18696</v>
      </c>
      <c r="P133" t="s">
        <v>18695</v>
      </c>
      <c r="Q133" t="s">
        <v>12376</v>
      </c>
      <c r="R133" s="7">
        <v>38504</v>
      </c>
      <c r="S133" s="8">
        <f t="shared" si="16"/>
        <v>2005</v>
      </c>
      <c r="T133" s="8">
        <v>2005</v>
      </c>
      <c r="U133" s="8">
        <f t="shared" si="17"/>
        <v>17</v>
      </c>
      <c r="V133" s="7">
        <v>38504</v>
      </c>
      <c r="W133" t="s">
        <v>592</v>
      </c>
      <c r="X133" s="2">
        <v>0.92900000000000005</v>
      </c>
      <c r="Y133" s="6">
        <f t="shared" si="22"/>
        <v>2.4799124422732979E-2</v>
      </c>
      <c r="AA133">
        <v>10897798</v>
      </c>
      <c r="AB133">
        <v>18896</v>
      </c>
      <c r="AD133" t="s">
        <v>5</v>
      </c>
      <c r="AE133">
        <v>9</v>
      </c>
      <c r="AF133">
        <v>6</v>
      </c>
      <c r="AH133" t="s">
        <v>18694</v>
      </c>
      <c r="AI133" t="s">
        <v>18693</v>
      </c>
      <c r="AJ133" t="s">
        <v>18692</v>
      </c>
      <c r="AK133" t="s">
        <v>18691</v>
      </c>
      <c r="AL133">
        <v>3</v>
      </c>
      <c r="AM133" s="5">
        <f t="shared" si="18"/>
        <v>0.17647058823529413</v>
      </c>
      <c r="AN133" s="4">
        <f t="shared" si="23"/>
        <v>2.6727843731206988E-4</v>
      </c>
      <c r="AO133" s="3"/>
      <c r="AP133">
        <v>0</v>
      </c>
      <c r="AR133" t="s">
        <v>1</v>
      </c>
      <c r="AT133" s="2">
        <v>3.4359999999999999</v>
      </c>
      <c r="AU133" s="1">
        <f t="shared" si="19"/>
        <v>1.7439570627106704</v>
      </c>
      <c r="AV133" s="1">
        <f t="shared" si="20"/>
        <v>1.2533201430022525</v>
      </c>
      <c r="AW133" s="1">
        <f t="shared" si="21"/>
        <v>0.7626832232938342</v>
      </c>
    </row>
    <row r="134" spans="1:49" x14ac:dyDescent="0.2">
      <c r="A134">
        <v>132</v>
      </c>
      <c r="B134" t="s">
        <v>18690</v>
      </c>
      <c r="C134" t="s">
        <v>18689</v>
      </c>
      <c r="F134" t="s">
        <v>18688</v>
      </c>
      <c r="G134" t="s">
        <v>13</v>
      </c>
      <c r="H134" t="s">
        <v>12</v>
      </c>
      <c r="I134" t="s">
        <v>18687</v>
      </c>
      <c r="J134">
        <v>60029445</v>
      </c>
      <c r="K134" t="s">
        <v>11659</v>
      </c>
      <c r="L134" t="s">
        <v>11658</v>
      </c>
      <c r="M134" t="s">
        <v>148</v>
      </c>
      <c r="N134">
        <v>1</v>
      </c>
      <c r="O134" t="s">
        <v>18686</v>
      </c>
      <c r="P134">
        <v>7005895774</v>
      </c>
      <c r="Q134">
        <v>60029445</v>
      </c>
      <c r="R134" s="7">
        <v>38504</v>
      </c>
      <c r="S134" s="8">
        <f t="shared" si="16"/>
        <v>2005</v>
      </c>
      <c r="T134" s="8">
        <v>2005</v>
      </c>
      <c r="U134" s="8">
        <f t="shared" si="17"/>
        <v>17</v>
      </c>
      <c r="V134" s="7">
        <v>38504</v>
      </c>
      <c r="W134" t="s">
        <v>18685</v>
      </c>
      <c r="X134" s="2">
        <v>3.4359999999999999</v>
      </c>
      <c r="Y134" s="6">
        <f t="shared" si="22"/>
        <v>9.1722057606577506E-2</v>
      </c>
      <c r="AA134">
        <v>189286</v>
      </c>
      <c r="AB134">
        <v>17339</v>
      </c>
      <c r="AD134" t="s">
        <v>5</v>
      </c>
      <c r="AE134">
        <v>50</v>
      </c>
      <c r="AF134">
        <v>6</v>
      </c>
      <c r="AH134" t="s">
        <v>18684</v>
      </c>
      <c r="AI134" t="s">
        <v>18683</v>
      </c>
      <c r="AJ134" t="s">
        <v>18682</v>
      </c>
      <c r="AK134" t="s">
        <v>18681</v>
      </c>
      <c r="AL134">
        <v>42</v>
      </c>
      <c r="AM134" s="5">
        <f t="shared" si="18"/>
        <v>2.4705882352941178</v>
      </c>
      <c r="AN134" s="4">
        <f t="shared" si="23"/>
        <v>3.7418981223689782E-3</v>
      </c>
      <c r="AO134" s="3"/>
      <c r="AP134">
        <v>0</v>
      </c>
      <c r="AQ134" t="s">
        <v>573</v>
      </c>
      <c r="AR134" t="s">
        <v>1</v>
      </c>
      <c r="AS134" t="s">
        <v>571</v>
      </c>
      <c r="AT134" s="2" t="s">
        <v>0</v>
      </c>
      <c r="AU134" s="1">
        <f t="shared" si="19"/>
        <v>6.5328009761314947</v>
      </c>
      <c r="AV134" s="1">
        <f t="shared" si="20"/>
        <v>4.7731977864473247</v>
      </c>
      <c r="AW134" s="1">
        <f t="shared" si="21"/>
        <v>3.0135945967631534</v>
      </c>
    </row>
    <row r="135" spans="1:49" x14ac:dyDescent="0.2">
      <c r="A135">
        <v>133</v>
      </c>
      <c r="B135" t="s">
        <v>18680</v>
      </c>
      <c r="C135" t="s">
        <v>18679</v>
      </c>
      <c r="E135">
        <v>15812573</v>
      </c>
      <c r="F135" t="s">
        <v>18678</v>
      </c>
      <c r="G135" t="s">
        <v>13</v>
      </c>
      <c r="H135" t="s">
        <v>12</v>
      </c>
      <c r="I135" t="s">
        <v>18677</v>
      </c>
      <c r="J135" t="s">
        <v>18676</v>
      </c>
      <c r="K135" t="s">
        <v>18675</v>
      </c>
      <c r="L135" t="s">
        <v>18674</v>
      </c>
      <c r="M135" t="s">
        <v>18673</v>
      </c>
      <c r="N135">
        <v>6</v>
      </c>
      <c r="O135" t="s">
        <v>18672</v>
      </c>
      <c r="P135" t="s">
        <v>18671</v>
      </c>
      <c r="Q135" t="s">
        <v>18670</v>
      </c>
      <c r="R135" s="7">
        <v>38504</v>
      </c>
      <c r="S135" s="8">
        <f t="shared" si="16"/>
        <v>2005</v>
      </c>
      <c r="T135" s="8">
        <v>2005</v>
      </c>
      <c r="U135" s="8">
        <f t="shared" si="17"/>
        <v>17</v>
      </c>
      <c r="V135" s="7">
        <v>38504</v>
      </c>
      <c r="W135" t="s">
        <v>886</v>
      </c>
      <c r="X135" s="2">
        <v>0.78300000000000003</v>
      </c>
      <c r="Y135" s="6">
        <f t="shared" si="22"/>
        <v>2.0901737807319614E-2</v>
      </c>
      <c r="AA135">
        <v>281042</v>
      </c>
      <c r="AB135">
        <v>21662</v>
      </c>
      <c r="AD135" t="s">
        <v>5</v>
      </c>
      <c r="AE135">
        <v>92</v>
      </c>
      <c r="AF135">
        <v>6</v>
      </c>
      <c r="AH135" t="s">
        <v>18669</v>
      </c>
      <c r="AI135" t="s">
        <v>18668</v>
      </c>
      <c r="AK135" t="s">
        <v>18667</v>
      </c>
      <c r="AL135">
        <v>73</v>
      </c>
      <c r="AM135" s="5">
        <f t="shared" si="18"/>
        <v>4.2941176470588234</v>
      </c>
      <c r="AN135" s="4">
        <f t="shared" si="23"/>
        <v>6.5037753079270327E-3</v>
      </c>
      <c r="AO135" s="3"/>
      <c r="AP135">
        <v>0</v>
      </c>
      <c r="AR135" t="s">
        <v>1</v>
      </c>
      <c r="AT135" s="2" t="s">
        <v>0</v>
      </c>
      <c r="AU135" s="1">
        <f t="shared" si="19"/>
        <v>1.658234905750184</v>
      </c>
      <c r="AV135" s="1">
        <f t="shared" si="20"/>
        <v>1.3702756557623323</v>
      </c>
      <c r="AW135" s="1">
        <f t="shared" si="21"/>
        <v>1.0823164057744805</v>
      </c>
    </row>
    <row r="136" spans="1:49" x14ac:dyDescent="0.2">
      <c r="A136">
        <v>134</v>
      </c>
      <c r="B136" t="s">
        <v>18666</v>
      </c>
      <c r="C136" t="s">
        <v>18665</v>
      </c>
      <c r="F136" t="s">
        <v>18664</v>
      </c>
      <c r="G136" t="s">
        <v>13</v>
      </c>
      <c r="H136" t="s">
        <v>12</v>
      </c>
      <c r="I136" t="s">
        <v>13526</v>
      </c>
      <c r="J136">
        <v>60025084</v>
      </c>
      <c r="K136" t="s">
        <v>1517</v>
      </c>
      <c r="L136" t="s">
        <v>1516</v>
      </c>
      <c r="M136" t="s">
        <v>345</v>
      </c>
      <c r="N136">
        <v>5</v>
      </c>
      <c r="O136" t="s">
        <v>18663</v>
      </c>
      <c r="P136" t="s">
        <v>18662</v>
      </c>
      <c r="Q136" t="s">
        <v>18661</v>
      </c>
      <c r="R136" s="7">
        <v>38504</v>
      </c>
      <c r="S136" s="8">
        <f t="shared" si="16"/>
        <v>2005</v>
      </c>
      <c r="T136" s="8">
        <v>2005</v>
      </c>
      <c r="U136" s="8">
        <f t="shared" si="17"/>
        <v>17</v>
      </c>
      <c r="V136" s="7">
        <v>38504</v>
      </c>
      <c r="W136" t="s">
        <v>18660</v>
      </c>
      <c r="X136" s="2" t="s">
        <v>0</v>
      </c>
      <c r="Y136" s="6" t="e">
        <f t="shared" si="22"/>
        <v>#VALUE!</v>
      </c>
      <c r="AA136">
        <v>10093095</v>
      </c>
      <c r="AB136">
        <v>22713</v>
      </c>
      <c r="AD136" t="s">
        <v>5</v>
      </c>
      <c r="AE136" s="11">
        <v>0.25</v>
      </c>
      <c r="AF136">
        <v>6</v>
      </c>
      <c r="AH136" t="s">
        <v>18659</v>
      </c>
      <c r="AI136" t="s">
        <v>18658</v>
      </c>
      <c r="AJ136" t="s">
        <v>18657</v>
      </c>
      <c r="AK136" t="s">
        <v>18656</v>
      </c>
      <c r="AL136">
        <v>1</v>
      </c>
      <c r="AM136" s="5">
        <f t="shared" si="18"/>
        <v>5.8823529411764705E-2</v>
      </c>
      <c r="AN136" s="4">
        <f t="shared" si="23"/>
        <v>8.9092812437356614E-5</v>
      </c>
      <c r="AO136" s="3"/>
      <c r="AP136">
        <v>0</v>
      </c>
      <c r="AR136" t="s">
        <v>1</v>
      </c>
      <c r="AT136" s="2" t="s">
        <v>0</v>
      </c>
      <c r="AU136" s="1" t="e">
        <f t="shared" si="19"/>
        <v>#VALUE!</v>
      </c>
      <c r="AV136" s="1" t="e">
        <f t="shared" si="20"/>
        <v>#VALUE!</v>
      </c>
      <c r="AW136" s="1" t="e">
        <f t="shared" si="21"/>
        <v>#VALUE!</v>
      </c>
    </row>
    <row r="137" spans="1:49" x14ac:dyDescent="0.2">
      <c r="A137">
        <v>135</v>
      </c>
      <c r="B137" t="s">
        <v>18655</v>
      </c>
      <c r="C137" t="s">
        <v>18654</v>
      </c>
      <c r="F137" t="s">
        <v>18653</v>
      </c>
      <c r="G137" t="s">
        <v>13</v>
      </c>
      <c r="H137" t="s">
        <v>12</v>
      </c>
      <c r="I137" t="s">
        <v>18652</v>
      </c>
      <c r="J137">
        <v>60020697</v>
      </c>
      <c r="K137" t="s">
        <v>18651</v>
      </c>
      <c r="L137" t="s">
        <v>3053</v>
      </c>
      <c r="M137" t="s">
        <v>345</v>
      </c>
      <c r="N137">
        <v>11</v>
      </c>
      <c r="O137" t="s">
        <v>18650</v>
      </c>
      <c r="P137" t="s">
        <v>18649</v>
      </c>
      <c r="Q137" t="s">
        <v>18648</v>
      </c>
      <c r="R137" s="7">
        <v>38504</v>
      </c>
      <c r="S137" s="8">
        <f t="shared" si="16"/>
        <v>2005</v>
      </c>
      <c r="T137" s="8">
        <v>2005</v>
      </c>
      <c r="U137" s="8">
        <f t="shared" si="17"/>
        <v>17</v>
      </c>
      <c r="V137" s="7">
        <v>38504</v>
      </c>
      <c r="W137" t="s">
        <v>18647</v>
      </c>
      <c r="X137" s="2" t="s">
        <v>0</v>
      </c>
      <c r="Y137" s="6" t="e">
        <f t="shared" si="22"/>
        <v>#VALUE!</v>
      </c>
      <c r="AA137">
        <v>10091963</v>
      </c>
      <c r="AB137">
        <v>27436</v>
      </c>
      <c r="AD137" t="s">
        <v>5</v>
      </c>
      <c r="AE137">
        <v>14</v>
      </c>
      <c r="AF137">
        <v>6</v>
      </c>
      <c r="AH137" t="s">
        <v>18646</v>
      </c>
      <c r="AI137" t="s">
        <v>18645</v>
      </c>
      <c r="AJ137" t="s">
        <v>18644</v>
      </c>
      <c r="AK137" t="s">
        <v>18643</v>
      </c>
      <c r="AL137">
        <v>8</v>
      </c>
      <c r="AM137" s="5">
        <f t="shared" si="18"/>
        <v>0.47058823529411764</v>
      </c>
      <c r="AN137" s="4">
        <f t="shared" si="23"/>
        <v>7.1274249949885291E-4</v>
      </c>
      <c r="AO137" s="3"/>
      <c r="AP137">
        <v>0</v>
      </c>
      <c r="AR137" t="s">
        <v>1</v>
      </c>
      <c r="AT137" s="2" t="s">
        <v>0</v>
      </c>
      <c r="AU137" s="1" t="e">
        <f t="shared" si="19"/>
        <v>#VALUE!</v>
      </c>
      <c r="AV137" s="1" t="e">
        <f t="shared" si="20"/>
        <v>#VALUE!</v>
      </c>
      <c r="AW137" s="1" t="e">
        <f t="shared" si="21"/>
        <v>#VALUE!</v>
      </c>
    </row>
    <row r="138" spans="1:49" x14ac:dyDescent="0.2">
      <c r="A138">
        <v>136</v>
      </c>
      <c r="B138" t="s">
        <v>18642</v>
      </c>
      <c r="C138" t="s">
        <v>18641</v>
      </c>
      <c r="F138" t="s">
        <v>18640</v>
      </c>
      <c r="G138" t="s">
        <v>13</v>
      </c>
      <c r="H138" t="s">
        <v>12</v>
      </c>
      <c r="I138" t="s">
        <v>18639</v>
      </c>
      <c r="J138" t="s">
        <v>18638</v>
      </c>
      <c r="K138" t="s">
        <v>18637</v>
      </c>
      <c r="L138" t="s">
        <v>18636</v>
      </c>
      <c r="M138" t="s">
        <v>18635</v>
      </c>
      <c r="N138">
        <v>3</v>
      </c>
      <c r="O138" t="s">
        <v>18634</v>
      </c>
      <c r="P138" t="s">
        <v>18633</v>
      </c>
      <c r="Q138" t="s">
        <v>18632</v>
      </c>
      <c r="R138" s="7">
        <v>38504</v>
      </c>
      <c r="S138" s="8">
        <f t="shared" si="16"/>
        <v>2005</v>
      </c>
      <c r="T138" s="8">
        <v>2005</v>
      </c>
      <c r="U138" s="8">
        <f t="shared" si="17"/>
        <v>17</v>
      </c>
      <c r="V138" s="7">
        <v>38504</v>
      </c>
      <c r="W138" t="s">
        <v>418</v>
      </c>
      <c r="X138" s="2">
        <v>0.39600000000000002</v>
      </c>
      <c r="Y138" s="6">
        <f t="shared" si="22"/>
        <v>1.0570993833586931E-2</v>
      </c>
      <c r="AA138">
        <v>8858985</v>
      </c>
      <c r="AB138">
        <v>25993</v>
      </c>
      <c r="AD138" t="s">
        <v>5</v>
      </c>
      <c r="AE138">
        <v>20</v>
      </c>
      <c r="AF138">
        <v>6</v>
      </c>
      <c r="AH138" s="10">
        <v>41883</v>
      </c>
      <c r="AI138" t="s">
        <v>18631</v>
      </c>
      <c r="AK138" t="s">
        <v>18630</v>
      </c>
      <c r="AL138">
        <v>79</v>
      </c>
      <c r="AM138" s="5">
        <f t="shared" si="18"/>
        <v>4.6470588235294121</v>
      </c>
      <c r="AN138" s="4">
        <f t="shared" si="23"/>
        <v>7.0383321825511734E-3</v>
      </c>
      <c r="AO138" s="3"/>
      <c r="AP138">
        <v>0</v>
      </c>
      <c r="AR138" t="s">
        <v>1</v>
      </c>
      <c r="AT138" s="2" t="s">
        <v>0</v>
      </c>
      <c r="AU138" s="1">
        <f t="shared" si="19"/>
        <v>0.95111953382762038</v>
      </c>
      <c r="AV138" s="1">
        <f t="shared" si="20"/>
        <v>0.88046630080690536</v>
      </c>
      <c r="AW138" s="1">
        <f t="shared" si="21"/>
        <v>0.80981306778619011</v>
      </c>
    </row>
    <row r="139" spans="1:49" x14ac:dyDescent="0.2">
      <c r="A139">
        <v>137</v>
      </c>
      <c r="B139" t="s">
        <v>18629</v>
      </c>
      <c r="C139" t="s">
        <v>18628</v>
      </c>
      <c r="F139" t="s">
        <v>18627</v>
      </c>
      <c r="G139" t="s">
        <v>13</v>
      </c>
      <c r="H139" t="s">
        <v>12</v>
      </c>
      <c r="I139" t="s">
        <v>18626</v>
      </c>
      <c r="J139">
        <v>101131339</v>
      </c>
      <c r="K139" t="s">
        <v>18625</v>
      </c>
      <c r="L139" t="s">
        <v>18624</v>
      </c>
      <c r="M139" t="s">
        <v>179</v>
      </c>
      <c r="N139">
        <v>3</v>
      </c>
      <c r="O139" t="s">
        <v>18623</v>
      </c>
      <c r="P139" t="s">
        <v>18622</v>
      </c>
      <c r="Q139" t="s">
        <v>18621</v>
      </c>
      <c r="R139" s="7">
        <v>38504</v>
      </c>
      <c r="S139" s="8">
        <f t="shared" si="16"/>
        <v>2005</v>
      </c>
      <c r="T139" s="8">
        <v>2005</v>
      </c>
      <c r="U139" s="8">
        <f t="shared" si="17"/>
        <v>17</v>
      </c>
      <c r="V139" s="7">
        <v>38504</v>
      </c>
      <c r="W139" t="s">
        <v>418</v>
      </c>
      <c r="X139" s="2">
        <v>0.39600000000000002</v>
      </c>
      <c r="Y139" s="6">
        <f t="shared" si="22"/>
        <v>1.0570993833586931E-2</v>
      </c>
      <c r="AA139">
        <v>8858985</v>
      </c>
      <c r="AB139">
        <v>25993</v>
      </c>
      <c r="AD139" t="s">
        <v>5</v>
      </c>
      <c r="AE139">
        <v>20</v>
      </c>
      <c r="AF139">
        <v>6</v>
      </c>
      <c r="AH139" t="s">
        <v>7655</v>
      </c>
      <c r="AI139" t="s">
        <v>18620</v>
      </c>
      <c r="AK139" t="s">
        <v>18619</v>
      </c>
      <c r="AL139">
        <v>0</v>
      </c>
      <c r="AM139" s="5">
        <f t="shared" si="18"/>
        <v>0</v>
      </c>
      <c r="AN139" s="4">
        <f t="shared" si="23"/>
        <v>0</v>
      </c>
      <c r="AO139" s="3"/>
      <c r="AP139">
        <v>0</v>
      </c>
      <c r="AR139" t="s">
        <v>1</v>
      </c>
      <c r="AT139" s="2" t="s">
        <v>0</v>
      </c>
      <c r="AU139" s="1">
        <f t="shared" si="19"/>
        <v>0.73996956835108518</v>
      </c>
      <c r="AV139" s="1">
        <f t="shared" si="20"/>
        <v>0.52854969167934651</v>
      </c>
      <c r="AW139" s="1">
        <f t="shared" si="21"/>
        <v>0.3171298150076079</v>
      </c>
    </row>
    <row r="140" spans="1:49" x14ac:dyDescent="0.2">
      <c r="A140">
        <v>138</v>
      </c>
      <c r="B140" t="s">
        <v>18618</v>
      </c>
      <c r="C140" t="s">
        <v>18617</v>
      </c>
      <c r="F140" t="s">
        <v>18616</v>
      </c>
      <c r="G140" t="s">
        <v>13</v>
      </c>
      <c r="H140" t="s">
        <v>12</v>
      </c>
      <c r="I140" t="s">
        <v>18615</v>
      </c>
      <c r="J140">
        <v>60024045</v>
      </c>
      <c r="K140" t="s">
        <v>18614</v>
      </c>
      <c r="L140" t="s">
        <v>1696</v>
      </c>
      <c r="M140" t="s">
        <v>345</v>
      </c>
      <c r="N140">
        <v>4</v>
      </c>
      <c r="O140" t="s">
        <v>18613</v>
      </c>
      <c r="P140" t="s">
        <v>18612</v>
      </c>
      <c r="Q140" t="s">
        <v>18611</v>
      </c>
      <c r="R140" s="7">
        <v>38504</v>
      </c>
      <c r="S140" s="8">
        <f t="shared" si="16"/>
        <v>2005</v>
      </c>
      <c r="T140" s="8">
        <v>2005</v>
      </c>
      <c r="U140" s="8">
        <f t="shared" si="17"/>
        <v>17</v>
      </c>
      <c r="V140" s="7">
        <v>38504</v>
      </c>
      <c r="W140" t="s">
        <v>18610</v>
      </c>
      <c r="X140" s="2">
        <v>0.86499999999999999</v>
      </c>
      <c r="Y140" s="6">
        <f t="shared" si="22"/>
        <v>2.3090680974880543E-2</v>
      </c>
      <c r="AA140">
        <v>3076946</v>
      </c>
      <c r="AB140">
        <v>19779</v>
      </c>
      <c r="AD140" t="s">
        <v>5</v>
      </c>
      <c r="AE140">
        <v>30</v>
      </c>
      <c r="AF140">
        <v>3</v>
      </c>
      <c r="AH140" t="s">
        <v>18609</v>
      </c>
      <c r="AI140" t="s">
        <v>18608</v>
      </c>
      <c r="AJ140" t="s">
        <v>18607</v>
      </c>
      <c r="AK140" t="s">
        <v>18606</v>
      </c>
      <c r="AL140">
        <v>55</v>
      </c>
      <c r="AM140" s="5">
        <f t="shared" si="18"/>
        <v>3.2352941176470589</v>
      </c>
      <c r="AN140" s="4">
        <f t="shared" si="23"/>
        <v>4.9001046840546139E-3</v>
      </c>
      <c r="AO140" s="3"/>
      <c r="AP140">
        <v>0</v>
      </c>
      <c r="AR140" t="s">
        <v>1</v>
      </c>
      <c r="AT140" s="2">
        <v>2.4649999999999999</v>
      </c>
      <c r="AU140" s="1">
        <f t="shared" si="19"/>
        <v>1.7633508087632765</v>
      </c>
      <c r="AV140" s="1">
        <f t="shared" si="20"/>
        <v>1.3995392829467579</v>
      </c>
      <c r="AW140" s="1">
        <f t="shared" si="21"/>
        <v>1.0357277571302392</v>
      </c>
    </row>
    <row r="141" spans="1:49" x14ac:dyDescent="0.2">
      <c r="A141">
        <v>139</v>
      </c>
      <c r="B141" t="s">
        <v>18605</v>
      </c>
      <c r="C141" t="s">
        <v>18604</v>
      </c>
      <c r="F141" t="s">
        <v>18603</v>
      </c>
      <c r="G141" t="s">
        <v>13</v>
      </c>
      <c r="H141" t="s">
        <v>12</v>
      </c>
      <c r="I141" t="s">
        <v>11937</v>
      </c>
      <c r="J141" t="s">
        <v>18602</v>
      </c>
      <c r="K141" t="s">
        <v>18601</v>
      </c>
      <c r="L141" t="s">
        <v>18600</v>
      </c>
      <c r="M141" t="s">
        <v>245</v>
      </c>
      <c r="N141">
        <v>2</v>
      </c>
      <c r="O141" t="s">
        <v>18599</v>
      </c>
      <c r="P141" t="s">
        <v>18598</v>
      </c>
      <c r="Q141" t="s">
        <v>18597</v>
      </c>
      <c r="R141" s="7">
        <v>38504</v>
      </c>
      <c r="S141" s="8">
        <f t="shared" si="16"/>
        <v>2005</v>
      </c>
      <c r="T141" s="8">
        <v>2005</v>
      </c>
      <c r="U141" s="8">
        <f t="shared" si="17"/>
        <v>17</v>
      </c>
      <c r="V141" s="7">
        <v>38504</v>
      </c>
      <c r="W141" t="s">
        <v>146</v>
      </c>
      <c r="X141" s="2">
        <v>1.6379999999999999</v>
      </c>
      <c r="Y141" s="6">
        <f t="shared" si="22"/>
        <v>4.3725474493473214E-2</v>
      </c>
      <c r="AA141" t="s">
        <v>145</v>
      </c>
      <c r="AB141">
        <v>17391</v>
      </c>
      <c r="AD141" t="s">
        <v>5</v>
      </c>
      <c r="AE141">
        <v>53</v>
      </c>
      <c r="AF141">
        <v>6</v>
      </c>
      <c r="AH141" t="s">
        <v>18596</v>
      </c>
      <c r="AI141" t="s">
        <v>18595</v>
      </c>
      <c r="AJ141" t="s">
        <v>18594</v>
      </c>
      <c r="AK141" t="s">
        <v>18593</v>
      </c>
      <c r="AL141">
        <v>2</v>
      </c>
      <c r="AM141" s="5">
        <f t="shared" si="18"/>
        <v>0.11764705882352941</v>
      </c>
      <c r="AN141" s="4">
        <f t="shared" si="23"/>
        <v>1.7818562487471323E-4</v>
      </c>
      <c r="AO141" s="3"/>
      <c r="AP141">
        <v>0</v>
      </c>
      <c r="AQ141" t="s">
        <v>18592</v>
      </c>
      <c r="AR141" t="s">
        <v>1</v>
      </c>
      <c r="AS141" t="s">
        <v>18591</v>
      </c>
      <c r="AT141" s="2">
        <v>4.931</v>
      </c>
      <c r="AU141" s="1">
        <f t="shared" si="19"/>
        <v>3.0661287832893662</v>
      </c>
      <c r="AV141" s="1">
        <f t="shared" si="20"/>
        <v>2.1951830059173965</v>
      </c>
      <c r="AW141" s="1">
        <f t="shared" si="21"/>
        <v>1.3242372285454262</v>
      </c>
    </row>
    <row r="142" spans="1:49" x14ac:dyDescent="0.2">
      <c r="A142">
        <v>140</v>
      </c>
      <c r="B142" t="s">
        <v>18590</v>
      </c>
      <c r="C142" t="s">
        <v>18589</v>
      </c>
      <c r="F142" t="s">
        <v>18588</v>
      </c>
      <c r="G142" t="s">
        <v>13</v>
      </c>
      <c r="H142" t="s">
        <v>12</v>
      </c>
      <c r="I142" t="s">
        <v>8610</v>
      </c>
      <c r="J142">
        <v>60002668</v>
      </c>
      <c r="K142" t="s">
        <v>8609</v>
      </c>
      <c r="L142" t="s">
        <v>627</v>
      </c>
      <c r="M142" t="s">
        <v>626</v>
      </c>
      <c r="N142">
        <v>4</v>
      </c>
      <c r="O142" t="s">
        <v>18587</v>
      </c>
      <c r="P142" t="s">
        <v>18586</v>
      </c>
      <c r="Q142" t="s">
        <v>18585</v>
      </c>
      <c r="R142" s="7">
        <v>38504</v>
      </c>
      <c r="S142" s="8">
        <f t="shared" si="16"/>
        <v>2005</v>
      </c>
      <c r="T142" s="8">
        <v>2005</v>
      </c>
      <c r="U142" s="8">
        <f t="shared" si="17"/>
        <v>17</v>
      </c>
      <c r="V142" s="7">
        <v>38504</v>
      </c>
      <c r="W142" t="s">
        <v>1526</v>
      </c>
      <c r="X142" s="2">
        <v>0.82</v>
      </c>
      <c r="Y142" s="6">
        <f t="shared" si="22"/>
        <v>2.1889431675609299E-2</v>
      </c>
      <c r="AA142">
        <v>189456</v>
      </c>
      <c r="AB142">
        <v>15361</v>
      </c>
      <c r="AD142" t="s">
        <v>5</v>
      </c>
      <c r="AE142">
        <v>54</v>
      </c>
      <c r="AF142">
        <v>3</v>
      </c>
      <c r="AH142" t="s">
        <v>18584</v>
      </c>
      <c r="AI142" t="s">
        <v>18583</v>
      </c>
      <c r="AJ142" t="s">
        <v>18582</v>
      </c>
      <c r="AK142" t="s">
        <v>18581</v>
      </c>
      <c r="AL142">
        <v>58</v>
      </c>
      <c r="AM142" s="5">
        <f t="shared" si="18"/>
        <v>3.4117647058823528</v>
      </c>
      <c r="AN142" s="4">
        <f t="shared" si="23"/>
        <v>5.1673831213666834E-3</v>
      </c>
      <c r="AO142" s="3"/>
      <c r="AP142">
        <v>0</v>
      </c>
      <c r="AR142" t="s">
        <v>1</v>
      </c>
      <c r="AT142" s="2" t="s">
        <v>0</v>
      </c>
      <c r="AU142" s="1">
        <f t="shared" si="19"/>
        <v>1.6872817109336513</v>
      </c>
      <c r="AV142" s="1">
        <f t="shared" si="20"/>
        <v>1.3528407398487992</v>
      </c>
      <c r="AW142" s="1">
        <f t="shared" si="21"/>
        <v>1.0183997687639466</v>
      </c>
    </row>
    <row r="143" spans="1:49" x14ac:dyDescent="0.2">
      <c r="A143">
        <v>141</v>
      </c>
      <c r="B143" t="s">
        <v>18580</v>
      </c>
      <c r="C143" t="s">
        <v>18579</v>
      </c>
      <c r="F143" t="s">
        <v>18578</v>
      </c>
      <c r="G143" t="s">
        <v>13</v>
      </c>
      <c r="H143" t="s">
        <v>12</v>
      </c>
      <c r="I143" t="s">
        <v>18577</v>
      </c>
      <c r="J143" t="s">
        <v>18576</v>
      </c>
      <c r="K143" t="s">
        <v>18575</v>
      </c>
      <c r="L143" t="s">
        <v>18574</v>
      </c>
      <c r="M143" t="s">
        <v>18573</v>
      </c>
      <c r="N143">
        <v>3</v>
      </c>
      <c r="O143" t="s">
        <v>18572</v>
      </c>
      <c r="P143" t="s">
        <v>18571</v>
      </c>
      <c r="Q143" t="s">
        <v>18570</v>
      </c>
      <c r="R143" s="7">
        <v>38504</v>
      </c>
      <c r="S143" s="8">
        <f t="shared" si="16"/>
        <v>2005</v>
      </c>
      <c r="T143" s="8">
        <v>2005</v>
      </c>
      <c r="U143" s="8">
        <f t="shared" si="17"/>
        <v>17</v>
      </c>
      <c r="V143" s="7">
        <v>38504</v>
      </c>
      <c r="W143" t="s">
        <v>146</v>
      </c>
      <c r="X143" s="2">
        <v>1.6379999999999999</v>
      </c>
      <c r="Y143" s="6">
        <f t="shared" si="22"/>
        <v>4.3725474493473214E-2</v>
      </c>
      <c r="AA143" t="s">
        <v>145</v>
      </c>
      <c r="AB143">
        <v>17391</v>
      </c>
      <c r="AD143" t="s">
        <v>5</v>
      </c>
      <c r="AE143">
        <v>53</v>
      </c>
      <c r="AF143">
        <v>6</v>
      </c>
      <c r="AH143" t="s">
        <v>18569</v>
      </c>
      <c r="AI143" t="s">
        <v>18568</v>
      </c>
      <c r="AJ143" t="s">
        <v>18567</v>
      </c>
      <c r="AK143" t="s">
        <v>18566</v>
      </c>
      <c r="AL143">
        <v>10</v>
      </c>
      <c r="AM143" s="5">
        <f t="shared" si="18"/>
        <v>0.58823529411764708</v>
      </c>
      <c r="AN143" s="4">
        <f t="shared" si="23"/>
        <v>8.9092812437356617E-4</v>
      </c>
      <c r="AO143" s="3"/>
      <c r="AP143">
        <v>0</v>
      </c>
      <c r="AR143" t="s">
        <v>1</v>
      </c>
      <c r="AT143" s="2">
        <v>4.931</v>
      </c>
      <c r="AU143" s="1">
        <f t="shared" si="19"/>
        <v>3.0875110582743321</v>
      </c>
      <c r="AV143" s="1">
        <f t="shared" si="20"/>
        <v>2.2308201308923392</v>
      </c>
      <c r="AW143" s="1">
        <f t="shared" si="21"/>
        <v>1.3741292035103461</v>
      </c>
    </row>
    <row r="144" spans="1:49" x14ac:dyDescent="0.2">
      <c r="A144">
        <v>142</v>
      </c>
      <c r="B144" t="s">
        <v>18565</v>
      </c>
      <c r="C144" t="s">
        <v>18564</v>
      </c>
      <c r="F144" t="s">
        <v>18563</v>
      </c>
      <c r="G144" t="s">
        <v>13</v>
      </c>
      <c r="H144" t="s">
        <v>12</v>
      </c>
      <c r="I144" t="s">
        <v>18562</v>
      </c>
      <c r="J144" t="s">
        <v>18561</v>
      </c>
      <c r="K144" t="s">
        <v>18560</v>
      </c>
      <c r="L144" t="s">
        <v>18559</v>
      </c>
      <c r="M144" t="s">
        <v>1217</v>
      </c>
      <c r="N144">
        <v>3</v>
      </c>
      <c r="O144" t="s">
        <v>18558</v>
      </c>
      <c r="P144" t="s">
        <v>18557</v>
      </c>
      <c r="Q144" t="s">
        <v>18556</v>
      </c>
      <c r="R144" s="7">
        <v>38504</v>
      </c>
      <c r="S144" s="8">
        <f t="shared" si="16"/>
        <v>2005</v>
      </c>
      <c r="T144" s="8">
        <v>2005</v>
      </c>
      <c r="U144" s="8">
        <f t="shared" si="17"/>
        <v>17</v>
      </c>
      <c r="V144" s="7">
        <v>38504</v>
      </c>
      <c r="W144" t="s">
        <v>526</v>
      </c>
      <c r="X144" s="2">
        <v>1.218</v>
      </c>
      <c r="Y144" s="6">
        <f t="shared" si="22"/>
        <v>3.2513814366941618E-2</v>
      </c>
      <c r="AA144">
        <v>189448</v>
      </c>
      <c r="AB144">
        <v>15107</v>
      </c>
      <c r="AD144" t="s">
        <v>5</v>
      </c>
      <c r="AE144">
        <v>51</v>
      </c>
      <c r="AF144">
        <v>6</v>
      </c>
      <c r="AH144" t="s">
        <v>18555</v>
      </c>
      <c r="AI144" t="s">
        <v>18554</v>
      </c>
      <c r="AJ144" t="s">
        <v>18553</v>
      </c>
      <c r="AK144" t="s">
        <v>18552</v>
      </c>
      <c r="AL144">
        <v>168</v>
      </c>
      <c r="AM144" s="5">
        <f t="shared" si="18"/>
        <v>9.882352941176471</v>
      </c>
      <c r="AN144" s="4">
        <f t="shared" si="23"/>
        <v>1.4967592489475913E-2</v>
      </c>
      <c r="AO144" s="3"/>
      <c r="AP144">
        <v>0</v>
      </c>
      <c r="AR144" t="s">
        <v>1</v>
      </c>
      <c r="AT144" s="2" t="s">
        <v>0</v>
      </c>
      <c r="AU144" s="1">
        <f t="shared" si="19"/>
        <v>2.7249947803701904</v>
      </c>
      <c r="AV144" s="1">
        <f t="shared" si="20"/>
        <v>2.3740703428208767</v>
      </c>
      <c r="AW144" s="1">
        <f t="shared" si="21"/>
        <v>2.0231459052715626</v>
      </c>
    </row>
    <row r="145" spans="1:49" x14ac:dyDescent="0.2">
      <c r="A145">
        <v>143</v>
      </c>
      <c r="B145" t="s">
        <v>18551</v>
      </c>
      <c r="C145" t="s">
        <v>18550</v>
      </c>
      <c r="F145" t="s">
        <v>18549</v>
      </c>
      <c r="G145" t="s">
        <v>13</v>
      </c>
      <c r="H145" t="s">
        <v>12</v>
      </c>
      <c r="I145" t="s">
        <v>18548</v>
      </c>
      <c r="J145" t="s">
        <v>18547</v>
      </c>
      <c r="K145" t="s">
        <v>18546</v>
      </c>
      <c r="L145" t="s">
        <v>18545</v>
      </c>
      <c r="M145" t="s">
        <v>18544</v>
      </c>
      <c r="N145">
        <v>3</v>
      </c>
      <c r="O145" t="s">
        <v>18543</v>
      </c>
      <c r="P145" t="s">
        <v>18542</v>
      </c>
      <c r="Q145" t="s">
        <v>18541</v>
      </c>
      <c r="R145" s="7">
        <v>38504</v>
      </c>
      <c r="S145" s="8">
        <f t="shared" ref="S145:S208" si="24">YEAR(R145)</f>
        <v>2005</v>
      </c>
      <c r="T145" s="8">
        <v>2005</v>
      </c>
      <c r="U145" s="8">
        <f t="shared" ref="U145:U208" si="25">2022-T145</f>
        <v>17</v>
      </c>
      <c r="V145" s="7">
        <v>38504</v>
      </c>
      <c r="W145" t="s">
        <v>17736</v>
      </c>
      <c r="X145" s="2">
        <v>0.66800000000000004</v>
      </c>
      <c r="Y145" s="6">
        <f t="shared" si="22"/>
        <v>1.7831878486959774E-2</v>
      </c>
      <c r="AA145" t="s">
        <v>17735</v>
      </c>
      <c r="AB145">
        <v>29593</v>
      </c>
      <c r="AC145">
        <v>15394522</v>
      </c>
      <c r="AD145" t="s">
        <v>5</v>
      </c>
      <c r="AE145">
        <v>44</v>
      </c>
      <c r="AF145">
        <v>16</v>
      </c>
      <c r="AH145" t="s">
        <v>18540</v>
      </c>
      <c r="AI145" t="s">
        <v>18539</v>
      </c>
      <c r="AK145" t="s">
        <v>18538</v>
      </c>
      <c r="AL145">
        <v>2</v>
      </c>
      <c r="AM145" s="5">
        <f t="shared" ref="AM145:AM208" si="26">AL145/U145</f>
        <v>0.11764705882352941</v>
      </c>
      <c r="AN145" s="4">
        <f t="shared" si="23"/>
        <v>1.7818562487471323E-4</v>
      </c>
      <c r="AO145" s="3"/>
      <c r="AP145">
        <v>0</v>
      </c>
      <c r="AR145" t="s">
        <v>1</v>
      </c>
      <c r="AT145" s="2">
        <v>1.98</v>
      </c>
      <c r="AU145" s="1">
        <f t="shared" ref="AU145:AU208" si="27">(Y145*0.7+AN145*0.3)*100</f>
        <v>1.2535770628334255</v>
      </c>
      <c r="AV145" s="1">
        <f t="shared" ref="AV145:AV208" si="28">(Y145*0.5+AN145*0.5)*100</f>
        <v>0.90050320559172425</v>
      </c>
      <c r="AW145" s="1">
        <f t="shared" ref="AW145:AW208" si="29">(Y145*0.3+AN145*0.7)*100</f>
        <v>0.5474293483500231</v>
      </c>
    </row>
    <row r="146" spans="1:49" x14ac:dyDescent="0.2">
      <c r="A146">
        <v>144</v>
      </c>
      <c r="B146" t="s">
        <v>18537</v>
      </c>
      <c r="C146" t="s">
        <v>18536</v>
      </c>
      <c r="F146" t="s">
        <v>18535</v>
      </c>
      <c r="G146" t="s">
        <v>13</v>
      </c>
      <c r="H146" t="s">
        <v>12</v>
      </c>
      <c r="I146" t="s">
        <v>13046</v>
      </c>
      <c r="J146">
        <v>60027392</v>
      </c>
      <c r="K146" t="s">
        <v>18534</v>
      </c>
      <c r="L146" t="s">
        <v>18533</v>
      </c>
      <c r="M146" t="s">
        <v>148</v>
      </c>
      <c r="N146">
        <v>1</v>
      </c>
      <c r="O146" t="s">
        <v>18532</v>
      </c>
      <c r="P146">
        <v>21743342100</v>
      </c>
      <c r="Q146">
        <v>60027392</v>
      </c>
      <c r="R146" s="7">
        <v>38504</v>
      </c>
      <c r="S146" s="8">
        <f t="shared" si="24"/>
        <v>2005</v>
      </c>
      <c r="T146" s="8">
        <v>2005</v>
      </c>
      <c r="U146" s="8">
        <f t="shared" si="25"/>
        <v>17</v>
      </c>
      <c r="V146" s="7">
        <v>38504</v>
      </c>
      <c r="W146" t="s">
        <v>146</v>
      </c>
      <c r="X146" s="2">
        <v>1.6379999999999999</v>
      </c>
      <c r="Y146" s="6">
        <f t="shared" si="22"/>
        <v>4.3725474493473214E-2</v>
      </c>
      <c r="AA146" t="s">
        <v>145</v>
      </c>
      <c r="AB146">
        <v>17391</v>
      </c>
      <c r="AD146" t="s">
        <v>5</v>
      </c>
      <c r="AE146">
        <v>53</v>
      </c>
      <c r="AF146">
        <v>6</v>
      </c>
      <c r="AH146" t="s">
        <v>18531</v>
      </c>
      <c r="AI146" t="s">
        <v>18530</v>
      </c>
      <c r="AJ146" t="s">
        <v>18529</v>
      </c>
      <c r="AK146" t="s">
        <v>18528</v>
      </c>
      <c r="AL146">
        <v>20</v>
      </c>
      <c r="AM146" s="5">
        <f t="shared" si="26"/>
        <v>1.1764705882352942</v>
      </c>
      <c r="AN146" s="4">
        <f t="shared" si="23"/>
        <v>1.7818562487471323E-3</v>
      </c>
      <c r="AO146" s="3"/>
      <c r="AP146">
        <v>0</v>
      </c>
      <c r="AQ146" t="s">
        <v>1241</v>
      </c>
      <c r="AR146" t="s">
        <v>18527</v>
      </c>
      <c r="AS146" t="s">
        <v>1239</v>
      </c>
      <c r="AT146" s="2">
        <v>4.931</v>
      </c>
      <c r="AU146" s="1">
        <f t="shared" si="27"/>
        <v>3.1142389020055385</v>
      </c>
      <c r="AV146" s="1">
        <f t="shared" si="28"/>
        <v>2.2753665371110174</v>
      </c>
      <c r="AW146" s="1">
        <f t="shared" si="29"/>
        <v>1.4364941722164954</v>
      </c>
    </row>
    <row r="147" spans="1:49" x14ac:dyDescent="0.2">
      <c r="A147">
        <v>145</v>
      </c>
      <c r="B147" t="s">
        <v>18526</v>
      </c>
      <c r="C147" t="s">
        <v>18525</v>
      </c>
      <c r="F147" t="s">
        <v>18524</v>
      </c>
      <c r="G147" t="s">
        <v>13</v>
      </c>
      <c r="H147" t="s">
        <v>12</v>
      </c>
      <c r="I147" t="s">
        <v>18523</v>
      </c>
      <c r="J147">
        <v>60017592</v>
      </c>
      <c r="K147" t="s">
        <v>18522</v>
      </c>
      <c r="L147" t="s">
        <v>1411</v>
      </c>
      <c r="M147" t="s">
        <v>953</v>
      </c>
      <c r="N147">
        <v>2</v>
      </c>
      <c r="O147" t="s">
        <v>18521</v>
      </c>
      <c r="P147" t="s">
        <v>18520</v>
      </c>
      <c r="Q147" t="s">
        <v>18519</v>
      </c>
      <c r="R147" s="7">
        <v>38504</v>
      </c>
      <c r="S147" s="8">
        <f t="shared" si="24"/>
        <v>2005</v>
      </c>
      <c r="T147" s="8">
        <v>2005</v>
      </c>
      <c r="U147" s="8">
        <f t="shared" si="25"/>
        <v>17</v>
      </c>
      <c r="V147" s="7">
        <v>38504</v>
      </c>
      <c r="W147" t="s">
        <v>1526</v>
      </c>
      <c r="X147" s="2">
        <v>0.82</v>
      </c>
      <c r="Y147" s="6">
        <f t="shared" si="22"/>
        <v>2.1889431675609299E-2</v>
      </c>
      <c r="AA147">
        <v>189456</v>
      </c>
      <c r="AB147">
        <v>15361</v>
      </c>
      <c r="AD147" t="s">
        <v>5</v>
      </c>
      <c r="AE147">
        <v>54</v>
      </c>
      <c r="AF147">
        <v>3</v>
      </c>
      <c r="AH147" t="s">
        <v>18518</v>
      </c>
      <c r="AI147" t="s">
        <v>18517</v>
      </c>
      <c r="AJ147" t="s">
        <v>18516</v>
      </c>
      <c r="AK147" t="s">
        <v>18515</v>
      </c>
      <c r="AL147">
        <v>4</v>
      </c>
      <c r="AM147" s="5">
        <f t="shared" si="26"/>
        <v>0.23529411764705882</v>
      </c>
      <c r="AN147" s="4">
        <f t="shared" si="23"/>
        <v>3.5637124974942646E-4</v>
      </c>
      <c r="AO147" s="3"/>
      <c r="AP147">
        <v>0</v>
      </c>
      <c r="AQ147" t="s">
        <v>8410</v>
      </c>
      <c r="AR147" t="s">
        <v>18514</v>
      </c>
      <c r="AS147" t="s">
        <v>8409</v>
      </c>
      <c r="AT147" s="2" t="s">
        <v>0</v>
      </c>
      <c r="AU147" s="1">
        <f t="shared" si="27"/>
        <v>1.5429513547851337</v>
      </c>
      <c r="AV147" s="1">
        <f t="shared" si="28"/>
        <v>1.1122901462679362</v>
      </c>
      <c r="AW147" s="1">
        <f t="shared" si="29"/>
        <v>0.68162893775073874</v>
      </c>
    </row>
    <row r="148" spans="1:49" x14ac:dyDescent="0.2">
      <c r="A148">
        <v>146</v>
      </c>
      <c r="B148" t="s">
        <v>18513</v>
      </c>
      <c r="C148" t="s">
        <v>18512</v>
      </c>
      <c r="F148" t="s">
        <v>18511</v>
      </c>
      <c r="G148" t="s">
        <v>13</v>
      </c>
      <c r="H148" t="s">
        <v>12</v>
      </c>
      <c r="I148" t="s">
        <v>17739</v>
      </c>
      <c r="J148" t="s">
        <v>18510</v>
      </c>
      <c r="K148" t="s">
        <v>18509</v>
      </c>
      <c r="L148" t="s">
        <v>18508</v>
      </c>
      <c r="M148" t="s">
        <v>8772</v>
      </c>
      <c r="N148">
        <v>3</v>
      </c>
      <c r="O148" t="s">
        <v>18507</v>
      </c>
      <c r="P148" t="s">
        <v>18506</v>
      </c>
      <c r="Q148" t="s">
        <v>18505</v>
      </c>
      <c r="R148" s="7">
        <v>38504</v>
      </c>
      <c r="S148" s="8">
        <f t="shared" si="24"/>
        <v>2005</v>
      </c>
      <c r="T148" s="8">
        <v>2005</v>
      </c>
      <c r="U148" s="8">
        <f t="shared" si="25"/>
        <v>17</v>
      </c>
      <c r="V148" s="7">
        <v>38504</v>
      </c>
      <c r="W148" t="s">
        <v>146</v>
      </c>
      <c r="X148" s="2">
        <v>1.6379999999999999</v>
      </c>
      <c r="Y148" s="6">
        <f t="shared" si="22"/>
        <v>4.3725474493473214E-2</v>
      </c>
      <c r="AA148" t="s">
        <v>145</v>
      </c>
      <c r="AB148">
        <v>17391</v>
      </c>
      <c r="AD148" t="s">
        <v>5</v>
      </c>
      <c r="AE148">
        <v>53</v>
      </c>
      <c r="AF148">
        <v>6</v>
      </c>
      <c r="AH148" t="s">
        <v>18504</v>
      </c>
      <c r="AI148" t="s">
        <v>18503</v>
      </c>
      <c r="AJ148" t="s">
        <v>18502</v>
      </c>
      <c r="AK148" t="s">
        <v>18501</v>
      </c>
      <c r="AL148">
        <v>7</v>
      </c>
      <c r="AM148" s="5">
        <f t="shared" si="26"/>
        <v>0.41176470588235292</v>
      </c>
      <c r="AN148" s="4">
        <f t="shared" si="23"/>
        <v>6.2364968706149634E-4</v>
      </c>
      <c r="AO148" s="3"/>
      <c r="AP148">
        <v>0</v>
      </c>
      <c r="AQ148" t="s">
        <v>573</v>
      </c>
      <c r="AR148" t="s">
        <v>18500</v>
      </c>
      <c r="AS148" t="s">
        <v>571</v>
      </c>
      <c r="AT148" s="2">
        <v>4.931</v>
      </c>
      <c r="AU148" s="1">
        <f t="shared" si="27"/>
        <v>3.0794927051549696</v>
      </c>
      <c r="AV148" s="1">
        <f t="shared" si="28"/>
        <v>2.2174562090267353</v>
      </c>
      <c r="AW148" s="1">
        <f t="shared" si="29"/>
        <v>1.3554197128985011</v>
      </c>
    </row>
    <row r="149" spans="1:49" x14ac:dyDescent="0.2">
      <c r="A149">
        <v>147</v>
      </c>
      <c r="B149" t="s">
        <v>18499</v>
      </c>
      <c r="C149" t="s">
        <v>18498</v>
      </c>
      <c r="F149" t="s">
        <v>18497</v>
      </c>
      <c r="G149" t="s">
        <v>13</v>
      </c>
      <c r="H149" t="s">
        <v>12</v>
      </c>
      <c r="I149" t="s">
        <v>18496</v>
      </c>
      <c r="J149" t="s">
        <v>18495</v>
      </c>
      <c r="K149" t="s">
        <v>18494</v>
      </c>
      <c r="L149" t="s">
        <v>18493</v>
      </c>
      <c r="M149" t="s">
        <v>245</v>
      </c>
      <c r="N149">
        <v>3</v>
      </c>
      <c r="O149" t="s">
        <v>18492</v>
      </c>
      <c r="P149" t="s">
        <v>18491</v>
      </c>
      <c r="Q149" t="s">
        <v>18490</v>
      </c>
      <c r="R149" s="7">
        <v>38504</v>
      </c>
      <c r="S149" s="8">
        <f t="shared" si="24"/>
        <v>2005</v>
      </c>
      <c r="T149" s="8">
        <v>2005</v>
      </c>
      <c r="U149" s="8">
        <f t="shared" si="25"/>
        <v>17</v>
      </c>
      <c r="V149" s="7">
        <v>38504</v>
      </c>
      <c r="W149" t="s">
        <v>526</v>
      </c>
      <c r="X149" s="2">
        <v>1.218</v>
      </c>
      <c r="Y149" s="6">
        <f t="shared" si="22"/>
        <v>3.2513814366941618E-2</v>
      </c>
      <c r="AA149">
        <v>189448</v>
      </c>
      <c r="AB149">
        <v>15107</v>
      </c>
      <c r="AD149" t="s">
        <v>5</v>
      </c>
      <c r="AE149">
        <v>51</v>
      </c>
      <c r="AF149">
        <v>6</v>
      </c>
      <c r="AH149" t="s">
        <v>18489</v>
      </c>
      <c r="AI149" t="s">
        <v>18488</v>
      </c>
      <c r="AJ149" t="s">
        <v>18487</v>
      </c>
      <c r="AK149" t="s">
        <v>18486</v>
      </c>
      <c r="AL149">
        <v>101</v>
      </c>
      <c r="AM149" s="5">
        <f t="shared" si="26"/>
        <v>5.9411764705882355</v>
      </c>
      <c r="AN149" s="4">
        <f t="shared" si="23"/>
        <v>8.9983740561730193E-3</v>
      </c>
      <c r="AO149" s="3"/>
      <c r="AP149">
        <v>0</v>
      </c>
      <c r="AQ149" t="s">
        <v>573</v>
      </c>
      <c r="AR149" t="s">
        <v>18485</v>
      </c>
      <c r="AS149" t="s">
        <v>571</v>
      </c>
      <c r="AT149" s="2" t="s">
        <v>0</v>
      </c>
      <c r="AU149" s="1">
        <f t="shared" si="27"/>
        <v>2.5459182273711036</v>
      </c>
      <c r="AV149" s="1">
        <f t="shared" si="28"/>
        <v>2.0756094211557321</v>
      </c>
      <c r="AW149" s="1">
        <f t="shared" si="29"/>
        <v>1.6053006149403599</v>
      </c>
    </row>
    <row r="150" spans="1:49" x14ac:dyDescent="0.2">
      <c r="A150">
        <v>148</v>
      </c>
      <c r="B150" t="s">
        <v>18484</v>
      </c>
      <c r="C150" t="s">
        <v>18483</v>
      </c>
      <c r="F150" t="s">
        <v>18482</v>
      </c>
      <c r="G150" t="s">
        <v>13</v>
      </c>
      <c r="H150" t="s">
        <v>12</v>
      </c>
      <c r="I150" t="s">
        <v>15244</v>
      </c>
      <c r="J150" t="s">
        <v>15243</v>
      </c>
      <c r="K150" t="s">
        <v>15242</v>
      </c>
      <c r="L150" t="s">
        <v>15241</v>
      </c>
      <c r="M150" t="s">
        <v>499</v>
      </c>
      <c r="N150">
        <v>7</v>
      </c>
      <c r="O150" t="s">
        <v>18481</v>
      </c>
      <c r="P150" t="s">
        <v>18480</v>
      </c>
      <c r="Q150" t="s">
        <v>18479</v>
      </c>
      <c r="R150" s="7">
        <v>38504</v>
      </c>
      <c r="S150" s="8">
        <f t="shared" si="24"/>
        <v>2005</v>
      </c>
      <c r="T150" s="8">
        <v>2005</v>
      </c>
      <c r="U150" s="8">
        <f t="shared" si="25"/>
        <v>17</v>
      </c>
      <c r="V150" s="7">
        <v>38504</v>
      </c>
      <c r="W150" t="s">
        <v>18478</v>
      </c>
      <c r="X150" s="2">
        <v>6.069</v>
      </c>
      <c r="Y150" s="6">
        <f t="shared" si="22"/>
        <v>0.16200848882838151</v>
      </c>
      <c r="AA150" t="s">
        <v>18477</v>
      </c>
      <c r="AB150">
        <v>25143</v>
      </c>
      <c r="AD150" t="s">
        <v>5</v>
      </c>
      <c r="AE150">
        <v>15</v>
      </c>
      <c r="AF150">
        <v>6</v>
      </c>
      <c r="AH150" t="s">
        <v>18476</v>
      </c>
      <c r="AI150" t="s">
        <v>18475</v>
      </c>
      <c r="AK150" t="s">
        <v>18474</v>
      </c>
      <c r="AL150">
        <v>145</v>
      </c>
      <c r="AM150" s="5">
        <f t="shared" si="26"/>
        <v>8.5294117647058822</v>
      </c>
      <c r="AN150" s="4">
        <f t="shared" si="23"/>
        <v>1.2918457803416709E-2</v>
      </c>
      <c r="AO150" s="3"/>
      <c r="AP150">
        <v>0</v>
      </c>
      <c r="AR150" t="s">
        <v>1</v>
      </c>
      <c r="AT150" s="2">
        <v>18.808</v>
      </c>
      <c r="AU150" s="1">
        <f t="shared" si="27"/>
        <v>11.728147952089206</v>
      </c>
      <c r="AV150" s="1">
        <f t="shared" si="28"/>
        <v>8.7463473315899112</v>
      </c>
      <c r="AW150" s="1">
        <f t="shared" si="29"/>
        <v>5.764546711090615</v>
      </c>
    </row>
    <row r="151" spans="1:49" x14ac:dyDescent="0.2">
      <c r="A151">
        <v>149</v>
      </c>
      <c r="B151" t="s">
        <v>18473</v>
      </c>
      <c r="C151" t="s">
        <v>18472</v>
      </c>
      <c r="F151" t="s">
        <v>18471</v>
      </c>
      <c r="G151" t="s">
        <v>13</v>
      </c>
      <c r="H151" t="s">
        <v>12</v>
      </c>
      <c r="I151" t="s">
        <v>18470</v>
      </c>
      <c r="J151" t="s">
        <v>18469</v>
      </c>
      <c r="K151" t="s">
        <v>18468</v>
      </c>
      <c r="L151" t="s">
        <v>18467</v>
      </c>
      <c r="M151" t="s">
        <v>890</v>
      </c>
      <c r="N151">
        <v>3</v>
      </c>
      <c r="O151" t="s">
        <v>18466</v>
      </c>
      <c r="P151" t="s">
        <v>18465</v>
      </c>
      <c r="Q151" t="s">
        <v>18464</v>
      </c>
      <c r="R151" s="7">
        <v>38504</v>
      </c>
      <c r="S151" s="8">
        <f t="shared" si="24"/>
        <v>2005</v>
      </c>
      <c r="T151" s="8">
        <v>2005</v>
      </c>
      <c r="U151" s="8">
        <f t="shared" si="25"/>
        <v>17</v>
      </c>
      <c r="V151" s="7">
        <v>38504</v>
      </c>
      <c r="W151" t="s">
        <v>146</v>
      </c>
      <c r="X151" s="2">
        <v>1.6379999999999999</v>
      </c>
      <c r="Y151" s="6">
        <f t="shared" si="22"/>
        <v>4.3725474493473214E-2</v>
      </c>
      <c r="AA151" t="s">
        <v>145</v>
      </c>
      <c r="AB151">
        <v>17391</v>
      </c>
      <c r="AD151" t="s">
        <v>5</v>
      </c>
      <c r="AE151">
        <v>53</v>
      </c>
      <c r="AF151">
        <v>6</v>
      </c>
      <c r="AH151" t="s">
        <v>18463</v>
      </c>
      <c r="AI151" t="s">
        <v>18462</v>
      </c>
      <c r="AJ151" t="s">
        <v>18461</v>
      </c>
      <c r="AK151" t="s">
        <v>18460</v>
      </c>
      <c r="AL151">
        <v>28</v>
      </c>
      <c r="AM151" s="5">
        <f t="shared" si="26"/>
        <v>1.6470588235294117</v>
      </c>
      <c r="AN151" s="4">
        <f t="shared" si="23"/>
        <v>2.4945987482459854E-3</v>
      </c>
      <c r="AO151" s="3"/>
      <c r="AP151">
        <v>0</v>
      </c>
      <c r="AQ151" t="s">
        <v>573</v>
      </c>
      <c r="AR151" t="s">
        <v>1</v>
      </c>
      <c r="AS151" t="s">
        <v>571</v>
      </c>
      <c r="AT151" s="2">
        <v>4.931</v>
      </c>
      <c r="AU151" s="1">
        <f t="shared" si="27"/>
        <v>3.1356211769905045</v>
      </c>
      <c r="AV151" s="1">
        <f t="shared" si="28"/>
        <v>2.3110036620859602</v>
      </c>
      <c r="AW151" s="1">
        <f t="shared" si="29"/>
        <v>1.4863861471814153</v>
      </c>
    </row>
    <row r="152" spans="1:49" x14ac:dyDescent="0.2">
      <c r="A152">
        <v>150</v>
      </c>
      <c r="B152" t="s">
        <v>18459</v>
      </c>
      <c r="C152" t="s">
        <v>18458</v>
      </c>
      <c r="F152" t="s">
        <v>18457</v>
      </c>
      <c r="G152" t="s">
        <v>13</v>
      </c>
      <c r="H152" t="s">
        <v>12</v>
      </c>
      <c r="I152" t="s">
        <v>16393</v>
      </c>
      <c r="J152" t="s">
        <v>18456</v>
      </c>
      <c r="K152" t="s">
        <v>18455</v>
      </c>
      <c r="L152" t="s">
        <v>18454</v>
      </c>
      <c r="M152" t="s">
        <v>545</v>
      </c>
      <c r="N152">
        <v>4</v>
      </c>
      <c r="O152" t="s">
        <v>18453</v>
      </c>
      <c r="P152" t="s">
        <v>18452</v>
      </c>
      <c r="Q152" t="s">
        <v>18451</v>
      </c>
      <c r="R152" s="7">
        <v>38504</v>
      </c>
      <c r="S152" s="8">
        <f t="shared" si="24"/>
        <v>2005</v>
      </c>
      <c r="T152" s="8">
        <v>2005</v>
      </c>
      <c r="U152" s="8">
        <f t="shared" si="25"/>
        <v>17</v>
      </c>
      <c r="V152" s="7">
        <v>38504</v>
      </c>
      <c r="W152" t="s">
        <v>146</v>
      </c>
      <c r="X152" s="2">
        <v>1.6379999999999999</v>
      </c>
      <c r="Y152" s="6">
        <f t="shared" si="22"/>
        <v>4.3725474493473214E-2</v>
      </c>
      <c r="AA152" t="s">
        <v>145</v>
      </c>
      <c r="AB152">
        <v>17391</v>
      </c>
      <c r="AD152" t="s">
        <v>5</v>
      </c>
      <c r="AE152">
        <v>53</v>
      </c>
      <c r="AF152">
        <v>6</v>
      </c>
      <c r="AH152" t="s">
        <v>18450</v>
      </c>
      <c r="AI152" t="s">
        <v>18449</v>
      </c>
      <c r="AJ152" t="s">
        <v>18448</v>
      </c>
      <c r="AK152" t="s">
        <v>18447</v>
      </c>
      <c r="AL152">
        <v>9</v>
      </c>
      <c r="AM152" s="5">
        <f t="shared" si="26"/>
        <v>0.52941176470588236</v>
      </c>
      <c r="AN152" s="4">
        <f t="shared" si="23"/>
        <v>8.0183531193620959E-4</v>
      </c>
      <c r="AO152" s="3"/>
      <c r="AP152">
        <v>0</v>
      </c>
      <c r="AR152" t="s">
        <v>1</v>
      </c>
      <c r="AT152" s="2">
        <v>4.931</v>
      </c>
      <c r="AU152" s="1">
        <f t="shared" si="27"/>
        <v>3.0848382739012115</v>
      </c>
      <c r="AV152" s="1">
        <f t="shared" si="28"/>
        <v>2.2263654902704708</v>
      </c>
      <c r="AW152" s="1">
        <f t="shared" si="29"/>
        <v>1.3678927066397311</v>
      </c>
    </row>
    <row r="153" spans="1:49" x14ac:dyDescent="0.2">
      <c r="A153">
        <v>151</v>
      </c>
      <c r="B153" t="s">
        <v>18446</v>
      </c>
      <c r="C153" t="s">
        <v>18445</v>
      </c>
      <c r="F153" t="s">
        <v>18444</v>
      </c>
      <c r="G153" t="s">
        <v>13</v>
      </c>
      <c r="H153" t="s">
        <v>12</v>
      </c>
      <c r="I153" t="s">
        <v>18443</v>
      </c>
      <c r="J153">
        <v>60015272</v>
      </c>
      <c r="K153" t="s">
        <v>18442</v>
      </c>
      <c r="L153" t="s">
        <v>8937</v>
      </c>
      <c r="M153" t="s">
        <v>148</v>
      </c>
      <c r="N153">
        <v>2</v>
      </c>
      <c r="O153" t="s">
        <v>18441</v>
      </c>
      <c r="P153" t="s">
        <v>18440</v>
      </c>
      <c r="Q153" t="s">
        <v>18439</v>
      </c>
      <c r="R153" s="7">
        <v>38504</v>
      </c>
      <c r="S153" s="8">
        <f t="shared" si="24"/>
        <v>2005</v>
      </c>
      <c r="T153" s="8">
        <v>2005</v>
      </c>
      <c r="U153" s="8">
        <f t="shared" si="25"/>
        <v>17</v>
      </c>
      <c r="V153" s="7">
        <v>38504</v>
      </c>
      <c r="W153" t="s">
        <v>18438</v>
      </c>
      <c r="X153" s="2">
        <v>2.5710000000000002</v>
      </c>
      <c r="Y153" s="6">
        <f t="shared" si="22"/>
        <v>6.8631376631696966E-2</v>
      </c>
      <c r="AA153">
        <v>189200</v>
      </c>
      <c r="AB153">
        <v>17278</v>
      </c>
      <c r="AD153" t="s">
        <v>5</v>
      </c>
      <c r="AE153">
        <v>40</v>
      </c>
      <c r="AF153">
        <v>6</v>
      </c>
      <c r="AH153" t="s">
        <v>18437</v>
      </c>
      <c r="AI153" t="s">
        <v>18436</v>
      </c>
      <c r="AJ153" t="s">
        <v>18435</v>
      </c>
      <c r="AK153" t="s">
        <v>18434</v>
      </c>
      <c r="AL153">
        <v>32</v>
      </c>
      <c r="AM153" s="5">
        <f t="shared" si="26"/>
        <v>1.8823529411764706</v>
      </c>
      <c r="AN153" s="4">
        <f t="shared" si="23"/>
        <v>2.8509699979954116E-3</v>
      </c>
      <c r="AO153" s="3"/>
      <c r="AP153">
        <v>0</v>
      </c>
      <c r="AR153" t="s">
        <v>1</v>
      </c>
      <c r="AT153" s="2">
        <v>5.0129999999999999</v>
      </c>
      <c r="AU153" s="1">
        <f t="shared" si="27"/>
        <v>4.8897254641586496</v>
      </c>
      <c r="AV153" s="1">
        <f t="shared" si="28"/>
        <v>3.5741173314846191</v>
      </c>
      <c r="AW153" s="1">
        <f t="shared" si="29"/>
        <v>2.2585091988105881</v>
      </c>
    </row>
    <row r="154" spans="1:49" x14ac:dyDescent="0.2">
      <c r="A154">
        <v>152</v>
      </c>
      <c r="B154" t="s">
        <v>18433</v>
      </c>
      <c r="C154" t="s">
        <v>18432</v>
      </c>
      <c r="F154" t="s">
        <v>18431</v>
      </c>
      <c r="G154" t="s">
        <v>13</v>
      </c>
      <c r="H154" t="s">
        <v>12</v>
      </c>
      <c r="I154" t="s">
        <v>18430</v>
      </c>
      <c r="J154">
        <v>60018319</v>
      </c>
      <c r="K154" t="s">
        <v>18429</v>
      </c>
      <c r="L154" t="s">
        <v>18428</v>
      </c>
      <c r="M154" t="s">
        <v>148</v>
      </c>
      <c r="N154">
        <v>2</v>
      </c>
      <c r="O154" t="s">
        <v>18427</v>
      </c>
      <c r="P154" t="s">
        <v>18426</v>
      </c>
      <c r="Q154" t="s">
        <v>18425</v>
      </c>
      <c r="R154" s="7">
        <v>38504</v>
      </c>
      <c r="S154" s="8">
        <f t="shared" si="24"/>
        <v>2005</v>
      </c>
      <c r="T154" s="8">
        <v>2005</v>
      </c>
      <c r="U154" s="8">
        <f t="shared" si="25"/>
        <v>17</v>
      </c>
      <c r="V154" s="7">
        <v>38504</v>
      </c>
      <c r="W154" t="s">
        <v>681</v>
      </c>
      <c r="X154" s="2">
        <v>2.141</v>
      </c>
      <c r="Y154" s="6">
        <f t="shared" si="22"/>
        <v>5.7152772216438434E-2</v>
      </c>
      <c r="AA154">
        <v>1962892</v>
      </c>
      <c r="AB154">
        <v>17360</v>
      </c>
      <c r="AD154" t="s">
        <v>5</v>
      </c>
      <c r="AE154">
        <v>43</v>
      </c>
      <c r="AF154">
        <v>6</v>
      </c>
      <c r="AH154" t="s">
        <v>18424</v>
      </c>
      <c r="AI154" t="s">
        <v>18423</v>
      </c>
      <c r="AJ154" t="s">
        <v>18422</v>
      </c>
      <c r="AK154" t="s">
        <v>18421</v>
      </c>
      <c r="AL154">
        <v>3</v>
      </c>
      <c r="AM154" s="5">
        <f t="shared" si="26"/>
        <v>0.17647058823529413</v>
      </c>
      <c r="AN154" s="4">
        <f t="shared" si="23"/>
        <v>2.6727843731206988E-4</v>
      </c>
      <c r="AO154" s="3"/>
      <c r="AP154">
        <v>0</v>
      </c>
      <c r="AR154" t="s">
        <v>1</v>
      </c>
      <c r="AT154" s="2" t="s">
        <v>0</v>
      </c>
      <c r="AU154" s="1">
        <f t="shared" si="27"/>
        <v>4.0087124082700525</v>
      </c>
      <c r="AV154" s="1">
        <f t="shared" si="28"/>
        <v>2.8710025326875255</v>
      </c>
      <c r="AW154" s="1">
        <f t="shared" si="29"/>
        <v>1.733292657104998</v>
      </c>
    </row>
    <row r="155" spans="1:49" x14ac:dyDescent="0.2">
      <c r="A155">
        <v>153</v>
      </c>
      <c r="B155" t="s">
        <v>18420</v>
      </c>
      <c r="C155" t="s">
        <v>18419</v>
      </c>
      <c r="F155" t="s">
        <v>18418</v>
      </c>
      <c r="G155" t="s">
        <v>13</v>
      </c>
      <c r="H155" t="s">
        <v>12</v>
      </c>
      <c r="I155" t="s">
        <v>18417</v>
      </c>
      <c r="J155">
        <v>100326608</v>
      </c>
      <c r="K155" t="s">
        <v>18416</v>
      </c>
      <c r="L155" t="s">
        <v>18415</v>
      </c>
      <c r="M155" t="s">
        <v>3746</v>
      </c>
      <c r="N155">
        <v>1</v>
      </c>
      <c r="O155" t="s">
        <v>18414</v>
      </c>
      <c r="P155">
        <v>8640364400</v>
      </c>
      <c r="Q155">
        <v>100326608</v>
      </c>
      <c r="R155" s="7">
        <v>38504</v>
      </c>
      <c r="S155" s="8">
        <f t="shared" si="24"/>
        <v>2005</v>
      </c>
      <c r="T155" s="8">
        <v>2005</v>
      </c>
      <c r="U155" s="8">
        <f t="shared" si="25"/>
        <v>17</v>
      </c>
      <c r="V155" s="7">
        <v>38504</v>
      </c>
      <c r="W155" t="s">
        <v>10956</v>
      </c>
      <c r="X155" s="2">
        <v>0.78200000000000003</v>
      </c>
      <c r="Y155" s="6">
        <f t="shared" si="22"/>
        <v>2.0875043378446919E-2</v>
      </c>
      <c r="AA155">
        <v>189316</v>
      </c>
      <c r="AB155">
        <v>19901</v>
      </c>
      <c r="AD155" t="s">
        <v>5</v>
      </c>
      <c r="AE155">
        <v>51</v>
      </c>
      <c r="AF155">
        <v>2</v>
      </c>
      <c r="AH155" t="s">
        <v>18413</v>
      </c>
      <c r="AI155" t="s">
        <v>18412</v>
      </c>
      <c r="AJ155" t="s">
        <v>18411</v>
      </c>
      <c r="AK155" t="s">
        <v>18410</v>
      </c>
      <c r="AL155">
        <v>30</v>
      </c>
      <c r="AM155" s="5">
        <f t="shared" si="26"/>
        <v>1.7647058823529411</v>
      </c>
      <c r="AN155" s="4">
        <f t="shared" si="23"/>
        <v>2.6727843731206985E-3</v>
      </c>
      <c r="AO155" s="3"/>
      <c r="AP155">
        <v>0</v>
      </c>
      <c r="AR155" t="s">
        <v>1</v>
      </c>
      <c r="AT155" s="2">
        <v>3.863</v>
      </c>
      <c r="AU155" s="1">
        <f t="shared" si="27"/>
        <v>1.5414365676849051</v>
      </c>
      <c r="AV155" s="1">
        <f t="shared" si="28"/>
        <v>1.1773913875783808</v>
      </c>
      <c r="AW155" s="1">
        <f t="shared" si="29"/>
        <v>0.81334620747185638</v>
      </c>
    </row>
    <row r="156" spans="1:49" x14ac:dyDescent="0.2">
      <c r="A156">
        <v>154</v>
      </c>
      <c r="B156" t="s">
        <v>18409</v>
      </c>
      <c r="C156" t="s">
        <v>18408</v>
      </c>
      <c r="D156" t="s">
        <v>18407</v>
      </c>
      <c r="E156">
        <v>15949978</v>
      </c>
      <c r="F156" t="s">
        <v>18406</v>
      </c>
      <c r="G156" t="s">
        <v>13</v>
      </c>
      <c r="H156" t="s">
        <v>12</v>
      </c>
      <c r="I156" t="s">
        <v>18405</v>
      </c>
      <c r="J156" t="s">
        <v>18404</v>
      </c>
      <c r="K156" t="s">
        <v>18403</v>
      </c>
      <c r="L156" t="s">
        <v>18402</v>
      </c>
      <c r="M156" t="s">
        <v>18401</v>
      </c>
      <c r="N156">
        <v>3</v>
      </c>
      <c r="O156" t="s">
        <v>18400</v>
      </c>
      <c r="P156" t="s">
        <v>18399</v>
      </c>
      <c r="Q156" t="s">
        <v>18398</v>
      </c>
      <c r="R156" s="7">
        <v>38504</v>
      </c>
      <c r="S156" s="8">
        <f t="shared" si="24"/>
        <v>2005</v>
      </c>
      <c r="T156" s="8">
        <v>2005</v>
      </c>
      <c r="U156" s="8">
        <f t="shared" si="25"/>
        <v>17</v>
      </c>
      <c r="V156" s="7">
        <v>38504</v>
      </c>
      <c r="W156" t="s">
        <v>7805</v>
      </c>
      <c r="X156" s="2">
        <v>1.59</v>
      </c>
      <c r="Y156" s="6">
        <f t="shared" si="22"/>
        <v>4.2444141907583888E-2</v>
      </c>
      <c r="AA156">
        <v>52728</v>
      </c>
      <c r="AB156">
        <v>16791</v>
      </c>
      <c r="AD156" t="s">
        <v>5</v>
      </c>
      <c r="AE156">
        <v>1708</v>
      </c>
      <c r="AF156">
        <v>1</v>
      </c>
      <c r="AH156" s="9">
        <v>44317</v>
      </c>
      <c r="AI156" t="s">
        <v>18397</v>
      </c>
      <c r="AJ156" t="s">
        <v>18396</v>
      </c>
      <c r="AK156" t="s">
        <v>18395</v>
      </c>
      <c r="AL156">
        <v>26</v>
      </c>
      <c r="AM156" s="5">
        <f t="shared" si="26"/>
        <v>1.5294117647058822</v>
      </c>
      <c r="AN156" s="4">
        <f t="shared" si="23"/>
        <v>2.3164131233712718E-3</v>
      </c>
      <c r="AO156" s="3"/>
      <c r="AP156">
        <v>1</v>
      </c>
      <c r="AQ156" t="s">
        <v>18394</v>
      </c>
      <c r="AR156" t="s">
        <v>18393</v>
      </c>
      <c r="AS156" t="s">
        <v>18392</v>
      </c>
      <c r="AT156" s="2" t="s">
        <v>0</v>
      </c>
      <c r="AU156" s="1">
        <f t="shared" si="27"/>
        <v>3.0405823272320101</v>
      </c>
      <c r="AV156" s="1">
        <f t="shared" si="28"/>
        <v>2.238027751547758</v>
      </c>
      <c r="AW156" s="1">
        <f t="shared" si="29"/>
        <v>1.4354731758635055</v>
      </c>
    </row>
    <row r="157" spans="1:49" x14ac:dyDescent="0.2">
      <c r="A157">
        <v>155</v>
      </c>
      <c r="B157" t="s">
        <v>18391</v>
      </c>
      <c r="C157" t="s">
        <v>18390</v>
      </c>
      <c r="E157">
        <v>15797939</v>
      </c>
      <c r="F157" t="s">
        <v>18389</v>
      </c>
      <c r="G157" t="s">
        <v>13</v>
      </c>
      <c r="H157" t="s">
        <v>12</v>
      </c>
      <c r="I157" t="s">
        <v>18388</v>
      </c>
      <c r="J157">
        <v>60018642</v>
      </c>
      <c r="K157" t="s">
        <v>18387</v>
      </c>
      <c r="L157" t="s">
        <v>1424</v>
      </c>
      <c r="M157" t="s">
        <v>286</v>
      </c>
      <c r="N157">
        <v>4</v>
      </c>
      <c r="O157" t="s">
        <v>18386</v>
      </c>
      <c r="P157" t="s">
        <v>18385</v>
      </c>
      <c r="Q157" t="s">
        <v>18384</v>
      </c>
      <c r="R157" s="7">
        <v>38504</v>
      </c>
      <c r="S157" s="8">
        <f t="shared" si="24"/>
        <v>2005</v>
      </c>
      <c r="T157" s="8">
        <v>2005</v>
      </c>
      <c r="U157" s="8">
        <f t="shared" si="25"/>
        <v>17</v>
      </c>
      <c r="V157" s="7">
        <v>38504</v>
      </c>
      <c r="W157" t="s">
        <v>13478</v>
      </c>
      <c r="X157" s="2">
        <v>2.6160000000000001</v>
      </c>
      <c r="Y157" s="6">
        <f t="shared" si="22"/>
        <v>6.9832625930968215E-2</v>
      </c>
      <c r="AA157">
        <v>220957</v>
      </c>
      <c r="AB157">
        <v>19210</v>
      </c>
      <c r="AD157" t="s">
        <v>5</v>
      </c>
      <c r="AE157">
        <v>56</v>
      </c>
      <c r="AF157">
        <v>416</v>
      </c>
      <c r="AH157" t="s">
        <v>18383</v>
      </c>
      <c r="AI157" t="s">
        <v>18382</v>
      </c>
      <c r="AJ157" t="s">
        <v>18381</v>
      </c>
      <c r="AK157" t="s">
        <v>18380</v>
      </c>
      <c r="AL157">
        <v>26</v>
      </c>
      <c r="AM157" s="5">
        <f t="shared" si="26"/>
        <v>1.5294117647058822</v>
      </c>
      <c r="AN157" s="4">
        <f t="shared" si="23"/>
        <v>2.3164131233712718E-3</v>
      </c>
      <c r="AO157" s="3"/>
      <c r="AP157">
        <v>1</v>
      </c>
      <c r="AR157" t="s">
        <v>1</v>
      </c>
      <c r="AT157" s="2">
        <v>6.992</v>
      </c>
      <c r="AU157" s="1">
        <f t="shared" si="27"/>
        <v>4.9577762088689123</v>
      </c>
      <c r="AV157" s="1">
        <f t="shared" si="28"/>
        <v>3.6074519527169744</v>
      </c>
      <c r="AW157" s="1">
        <f t="shared" si="29"/>
        <v>2.2571276965650351</v>
      </c>
    </row>
    <row r="158" spans="1:49" x14ac:dyDescent="0.2">
      <c r="A158">
        <v>156</v>
      </c>
      <c r="B158" t="s">
        <v>18379</v>
      </c>
      <c r="C158" t="s">
        <v>18378</v>
      </c>
      <c r="F158" t="s">
        <v>18377</v>
      </c>
      <c r="G158" t="s">
        <v>13</v>
      </c>
      <c r="H158" t="s">
        <v>12</v>
      </c>
      <c r="I158" t="s">
        <v>18376</v>
      </c>
      <c r="J158">
        <v>60033252</v>
      </c>
      <c r="K158" t="s">
        <v>15230</v>
      </c>
      <c r="L158" t="s">
        <v>15229</v>
      </c>
      <c r="M158" t="s">
        <v>148</v>
      </c>
      <c r="N158">
        <v>6</v>
      </c>
      <c r="O158" t="s">
        <v>18375</v>
      </c>
      <c r="P158" t="s">
        <v>18374</v>
      </c>
      <c r="Q158" t="s">
        <v>18373</v>
      </c>
      <c r="R158" s="7">
        <v>38504</v>
      </c>
      <c r="S158" s="8">
        <f t="shared" si="24"/>
        <v>2005</v>
      </c>
      <c r="T158" s="8">
        <v>2005</v>
      </c>
      <c r="U158" s="8">
        <f t="shared" si="25"/>
        <v>17</v>
      </c>
      <c r="V158" s="7">
        <v>38504</v>
      </c>
      <c r="W158" t="s">
        <v>13398</v>
      </c>
      <c r="X158" s="2">
        <v>0.68100000000000005</v>
      </c>
      <c r="Y158" s="6">
        <f t="shared" si="22"/>
        <v>1.8178906062304798E-2</v>
      </c>
      <c r="AA158" t="s">
        <v>13397</v>
      </c>
      <c r="AB158">
        <v>15047</v>
      </c>
      <c r="AD158" t="s">
        <v>5</v>
      </c>
      <c r="AE158">
        <v>5</v>
      </c>
      <c r="AF158">
        <v>3</v>
      </c>
      <c r="AH158" t="s">
        <v>18372</v>
      </c>
      <c r="AI158" t="s">
        <v>18371</v>
      </c>
      <c r="AJ158" t="s">
        <v>18370</v>
      </c>
      <c r="AK158" t="s">
        <v>18369</v>
      </c>
      <c r="AL158">
        <v>4</v>
      </c>
      <c r="AM158" s="5">
        <f t="shared" si="26"/>
        <v>0.23529411764705882</v>
      </c>
      <c r="AN158" s="4">
        <f t="shared" si="23"/>
        <v>3.5637124974942646E-4</v>
      </c>
      <c r="AO158" s="3"/>
      <c r="AP158">
        <v>0</v>
      </c>
      <c r="AR158" t="s">
        <v>1</v>
      </c>
      <c r="AT158" s="2">
        <v>3.3010000000000002</v>
      </c>
      <c r="AU158" s="1">
        <f t="shared" si="27"/>
        <v>1.2832145618538187</v>
      </c>
      <c r="AV158" s="1">
        <f t="shared" si="28"/>
        <v>0.92676386560271129</v>
      </c>
      <c r="AW158" s="1">
        <f t="shared" si="29"/>
        <v>0.57031316935160381</v>
      </c>
    </row>
    <row r="159" spans="1:49" x14ac:dyDescent="0.2">
      <c r="A159">
        <v>157</v>
      </c>
      <c r="B159" t="s">
        <v>18368</v>
      </c>
      <c r="C159" t="s">
        <v>18367</v>
      </c>
      <c r="D159" t="s">
        <v>18366</v>
      </c>
      <c r="F159" t="s">
        <v>18365</v>
      </c>
      <c r="G159" t="s">
        <v>13</v>
      </c>
      <c r="H159" t="s">
        <v>12</v>
      </c>
      <c r="I159" t="s">
        <v>13046</v>
      </c>
      <c r="J159">
        <v>60073652</v>
      </c>
      <c r="K159" t="s">
        <v>6613</v>
      </c>
      <c r="L159" t="s">
        <v>1516</v>
      </c>
      <c r="M159" t="s">
        <v>345</v>
      </c>
      <c r="N159">
        <v>4</v>
      </c>
      <c r="O159" t="s">
        <v>18364</v>
      </c>
      <c r="P159" t="s">
        <v>18363</v>
      </c>
      <c r="Q159" t="s">
        <v>18362</v>
      </c>
      <c r="R159" s="7">
        <v>38504</v>
      </c>
      <c r="S159" s="8">
        <f t="shared" si="24"/>
        <v>2005</v>
      </c>
      <c r="T159" s="8">
        <v>2005</v>
      </c>
      <c r="U159" s="8">
        <f t="shared" si="25"/>
        <v>17</v>
      </c>
      <c r="V159" s="7">
        <v>38504</v>
      </c>
      <c r="W159" t="s">
        <v>9662</v>
      </c>
      <c r="X159" s="2">
        <v>0.34799999999999998</v>
      </c>
      <c r="Y159" s="6">
        <f t="shared" si="22"/>
        <v>9.2896612476976049E-3</v>
      </c>
      <c r="AA159" t="s">
        <v>9661</v>
      </c>
      <c r="AB159">
        <v>27432</v>
      </c>
      <c r="AD159" t="s">
        <v>5</v>
      </c>
      <c r="AE159">
        <v>22</v>
      </c>
      <c r="AF159">
        <v>6</v>
      </c>
      <c r="AH159" t="s">
        <v>18361</v>
      </c>
      <c r="AI159" t="s">
        <v>18360</v>
      </c>
      <c r="AK159" t="s">
        <v>18359</v>
      </c>
      <c r="AL159">
        <v>0</v>
      </c>
      <c r="AM159" s="5">
        <f t="shared" si="26"/>
        <v>0</v>
      </c>
      <c r="AN159" s="4">
        <f t="shared" si="23"/>
        <v>0</v>
      </c>
      <c r="AO159" s="3"/>
      <c r="AP159">
        <v>0</v>
      </c>
      <c r="AR159" t="s">
        <v>1</v>
      </c>
      <c r="AT159" s="2">
        <v>1.4830000000000001</v>
      </c>
      <c r="AU159" s="1">
        <f t="shared" si="27"/>
        <v>0.65027628733883236</v>
      </c>
      <c r="AV159" s="1">
        <f t="shared" si="28"/>
        <v>0.46448306238488024</v>
      </c>
      <c r="AW159" s="1">
        <f t="shared" si="29"/>
        <v>0.27868983743092812</v>
      </c>
    </row>
    <row r="160" spans="1:49" x14ac:dyDescent="0.2">
      <c r="A160">
        <v>158</v>
      </c>
      <c r="B160" t="s">
        <v>18358</v>
      </c>
      <c r="C160" t="s">
        <v>18357</v>
      </c>
      <c r="F160" t="s">
        <v>18356</v>
      </c>
      <c r="G160" t="s">
        <v>13</v>
      </c>
      <c r="H160" t="s">
        <v>12</v>
      </c>
      <c r="I160" t="s">
        <v>18355</v>
      </c>
      <c r="J160" t="s">
        <v>18354</v>
      </c>
      <c r="K160" t="s">
        <v>18353</v>
      </c>
      <c r="L160" t="s">
        <v>18352</v>
      </c>
      <c r="M160" t="s">
        <v>58</v>
      </c>
      <c r="N160">
        <v>4</v>
      </c>
      <c r="O160" t="s">
        <v>18351</v>
      </c>
      <c r="P160" t="s">
        <v>18350</v>
      </c>
      <c r="Q160" t="s">
        <v>18349</v>
      </c>
      <c r="R160" s="7">
        <v>38504</v>
      </c>
      <c r="S160" s="8">
        <f t="shared" si="24"/>
        <v>2005</v>
      </c>
      <c r="T160" s="8">
        <v>2005</v>
      </c>
      <c r="U160" s="8">
        <f t="shared" si="25"/>
        <v>17</v>
      </c>
      <c r="V160" s="7">
        <v>38504</v>
      </c>
      <c r="W160" t="s">
        <v>18348</v>
      </c>
      <c r="X160" s="2">
        <v>0.69299999999999995</v>
      </c>
      <c r="Y160" s="6">
        <f t="shared" si="22"/>
        <v>1.8499239208777128E-2</v>
      </c>
      <c r="AA160">
        <v>3076962</v>
      </c>
      <c r="AB160">
        <v>21084</v>
      </c>
      <c r="AD160" t="s">
        <v>5</v>
      </c>
      <c r="AE160">
        <v>30</v>
      </c>
      <c r="AF160">
        <v>2</v>
      </c>
      <c r="AH160" t="s">
        <v>18347</v>
      </c>
      <c r="AI160" t="s">
        <v>18346</v>
      </c>
      <c r="AJ160" t="s">
        <v>18345</v>
      </c>
      <c r="AK160" t="s">
        <v>18344</v>
      </c>
      <c r="AL160">
        <v>6</v>
      </c>
      <c r="AM160" s="5">
        <f t="shared" si="26"/>
        <v>0.35294117647058826</v>
      </c>
      <c r="AN160" s="4">
        <f t="shared" si="23"/>
        <v>5.3455687462413976E-4</v>
      </c>
      <c r="AO160" s="3"/>
      <c r="AP160">
        <v>0</v>
      </c>
      <c r="AR160" t="s">
        <v>1</v>
      </c>
      <c r="AT160" s="2">
        <v>1.833</v>
      </c>
      <c r="AU160" s="1">
        <f t="shared" si="27"/>
        <v>1.3109834508531231</v>
      </c>
      <c r="AV160" s="1">
        <f t="shared" si="28"/>
        <v>0.95168980417006332</v>
      </c>
      <c r="AW160" s="1">
        <f t="shared" si="29"/>
        <v>0.59239615748700358</v>
      </c>
    </row>
    <row r="161" spans="1:49" x14ac:dyDescent="0.2">
      <c r="A161">
        <v>159</v>
      </c>
      <c r="B161" t="s">
        <v>18343</v>
      </c>
      <c r="C161" t="s">
        <v>18342</v>
      </c>
      <c r="E161">
        <v>15673548</v>
      </c>
      <c r="F161" t="s">
        <v>18341</v>
      </c>
      <c r="G161" t="s">
        <v>13</v>
      </c>
      <c r="H161" t="s">
        <v>12</v>
      </c>
      <c r="I161" t="s">
        <v>18340</v>
      </c>
      <c r="J161" t="s">
        <v>18339</v>
      </c>
      <c r="K161" t="s">
        <v>18338</v>
      </c>
      <c r="L161" t="s">
        <v>18337</v>
      </c>
      <c r="M161" t="s">
        <v>485</v>
      </c>
      <c r="N161">
        <v>3</v>
      </c>
      <c r="O161" t="s">
        <v>18336</v>
      </c>
      <c r="P161" t="s">
        <v>18335</v>
      </c>
      <c r="Q161" t="s">
        <v>18334</v>
      </c>
      <c r="R161" s="7">
        <v>38504</v>
      </c>
      <c r="S161" s="8">
        <f t="shared" si="24"/>
        <v>2005</v>
      </c>
      <c r="T161" s="8">
        <v>2005</v>
      </c>
      <c r="U161" s="8">
        <f t="shared" si="25"/>
        <v>17</v>
      </c>
      <c r="V161" s="7">
        <v>38504</v>
      </c>
      <c r="W161" t="s">
        <v>13332</v>
      </c>
      <c r="X161" s="2">
        <v>1.302</v>
      </c>
      <c r="Y161" s="6">
        <f t="shared" si="22"/>
        <v>3.4756146392247937E-2</v>
      </c>
      <c r="AA161">
        <v>223077</v>
      </c>
      <c r="AB161">
        <v>23475</v>
      </c>
      <c r="AD161" t="s">
        <v>5</v>
      </c>
      <c r="AE161">
        <v>93</v>
      </c>
      <c r="AF161">
        <v>6</v>
      </c>
      <c r="AH161" t="s">
        <v>18333</v>
      </c>
      <c r="AI161" t="s">
        <v>18332</v>
      </c>
      <c r="AK161" t="s">
        <v>18331</v>
      </c>
      <c r="AL161">
        <v>80</v>
      </c>
      <c r="AM161" s="5">
        <f t="shared" si="26"/>
        <v>4.7058823529411766</v>
      </c>
      <c r="AN161" s="4">
        <f t="shared" si="23"/>
        <v>7.1274249949885293E-3</v>
      </c>
      <c r="AO161" s="3"/>
      <c r="AP161">
        <v>0</v>
      </c>
      <c r="AR161" t="s">
        <v>1</v>
      </c>
      <c r="AT161" s="2">
        <v>2.714</v>
      </c>
      <c r="AU161" s="1">
        <f t="shared" si="27"/>
        <v>2.6467529973070114</v>
      </c>
      <c r="AV161" s="1">
        <f t="shared" si="28"/>
        <v>2.0941785693618233</v>
      </c>
      <c r="AW161" s="1">
        <f t="shared" si="29"/>
        <v>1.541604141416635</v>
      </c>
    </row>
    <row r="162" spans="1:49" x14ac:dyDescent="0.2">
      <c r="A162">
        <v>160</v>
      </c>
      <c r="B162" t="s">
        <v>18330</v>
      </c>
      <c r="C162" t="s">
        <v>18329</v>
      </c>
      <c r="D162" t="s">
        <v>18328</v>
      </c>
      <c r="F162" t="s">
        <v>18327</v>
      </c>
      <c r="G162" t="s">
        <v>13</v>
      </c>
      <c r="H162" t="s">
        <v>12</v>
      </c>
      <c r="I162" t="s">
        <v>18326</v>
      </c>
      <c r="J162" t="s">
        <v>18325</v>
      </c>
      <c r="K162" t="s">
        <v>18324</v>
      </c>
      <c r="L162" t="s">
        <v>18323</v>
      </c>
      <c r="M162" t="s">
        <v>18322</v>
      </c>
      <c r="N162">
        <v>3</v>
      </c>
      <c r="O162" t="s">
        <v>18321</v>
      </c>
      <c r="P162" t="s">
        <v>18320</v>
      </c>
      <c r="Q162" t="s">
        <v>18319</v>
      </c>
      <c r="R162" s="7">
        <v>38504</v>
      </c>
      <c r="S162" s="8">
        <f t="shared" si="24"/>
        <v>2005</v>
      </c>
      <c r="T162" s="8">
        <v>2005</v>
      </c>
      <c r="U162" s="8">
        <f t="shared" si="25"/>
        <v>17</v>
      </c>
      <c r="V162" s="7">
        <v>38504</v>
      </c>
      <c r="W162" t="s">
        <v>2239</v>
      </c>
      <c r="X162" s="2">
        <v>0.65200000000000002</v>
      </c>
      <c r="Y162" s="6">
        <f t="shared" si="22"/>
        <v>1.7404767624996664E-2</v>
      </c>
      <c r="AA162">
        <v>222313</v>
      </c>
      <c r="AB162">
        <v>12179</v>
      </c>
      <c r="AD162" t="s">
        <v>5</v>
      </c>
      <c r="AE162">
        <v>113</v>
      </c>
      <c r="AF162" s="9">
        <v>44289</v>
      </c>
      <c r="AH162" t="s">
        <v>18318</v>
      </c>
      <c r="AI162" t="s">
        <v>18317</v>
      </c>
      <c r="AJ162" t="s">
        <v>18316</v>
      </c>
      <c r="AK162" t="s">
        <v>18315</v>
      </c>
      <c r="AL162">
        <v>0</v>
      </c>
      <c r="AM162" s="5">
        <f t="shared" si="26"/>
        <v>0</v>
      </c>
      <c r="AN162" s="4">
        <f t="shared" si="23"/>
        <v>0</v>
      </c>
      <c r="AO162" s="3"/>
      <c r="AP162">
        <v>0</v>
      </c>
      <c r="AR162" t="s">
        <v>18314</v>
      </c>
      <c r="AT162" s="2">
        <v>3.5990000000000002</v>
      </c>
      <c r="AU162" s="1">
        <f t="shared" si="27"/>
        <v>1.2183337337497664</v>
      </c>
      <c r="AV162" s="1">
        <f t="shared" si="28"/>
        <v>0.87023838124983321</v>
      </c>
      <c r="AW162" s="1">
        <f t="shared" si="29"/>
        <v>0.52214302874989982</v>
      </c>
    </row>
    <row r="163" spans="1:49" x14ac:dyDescent="0.2">
      <c r="A163">
        <v>161</v>
      </c>
      <c r="B163" t="s">
        <v>18313</v>
      </c>
      <c r="C163" t="s">
        <v>18312</v>
      </c>
      <c r="F163" t="s">
        <v>18311</v>
      </c>
      <c r="G163" t="s">
        <v>13</v>
      </c>
      <c r="H163" t="s">
        <v>12</v>
      </c>
      <c r="I163" t="s">
        <v>18310</v>
      </c>
      <c r="J163">
        <v>60004176</v>
      </c>
      <c r="K163" t="s">
        <v>18309</v>
      </c>
      <c r="L163" t="s">
        <v>18308</v>
      </c>
      <c r="M163" t="s">
        <v>286</v>
      </c>
      <c r="N163">
        <v>2</v>
      </c>
      <c r="O163" t="s">
        <v>18307</v>
      </c>
      <c r="P163" t="s">
        <v>18306</v>
      </c>
      <c r="Q163" t="s">
        <v>18305</v>
      </c>
      <c r="R163" s="7">
        <v>38504</v>
      </c>
      <c r="S163" s="8">
        <f t="shared" si="24"/>
        <v>2005</v>
      </c>
      <c r="T163" s="8">
        <v>2005</v>
      </c>
      <c r="U163" s="8">
        <f t="shared" si="25"/>
        <v>17</v>
      </c>
      <c r="V163" s="7">
        <v>38504</v>
      </c>
      <c r="W163" t="s">
        <v>18304</v>
      </c>
      <c r="X163" s="2">
        <v>0.13600000000000001</v>
      </c>
      <c r="Y163" s="6">
        <f t="shared" si="22"/>
        <v>3.6304423266864208E-3</v>
      </c>
      <c r="AA163">
        <v>4247760</v>
      </c>
      <c r="AB163">
        <v>16066</v>
      </c>
      <c r="AD163" t="s">
        <v>5</v>
      </c>
      <c r="AE163">
        <v>151</v>
      </c>
      <c r="AF163">
        <v>4</v>
      </c>
      <c r="AH163" s="9">
        <v>44348</v>
      </c>
      <c r="AI163" t="s">
        <v>18303</v>
      </c>
      <c r="AJ163" t="s">
        <v>18302</v>
      </c>
      <c r="AK163" t="s">
        <v>18301</v>
      </c>
      <c r="AL163">
        <v>0</v>
      </c>
      <c r="AM163" s="5">
        <f t="shared" si="26"/>
        <v>0</v>
      </c>
      <c r="AN163" s="4">
        <f t="shared" si="23"/>
        <v>0</v>
      </c>
      <c r="AO163" s="3"/>
      <c r="AP163">
        <v>0</v>
      </c>
      <c r="AR163" t="s">
        <v>1</v>
      </c>
      <c r="AT163" s="2" t="s">
        <v>0</v>
      </c>
      <c r="AU163" s="1">
        <f t="shared" si="27"/>
        <v>0.25413096286804943</v>
      </c>
      <c r="AV163" s="1">
        <f t="shared" si="28"/>
        <v>0.18152211633432103</v>
      </c>
      <c r="AW163" s="1">
        <f t="shared" si="29"/>
        <v>0.10891326980059261</v>
      </c>
    </row>
    <row r="164" spans="1:49" x14ac:dyDescent="0.2">
      <c r="A164">
        <v>162</v>
      </c>
      <c r="B164" t="s">
        <v>18300</v>
      </c>
      <c r="C164" t="s">
        <v>18299</v>
      </c>
      <c r="F164" t="s">
        <v>18298</v>
      </c>
      <c r="G164" t="s">
        <v>13</v>
      </c>
      <c r="H164" t="s">
        <v>12</v>
      </c>
      <c r="I164" t="s">
        <v>18297</v>
      </c>
      <c r="J164">
        <v>60012548</v>
      </c>
      <c r="K164" t="s">
        <v>18296</v>
      </c>
      <c r="L164" t="s">
        <v>18295</v>
      </c>
      <c r="M164" t="s">
        <v>408</v>
      </c>
      <c r="N164">
        <v>4</v>
      </c>
      <c r="O164" t="s">
        <v>18294</v>
      </c>
      <c r="P164" t="s">
        <v>18293</v>
      </c>
      <c r="Q164" t="s">
        <v>18292</v>
      </c>
      <c r="R164" s="7">
        <v>38504</v>
      </c>
      <c r="S164" s="8">
        <f t="shared" si="24"/>
        <v>2005</v>
      </c>
      <c r="T164" s="8">
        <v>2005</v>
      </c>
      <c r="U164" s="8">
        <f t="shared" si="25"/>
        <v>17</v>
      </c>
      <c r="V164" s="7">
        <v>38504</v>
      </c>
      <c r="W164" t="s">
        <v>18291</v>
      </c>
      <c r="X164" s="2">
        <v>0.875</v>
      </c>
      <c r="Y164" s="6">
        <f t="shared" si="22"/>
        <v>2.3357625263607486E-2</v>
      </c>
      <c r="AA164">
        <v>13866141</v>
      </c>
      <c r="AB164">
        <v>19217</v>
      </c>
      <c r="AD164" t="s">
        <v>5</v>
      </c>
      <c r="AE164">
        <v>50</v>
      </c>
      <c r="AF164">
        <v>3</v>
      </c>
      <c r="AH164" t="s">
        <v>18290</v>
      </c>
      <c r="AI164" t="s">
        <v>18289</v>
      </c>
      <c r="AJ164" t="s">
        <v>18288</v>
      </c>
      <c r="AK164" t="s">
        <v>18287</v>
      </c>
      <c r="AL164">
        <v>23</v>
      </c>
      <c r="AM164" s="5">
        <f t="shared" si="26"/>
        <v>1.3529411764705883</v>
      </c>
      <c r="AN164" s="4">
        <f t="shared" si="23"/>
        <v>2.0491346860592023E-3</v>
      </c>
      <c r="AO164" s="3"/>
      <c r="AP164">
        <v>0</v>
      </c>
      <c r="AR164" t="s">
        <v>1</v>
      </c>
      <c r="AS164" t="s">
        <v>18286</v>
      </c>
      <c r="AT164" s="2">
        <v>3.5710000000000002</v>
      </c>
      <c r="AU164" s="1">
        <f t="shared" si="27"/>
        <v>1.6965078090342998</v>
      </c>
      <c r="AV164" s="1">
        <f t="shared" si="28"/>
        <v>1.2703379974833344</v>
      </c>
      <c r="AW164" s="1">
        <f t="shared" si="29"/>
        <v>0.84416818593236886</v>
      </c>
    </row>
    <row r="165" spans="1:49" x14ac:dyDescent="0.2">
      <c r="A165">
        <v>163</v>
      </c>
      <c r="B165" t="s">
        <v>18285</v>
      </c>
      <c r="C165" t="s">
        <v>18284</v>
      </c>
      <c r="E165">
        <v>15851530</v>
      </c>
      <c r="F165" t="s">
        <v>18283</v>
      </c>
      <c r="G165" t="s">
        <v>13</v>
      </c>
      <c r="H165" t="s">
        <v>12</v>
      </c>
      <c r="I165" t="s">
        <v>18282</v>
      </c>
      <c r="J165" t="s">
        <v>18281</v>
      </c>
      <c r="K165" t="s">
        <v>18280</v>
      </c>
      <c r="L165" t="s">
        <v>18279</v>
      </c>
      <c r="M165" t="s">
        <v>499</v>
      </c>
      <c r="N165">
        <v>3</v>
      </c>
      <c r="O165" t="s">
        <v>18278</v>
      </c>
      <c r="P165" t="s">
        <v>18277</v>
      </c>
      <c r="Q165" t="s">
        <v>18276</v>
      </c>
      <c r="R165" s="7">
        <v>38504</v>
      </c>
      <c r="S165" s="8">
        <f t="shared" si="24"/>
        <v>2005</v>
      </c>
      <c r="T165" s="8">
        <v>2005</v>
      </c>
      <c r="U165" s="8">
        <f t="shared" si="25"/>
        <v>17</v>
      </c>
      <c r="V165" s="7">
        <v>38504</v>
      </c>
      <c r="W165" t="s">
        <v>18275</v>
      </c>
      <c r="X165" s="2">
        <v>1.484</v>
      </c>
      <c r="Y165" s="6">
        <f t="shared" si="22"/>
        <v>3.9614532447078299E-2</v>
      </c>
      <c r="AA165">
        <v>7487304</v>
      </c>
      <c r="AB165">
        <v>16665</v>
      </c>
      <c r="AD165" t="s">
        <v>5</v>
      </c>
      <c r="AE165">
        <v>20</v>
      </c>
      <c r="AF165">
        <v>3</v>
      </c>
      <c r="AH165" t="s">
        <v>18274</v>
      </c>
      <c r="AI165" t="s">
        <v>18273</v>
      </c>
      <c r="AJ165" t="s">
        <v>18272</v>
      </c>
      <c r="AK165" t="s">
        <v>18271</v>
      </c>
      <c r="AL165">
        <v>41</v>
      </c>
      <c r="AM165" s="5">
        <f t="shared" si="26"/>
        <v>2.4117647058823528</v>
      </c>
      <c r="AN165" s="4">
        <f t="shared" si="23"/>
        <v>3.652805309931621E-3</v>
      </c>
      <c r="AO165" s="3"/>
      <c r="AP165">
        <v>0</v>
      </c>
      <c r="AR165" t="s">
        <v>1</v>
      </c>
      <c r="AT165" s="2">
        <v>3.1819999999999999</v>
      </c>
      <c r="AU165" s="1">
        <f t="shared" si="27"/>
        <v>2.8826014305934291</v>
      </c>
      <c r="AV165" s="1">
        <f t="shared" si="28"/>
        <v>2.1633668878504961</v>
      </c>
      <c r="AW165" s="1">
        <f t="shared" si="29"/>
        <v>1.4441323451075623</v>
      </c>
    </row>
    <row r="166" spans="1:49" x14ac:dyDescent="0.2">
      <c r="A166">
        <v>164</v>
      </c>
      <c r="B166" t="s">
        <v>18270</v>
      </c>
      <c r="C166" t="s">
        <v>18269</v>
      </c>
      <c r="D166" t="s">
        <v>18268</v>
      </c>
      <c r="F166" t="s">
        <v>18267</v>
      </c>
      <c r="G166" t="s">
        <v>13</v>
      </c>
      <c r="H166" t="s">
        <v>12</v>
      </c>
      <c r="I166" t="s">
        <v>18266</v>
      </c>
      <c r="J166" t="s">
        <v>18260</v>
      </c>
      <c r="K166" t="s">
        <v>18265</v>
      </c>
      <c r="L166" t="s">
        <v>18264</v>
      </c>
      <c r="M166" t="s">
        <v>18263</v>
      </c>
      <c r="N166">
        <v>2</v>
      </c>
      <c r="O166" t="s">
        <v>18262</v>
      </c>
      <c r="P166" t="s">
        <v>18261</v>
      </c>
      <c r="Q166" t="s">
        <v>18260</v>
      </c>
      <c r="R166" s="7">
        <v>38504</v>
      </c>
      <c r="S166" s="8">
        <f t="shared" si="24"/>
        <v>2005</v>
      </c>
      <c r="T166" s="8">
        <v>2005</v>
      </c>
      <c r="U166" s="8">
        <f t="shared" si="25"/>
        <v>17</v>
      </c>
      <c r="V166" s="7">
        <v>38504</v>
      </c>
      <c r="W166" t="s">
        <v>13315</v>
      </c>
      <c r="X166" s="2">
        <v>0.54200000000000004</v>
      </c>
      <c r="Y166" s="6">
        <f t="shared" si="22"/>
        <v>1.4468380449000295E-2</v>
      </c>
      <c r="AA166">
        <v>13504495</v>
      </c>
      <c r="AB166">
        <v>12121</v>
      </c>
      <c r="AD166" t="s">
        <v>5</v>
      </c>
      <c r="AE166">
        <v>46</v>
      </c>
      <c r="AF166">
        <v>5</v>
      </c>
      <c r="AH166" t="s">
        <v>18259</v>
      </c>
      <c r="AI166" t="s">
        <v>18258</v>
      </c>
      <c r="AJ166" t="s">
        <v>18257</v>
      </c>
      <c r="AK166" t="s">
        <v>18256</v>
      </c>
      <c r="AL166">
        <v>161</v>
      </c>
      <c r="AM166" s="5">
        <f t="shared" si="26"/>
        <v>9.4705882352941178</v>
      </c>
      <c r="AN166" s="4">
        <f t="shared" si="23"/>
        <v>1.4343942802414415E-2</v>
      </c>
      <c r="AO166" s="3"/>
      <c r="AP166">
        <v>0</v>
      </c>
      <c r="AQ166" t="s">
        <v>573</v>
      </c>
      <c r="AR166" t="s">
        <v>2252</v>
      </c>
      <c r="AS166" t="s">
        <v>571</v>
      </c>
      <c r="AT166" s="2" t="s">
        <v>0</v>
      </c>
      <c r="AU166" s="1">
        <f t="shared" si="27"/>
        <v>1.4431049155024529</v>
      </c>
      <c r="AV166" s="1">
        <f t="shared" si="28"/>
        <v>1.4406161625707354</v>
      </c>
      <c r="AW166" s="1">
        <f t="shared" si="29"/>
        <v>1.4381274096390178</v>
      </c>
    </row>
    <row r="167" spans="1:49" x14ac:dyDescent="0.2">
      <c r="A167">
        <v>165</v>
      </c>
      <c r="B167" t="s">
        <v>18255</v>
      </c>
      <c r="F167" t="s">
        <v>18254</v>
      </c>
      <c r="G167" t="s">
        <v>13</v>
      </c>
      <c r="H167" t="s">
        <v>12</v>
      </c>
      <c r="I167" t="s">
        <v>18253</v>
      </c>
      <c r="J167">
        <v>60013402</v>
      </c>
      <c r="K167" t="s">
        <v>10947</v>
      </c>
      <c r="L167" t="s">
        <v>10946</v>
      </c>
      <c r="M167" t="s">
        <v>148</v>
      </c>
      <c r="N167">
        <v>2</v>
      </c>
      <c r="O167" t="s">
        <v>18252</v>
      </c>
      <c r="P167" t="s">
        <v>18251</v>
      </c>
      <c r="Q167" t="s">
        <v>10943</v>
      </c>
      <c r="R167" s="7">
        <v>38504</v>
      </c>
      <c r="S167" s="8">
        <f t="shared" si="24"/>
        <v>2005</v>
      </c>
      <c r="T167" s="8">
        <v>2005</v>
      </c>
      <c r="U167" s="8">
        <f t="shared" si="25"/>
        <v>17</v>
      </c>
      <c r="V167" s="7">
        <v>38504</v>
      </c>
      <c r="W167" t="s">
        <v>18250</v>
      </c>
      <c r="X167" s="2">
        <v>0.14199999999999999</v>
      </c>
      <c r="Y167" s="6">
        <f t="shared" si="22"/>
        <v>3.7906088999225861E-3</v>
      </c>
      <c r="AA167">
        <v>14928760</v>
      </c>
      <c r="AB167">
        <v>25942</v>
      </c>
      <c r="AD167" t="s">
        <v>5</v>
      </c>
      <c r="AE167">
        <v>12</v>
      </c>
      <c r="AF167">
        <v>3</v>
      </c>
      <c r="AH167" t="s">
        <v>18249</v>
      </c>
      <c r="AI167" t="s">
        <v>18248</v>
      </c>
      <c r="AJ167" t="s">
        <v>18247</v>
      </c>
      <c r="AK167" t="s">
        <v>18246</v>
      </c>
      <c r="AL167">
        <v>0</v>
      </c>
      <c r="AM167" s="5">
        <f t="shared" si="26"/>
        <v>0</v>
      </c>
      <c r="AN167" s="4">
        <f t="shared" si="23"/>
        <v>0</v>
      </c>
      <c r="AO167" s="3"/>
      <c r="AP167">
        <v>0</v>
      </c>
      <c r="AR167" t="s">
        <v>1</v>
      </c>
      <c r="AT167" s="2" t="s">
        <v>0</v>
      </c>
      <c r="AU167" s="1">
        <f t="shared" si="27"/>
        <v>0.265342622994581</v>
      </c>
      <c r="AV167" s="1">
        <f t="shared" si="28"/>
        <v>0.18953044499612931</v>
      </c>
      <c r="AW167" s="1">
        <f t="shared" si="29"/>
        <v>0.11371826699767756</v>
      </c>
    </row>
    <row r="168" spans="1:49" x14ac:dyDescent="0.2">
      <c r="A168">
        <v>166</v>
      </c>
      <c r="B168" t="s">
        <v>18245</v>
      </c>
      <c r="C168" t="s">
        <v>18244</v>
      </c>
      <c r="D168" t="s">
        <v>18243</v>
      </c>
      <c r="F168" t="s">
        <v>18242</v>
      </c>
      <c r="G168" t="s">
        <v>13</v>
      </c>
      <c r="H168" t="s">
        <v>12</v>
      </c>
      <c r="I168" t="s">
        <v>18241</v>
      </c>
      <c r="J168" t="s">
        <v>18240</v>
      </c>
      <c r="K168" t="s">
        <v>18239</v>
      </c>
      <c r="L168" t="s">
        <v>18238</v>
      </c>
      <c r="M168" t="s">
        <v>18237</v>
      </c>
      <c r="N168">
        <v>3</v>
      </c>
      <c r="O168" t="s">
        <v>18236</v>
      </c>
      <c r="P168" t="s">
        <v>18235</v>
      </c>
      <c r="Q168" t="s">
        <v>18234</v>
      </c>
      <c r="R168" s="7">
        <v>38504</v>
      </c>
      <c r="S168" s="8">
        <f t="shared" si="24"/>
        <v>2005</v>
      </c>
      <c r="T168" s="8">
        <v>2005</v>
      </c>
      <c r="U168" s="8">
        <f t="shared" si="25"/>
        <v>17</v>
      </c>
      <c r="V168" s="7">
        <v>38504</v>
      </c>
      <c r="W168" t="s">
        <v>18206</v>
      </c>
      <c r="X168" s="2">
        <v>1.085</v>
      </c>
      <c r="Y168" s="6">
        <f t="shared" si="22"/>
        <v>2.8963455326873281E-2</v>
      </c>
      <c r="AA168">
        <v>9252312</v>
      </c>
      <c r="AB168">
        <v>24807</v>
      </c>
      <c r="AD168" t="s">
        <v>5</v>
      </c>
      <c r="AE168" t="s">
        <v>18205</v>
      </c>
      <c r="AF168" t="s">
        <v>18204</v>
      </c>
      <c r="AH168" t="s">
        <v>18233</v>
      </c>
      <c r="AI168" t="s">
        <v>18232</v>
      </c>
      <c r="AJ168" t="s">
        <v>18231</v>
      </c>
      <c r="AK168" t="s">
        <v>18230</v>
      </c>
      <c r="AL168">
        <v>1</v>
      </c>
      <c r="AM168" s="5">
        <f t="shared" si="26"/>
        <v>5.8823529411764705E-2</v>
      </c>
      <c r="AN168" s="4">
        <f t="shared" si="23"/>
        <v>8.9092812437356614E-5</v>
      </c>
      <c r="AO168" s="3"/>
      <c r="AP168">
        <v>0</v>
      </c>
      <c r="AR168" t="s">
        <v>1</v>
      </c>
      <c r="AT168" s="2">
        <v>5.7190000000000003</v>
      </c>
      <c r="AU168" s="1">
        <f t="shared" si="27"/>
        <v>2.0301146572542503</v>
      </c>
      <c r="AV168" s="1">
        <f t="shared" si="28"/>
        <v>1.4526274069655318</v>
      </c>
      <c r="AW168" s="1">
        <f t="shared" si="29"/>
        <v>0.87514015667681333</v>
      </c>
    </row>
    <row r="169" spans="1:49" x14ac:dyDescent="0.2">
      <c r="A169">
        <v>167</v>
      </c>
      <c r="B169" t="s">
        <v>18229</v>
      </c>
      <c r="C169" t="s">
        <v>18228</v>
      </c>
      <c r="D169" t="s">
        <v>18227</v>
      </c>
      <c r="F169" t="s">
        <v>18226</v>
      </c>
      <c r="G169" t="s">
        <v>13</v>
      </c>
      <c r="H169" t="s">
        <v>12</v>
      </c>
      <c r="I169" t="s">
        <v>18225</v>
      </c>
      <c r="J169">
        <v>60025225</v>
      </c>
      <c r="K169" t="s">
        <v>5231</v>
      </c>
      <c r="L169" t="s">
        <v>5230</v>
      </c>
      <c r="M169" t="s">
        <v>130</v>
      </c>
      <c r="N169">
        <v>3</v>
      </c>
      <c r="O169" t="s">
        <v>18224</v>
      </c>
      <c r="P169" t="s">
        <v>18223</v>
      </c>
      <c r="Q169" t="s">
        <v>11482</v>
      </c>
      <c r="R169" s="7">
        <v>38504</v>
      </c>
      <c r="S169" s="8">
        <f t="shared" si="24"/>
        <v>2005</v>
      </c>
      <c r="T169" s="8">
        <v>2005</v>
      </c>
      <c r="U169" s="8">
        <f t="shared" si="25"/>
        <v>17</v>
      </c>
      <c r="V169" s="7">
        <v>38504</v>
      </c>
      <c r="W169" t="s">
        <v>18222</v>
      </c>
      <c r="X169" s="2">
        <v>0.46500000000000002</v>
      </c>
      <c r="Y169" s="6">
        <f t="shared" si="22"/>
        <v>1.2412909425802835E-2</v>
      </c>
      <c r="AA169">
        <v>3043886</v>
      </c>
      <c r="AB169">
        <v>18041</v>
      </c>
      <c r="AD169" t="s">
        <v>5</v>
      </c>
      <c r="AE169">
        <v>63</v>
      </c>
      <c r="AF169" s="9">
        <v>44475</v>
      </c>
      <c r="AH169" t="s">
        <v>18221</v>
      </c>
      <c r="AI169" t="s">
        <v>18220</v>
      </c>
      <c r="AJ169" t="s">
        <v>18219</v>
      </c>
      <c r="AK169" t="s">
        <v>18218</v>
      </c>
      <c r="AL169">
        <v>8</v>
      </c>
      <c r="AM169" s="5">
        <f t="shared" si="26"/>
        <v>0.47058823529411764</v>
      </c>
      <c r="AN169" s="4">
        <f t="shared" si="23"/>
        <v>7.1274249949885291E-4</v>
      </c>
      <c r="AO169" s="3"/>
      <c r="AP169">
        <v>0</v>
      </c>
      <c r="AQ169" t="s">
        <v>3227</v>
      </c>
      <c r="AR169" t="s">
        <v>1</v>
      </c>
      <c r="AS169" t="s">
        <v>18217</v>
      </c>
      <c r="AT169" s="2">
        <v>1.7749999999999999</v>
      </c>
      <c r="AU169" s="1">
        <f t="shared" si="27"/>
        <v>0.89028593479116391</v>
      </c>
      <c r="AV169" s="1">
        <f t="shared" si="28"/>
        <v>0.65628259626508445</v>
      </c>
      <c r="AW169" s="1">
        <f t="shared" si="29"/>
        <v>0.42227925773900477</v>
      </c>
    </row>
    <row r="170" spans="1:49" x14ac:dyDescent="0.2">
      <c r="A170">
        <v>168</v>
      </c>
      <c r="B170" t="s">
        <v>18216</v>
      </c>
      <c r="C170" t="s">
        <v>18215</v>
      </c>
      <c r="D170" t="s">
        <v>18214</v>
      </c>
      <c r="F170" t="s">
        <v>18213</v>
      </c>
      <c r="G170" t="s">
        <v>13</v>
      </c>
      <c r="H170" t="s">
        <v>12</v>
      </c>
      <c r="I170" t="s">
        <v>18212</v>
      </c>
      <c r="J170">
        <v>60028850</v>
      </c>
      <c r="K170" t="s">
        <v>18211</v>
      </c>
      <c r="L170" t="s">
        <v>18210</v>
      </c>
      <c r="M170" t="s">
        <v>2829</v>
      </c>
      <c r="N170">
        <v>2</v>
      </c>
      <c r="O170" t="s">
        <v>18209</v>
      </c>
      <c r="P170" t="s">
        <v>18208</v>
      </c>
      <c r="Q170" t="s">
        <v>18207</v>
      </c>
      <c r="R170" s="7">
        <v>38504</v>
      </c>
      <c r="S170" s="8">
        <f t="shared" si="24"/>
        <v>2005</v>
      </c>
      <c r="T170" s="8">
        <v>2005</v>
      </c>
      <c r="U170" s="8">
        <f t="shared" si="25"/>
        <v>17</v>
      </c>
      <c r="V170" s="7">
        <v>38504</v>
      </c>
      <c r="W170" t="s">
        <v>18206</v>
      </c>
      <c r="X170" s="2">
        <v>1.085</v>
      </c>
      <c r="Y170" s="6">
        <f t="shared" si="22"/>
        <v>2.8963455326873281E-2</v>
      </c>
      <c r="AA170">
        <v>9252312</v>
      </c>
      <c r="AB170">
        <v>24807</v>
      </c>
      <c r="AD170" t="s">
        <v>5</v>
      </c>
      <c r="AE170" t="s">
        <v>18205</v>
      </c>
      <c r="AF170" t="s">
        <v>18204</v>
      </c>
      <c r="AH170" t="s">
        <v>18203</v>
      </c>
      <c r="AI170" t="s">
        <v>18202</v>
      </c>
      <c r="AJ170" t="s">
        <v>18201</v>
      </c>
      <c r="AK170" t="s">
        <v>18200</v>
      </c>
      <c r="AL170">
        <v>2</v>
      </c>
      <c r="AM170" s="5">
        <f t="shared" si="26"/>
        <v>0.11764705882352941</v>
      </c>
      <c r="AN170" s="4">
        <f t="shared" si="23"/>
        <v>1.7818562487471323E-4</v>
      </c>
      <c r="AO170" s="3"/>
      <c r="AP170">
        <v>0</v>
      </c>
      <c r="AR170" t="s">
        <v>1</v>
      </c>
      <c r="AT170" s="2">
        <v>5.7190000000000003</v>
      </c>
      <c r="AU170" s="1">
        <f t="shared" si="27"/>
        <v>2.032787441627371</v>
      </c>
      <c r="AV170" s="1">
        <f t="shared" si="28"/>
        <v>1.4570820475873996</v>
      </c>
      <c r="AW170" s="1">
        <f t="shared" si="29"/>
        <v>0.88137665354742833</v>
      </c>
    </row>
    <row r="171" spans="1:49" x14ac:dyDescent="0.2">
      <c r="A171">
        <v>169</v>
      </c>
      <c r="B171" t="s">
        <v>18199</v>
      </c>
      <c r="C171" t="s">
        <v>18198</v>
      </c>
      <c r="F171" t="s">
        <v>18197</v>
      </c>
      <c r="G171" t="s">
        <v>13</v>
      </c>
      <c r="H171" t="s">
        <v>12</v>
      </c>
      <c r="I171" t="s">
        <v>18196</v>
      </c>
      <c r="J171" t="s">
        <v>18195</v>
      </c>
      <c r="K171" t="s">
        <v>18194</v>
      </c>
      <c r="L171" t="s">
        <v>7003</v>
      </c>
      <c r="M171" t="s">
        <v>2602</v>
      </c>
      <c r="N171">
        <v>7</v>
      </c>
      <c r="O171" t="s">
        <v>18193</v>
      </c>
      <c r="P171" t="s">
        <v>18192</v>
      </c>
      <c r="Q171" t="s">
        <v>18191</v>
      </c>
      <c r="R171" s="7">
        <v>38504</v>
      </c>
      <c r="S171" s="8">
        <f t="shared" si="24"/>
        <v>2005</v>
      </c>
      <c r="T171" s="8">
        <v>2005</v>
      </c>
      <c r="U171" s="8">
        <f t="shared" si="25"/>
        <v>17</v>
      </c>
      <c r="V171" s="7">
        <v>38504</v>
      </c>
      <c r="W171" t="s">
        <v>6999</v>
      </c>
      <c r="X171" s="2">
        <v>0.111</v>
      </c>
      <c r="Y171" s="6">
        <f t="shared" si="22"/>
        <v>2.9630816048690639E-3</v>
      </c>
      <c r="AA171">
        <v>87566621</v>
      </c>
      <c r="AB171">
        <v>24890</v>
      </c>
      <c r="AD171" t="s">
        <v>5</v>
      </c>
      <c r="AE171">
        <v>88</v>
      </c>
      <c r="AF171">
        <v>6</v>
      </c>
      <c r="AH171" s="10">
        <v>44866</v>
      </c>
      <c r="AI171" t="s">
        <v>18190</v>
      </c>
      <c r="AJ171" t="s">
        <v>18189</v>
      </c>
      <c r="AK171" t="s">
        <v>18188</v>
      </c>
      <c r="AL171">
        <v>0</v>
      </c>
      <c r="AM171" s="5">
        <f t="shared" si="26"/>
        <v>0</v>
      </c>
      <c r="AN171" s="4">
        <f t="shared" si="23"/>
        <v>0</v>
      </c>
      <c r="AO171" s="3"/>
      <c r="AP171">
        <v>0</v>
      </c>
      <c r="AR171" t="s">
        <v>1</v>
      </c>
      <c r="AT171" s="2" t="s">
        <v>0</v>
      </c>
      <c r="AU171" s="1">
        <f t="shared" si="27"/>
        <v>0.20741571234083445</v>
      </c>
      <c r="AV171" s="1">
        <f t="shared" si="28"/>
        <v>0.1481540802434532</v>
      </c>
      <c r="AW171" s="1">
        <f t="shared" si="29"/>
        <v>8.8892448146071903E-2</v>
      </c>
    </row>
    <row r="172" spans="1:49" x14ac:dyDescent="0.2">
      <c r="A172">
        <v>170</v>
      </c>
      <c r="B172" t="s">
        <v>18187</v>
      </c>
      <c r="C172" t="s">
        <v>18186</v>
      </c>
      <c r="F172" t="s">
        <v>18185</v>
      </c>
      <c r="G172" t="s">
        <v>13</v>
      </c>
      <c r="H172" t="s">
        <v>12</v>
      </c>
      <c r="I172" t="s">
        <v>18184</v>
      </c>
      <c r="J172">
        <v>100329492</v>
      </c>
      <c r="K172" t="s">
        <v>18183</v>
      </c>
      <c r="L172" t="s">
        <v>1424</v>
      </c>
      <c r="M172" t="s">
        <v>286</v>
      </c>
      <c r="N172">
        <v>2</v>
      </c>
      <c r="O172" t="s">
        <v>18182</v>
      </c>
      <c r="P172" t="s">
        <v>18181</v>
      </c>
      <c r="Q172" t="s">
        <v>18180</v>
      </c>
      <c r="R172" s="7">
        <v>38504</v>
      </c>
      <c r="S172" s="8">
        <f t="shared" si="24"/>
        <v>2005</v>
      </c>
      <c r="T172" s="8">
        <v>2005</v>
      </c>
      <c r="U172" s="8">
        <f t="shared" si="25"/>
        <v>17</v>
      </c>
      <c r="V172" s="7">
        <v>38504</v>
      </c>
      <c r="W172" t="s">
        <v>6999</v>
      </c>
      <c r="X172" s="2">
        <v>0.111</v>
      </c>
      <c r="Y172" s="6">
        <f t="shared" si="22"/>
        <v>2.9630816048690639E-3</v>
      </c>
      <c r="AA172">
        <v>87566621</v>
      </c>
      <c r="AB172">
        <v>24890</v>
      </c>
      <c r="AD172" t="s">
        <v>5</v>
      </c>
      <c r="AE172">
        <v>88</v>
      </c>
      <c r="AF172">
        <v>6</v>
      </c>
      <c r="AH172" t="s">
        <v>18179</v>
      </c>
      <c r="AI172" t="s">
        <v>18178</v>
      </c>
      <c r="AJ172" t="s">
        <v>18177</v>
      </c>
      <c r="AK172" t="s">
        <v>18176</v>
      </c>
      <c r="AL172">
        <v>0</v>
      </c>
      <c r="AM172" s="5">
        <f t="shared" si="26"/>
        <v>0</v>
      </c>
      <c r="AN172" s="4">
        <f t="shared" si="23"/>
        <v>0</v>
      </c>
      <c r="AO172" s="3"/>
      <c r="AP172">
        <v>0</v>
      </c>
      <c r="AR172" t="s">
        <v>1</v>
      </c>
      <c r="AT172" s="2" t="s">
        <v>0</v>
      </c>
      <c r="AU172" s="1">
        <f t="shared" si="27"/>
        <v>0.20741571234083445</v>
      </c>
      <c r="AV172" s="1">
        <f t="shared" si="28"/>
        <v>0.1481540802434532</v>
      </c>
      <c r="AW172" s="1">
        <f t="shared" si="29"/>
        <v>8.8892448146071903E-2</v>
      </c>
    </row>
    <row r="173" spans="1:49" x14ac:dyDescent="0.2">
      <c r="A173">
        <v>171</v>
      </c>
      <c r="B173" t="s">
        <v>18175</v>
      </c>
      <c r="C173" t="s">
        <v>18174</v>
      </c>
      <c r="D173" t="s">
        <v>18173</v>
      </c>
      <c r="F173" t="s">
        <v>18172</v>
      </c>
      <c r="G173" t="s">
        <v>13</v>
      </c>
      <c r="H173" t="s">
        <v>12</v>
      </c>
      <c r="I173" t="s">
        <v>18171</v>
      </c>
      <c r="J173">
        <v>60013791</v>
      </c>
      <c r="K173" t="s">
        <v>18170</v>
      </c>
      <c r="L173" t="s">
        <v>18169</v>
      </c>
      <c r="M173" t="s">
        <v>148</v>
      </c>
      <c r="N173">
        <v>1</v>
      </c>
      <c r="O173" t="s">
        <v>18168</v>
      </c>
      <c r="P173">
        <v>24344020800</v>
      </c>
      <c r="Q173">
        <v>60013791</v>
      </c>
      <c r="R173" s="7">
        <v>38504</v>
      </c>
      <c r="S173" s="8">
        <f t="shared" si="24"/>
        <v>2005</v>
      </c>
      <c r="T173" s="8">
        <v>2005</v>
      </c>
      <c r="U173" s="8">
        <f t="shared" si="25"/>
        <v>17</v>
      </c>
      <c r="V173" s="7">
        <v>38504</v>
      </c>
      <c r="W173" t="s">
        <v>18167</v>
      </c>
      <c r="X173" s="2" t="s">
        <v>0</v>
      </c>
      <c r="Y173" s="6" t="e">
        <f t="shared" si="22"/>
        <v>#VALUE!</v>
      </c>
      <c r="AA173">
        <v>9205632</v>
      </c>
      <c r="AB173">
        <v>29087</v>
      </c>
      <c r="AD173" t="s">
        <v>5</v>
      </c>
      <c r="AE173">
        <v>143</v>
      </c>
      <c r="AF173" t="s">
        <v>18166</v>
      </c>
      <c r="AH173">
        <v>554</v>
      </c>
      <c r="AI173" t="s">
        <v>18165</v>
      </c>
      <c r="AK173" t="s">
        <v>18164</v>
      </c>
      <c r="AL173">
        <v>0</v>
      </c>
      <c r="AM173" s="5">
        <f t="shared" si="26"/>
        <v>0</v>
      </c>
      <c r="AN173" s="4">
        <f t="shared" si="23"/>
        <v>0</v>
      </c>
      <c r="AO173" s="3"/>
      <c r="AP173">
        <v>0</v>
      </c>
      <c r="AR173" t="s">
        <v>1</v>
      </c>
      <c r="AT173" s="2" t="s">
        <v>0</v>
      </c>
      <c r="AU173" s="1" t="e">
        <f t="shared" si="27"/>
        <v>#VALUE!</v>
      </c>
      <c r="AV173" s="1" t="e">
        <f t="shared" si="28"/>
        <v>#VALUE!</v>
      </c>
      <c r="AW173" s="1" t="e">
        <f t="shared" si="29"/>
        <v>#VALUE!</v>
      </c>
    </row>
    <row r="174" spans="1:49" x14ac:dyDescent="0.2">
      <c r="A174">
        <v>172</v>
      </c>
      <c r="B174" t="s">
        <v>18163</v>
      </c>
      <c r="C174" t="s">
        <v>18162</v>
      </c>
      <c r="D174" t="s">
        <v>18161</v>
      </c>
      <c r="F174" t="s">
        <v>18160</v>
      </c>
      <c r="G174" t="s">
        <v>13</v>
      </c>
      <c r="H174" t="s">
        <v>12</v>
      </c>
      <c r="I174" t="s">
        <v>18159</v>
      </c>
      <c r="J174">
        <v>115585905</v>
      </c>
      <c r="K174" t="s">
        <v>18158</v>
      </c>
      <c r="L174" t="s">
        <v>18157</v>
      </c>
      <c r="M174" t="s">
        <v>194</v>
      </c>
      <c r="N174">
        <v>1</v>
      </c>
      <c r="O174" t="s">
        <v>18156</v>
      </c>
      <c r="P174">
        <v>7101940328</v>
      </c>
      <c r="Q174">
        <v>115585905</v>
      </c>
      <c r="R174" s="7">
        <v>38502</v>
      </c>
      <c r="S174" s="8">
        <f t="shared" si="24"/>
        <v>2005</v>
      </c>
      <c r="T174" s="8">
        <v>2005</v>
      </c>
      <c r="U174" s="8">
        <f t="shared" si="25"/>
        <v>17</v>
      </c>
      <c r="V174" s="7">
        <v>38502</v>
      </c>
      <c r="W174" t="s">
        <v>10495</v>
      </c>
      <c r="X174" s="2">
        <v>0.54700000000000004</v>
      </c>
      <c r="Y174" s="6">
        <f t="shared" si="22"/>
        <v>1.4601852593363766E-2</v>
      </c>
      <c r="AA174">
        <v>14348411</v>
      </c>
      <c r="AB174">
        <v>17683</v>
      </c>
      <c r="AD174" t="s">
        <v>5</v>
      </c>
      <c r="AE174">
        <v>59</v>
      </c>
      <c r="AF174">
        <v>2</v>
      </c>
      <c r="AH174" t="s">
        <v>18155</v>
      </c>
      <c r="AI174" t="s">
        <v>18154</v>
      </c>
      <c r="AJ174" t="s">
        <v>18153</v>
      </c>
      <c r="AK174" t="s">
        <v>18152</v>
      </c>
      <c r="AL174">
        <v>0</v>
      </c>
      <c r="AM174" s="5">
        <f t="shared" si="26"/>
        <v>0</v>
      </c>
      <c r="AN174" s="4">
        <f t="shared" si="23"/>
        <v>0</v>
      </c>
      <c r="AO174" s="3"/>
      <c r="AP174">
        <v>0</v>
      </c>
      <c r="AR174" t="s">
        <v>1</v>
      </c>
      <c r="AT174" s="2" t="s">
        <v>0</v>
      </c>
      <c r="AU174" s="1">
        <f t="shared" si="27"/>
        <v>1.0221296815354637</v>
      </c>
      <c r="AV174" s="1">
        <f t="shared" si="28"/>
        <v>0.73009262966818833</v>
      </c>
      <c r="AW174" s="1">
        <f t="shared" si="29"/>
        <v>0.43805557780091298</v>
      </c>
    </row>
    <row r="175" spans="1:49" x14ac:dyDescent="0.2">
      <c r="A175">
        <v>173</v>
      </c>
      <c r="B175" t="s">
        <v>18151</v>
      </c>
      <c r="C175" t="s">
        <v>18150</v>
      </c>
      <c r="E175">
        <v>15788395</v>
      </c>
      <c r="F175" t="s">
        <v>18149</v>
      </c>
      <c r="G175" t="s">
        <v>13</v>
      </c>
      <c r="H175" t="s">
        <v>12</v>
      </c>
      <c r="I175" t="s">
        <v>18148</v>
      </c>
      <c r="J175" t="s">
        <v>18147</v>
      </c>
      <c r="K175" t="s">
        <v>18146</v>
      </c>
      <c r="L175" t="s">
        <v>18145</v>
      </c>
      <c r="M175" t="s">
        <v>18144</v>
      </c>
      <c r="N175">
        <v>4</v>
      </c>
      <c r="O175" t="s">
        <v>18143</v>
      </c>
      <c r="P175" t="s">
        <v>18142</v>
      </c>
      <c r="Q175" t="s">
        <v>18141</v>
      </c>
      <c r="R175" s="7">
        <v>38499</v>
      </c>
      <c r="S175" s="8">
        <f t="shared" si="24"/>
        <v>2005</v>
      </c>
      <c r="T175" s="8">
        <v>2005</v>
      </c>
      <c r="U175" s="8">
        <f t="shared" si="25"/>
        <v>17</v>
      </c>
      <c r="V175" s="7">
        <v>38499</v>
      </c>
      <c r="W175" t="s">
        <v>10253</v>
      </c>
      <c r="X175" s="2">
        <v>2.3610000000000002</v>
      </c>
      <c r="Y175" s="6">
        <f t="shared" si="22"/>
        <v>6.3025546568431179E-2</v>
      </c>
      <c r="AA175">
        <v>219258</v>
      </c>
      <c r="AB175">
        <v>17592</v>
      </c>
      <c r="AD175" t="s">
        <v>5</v>
      </c>
      <c r="AE175">
        <v>280</v>
      </c>
      <c r="AF175">
        <v>21</v>
      </c>
      <c r="AH175" t="s">
        <v>18140</v>
      </c>
      <c r="AI175" t="s">
        <v>18139</v>
      </c>
      <c r="AK175" t="s">
        <v>18138</v>
      </c>
      <c r="AL175">
        <v>54</v>
      </c>
      <c r="AM175" s="5">
        <f t="shared" si="26"/>
        <v>3.1764705882352939</v>
      </c>
      <c r="AN175" s="4">
        <f t="shared" si="23"/>
        <v>4.8110118716172571E-3</v>
      </c>
      <c r="AO175" s="3"/>
      <c r="AP175">
        <v>1</v>
      </c>
      <c r="AR175" t="s">
        <v>1</v>
      </c>
      <c r="AT175" s="2">
        <v>5.157</v>
      </c>
      <c r="AU175" s="1">
        <f t="shared" si="27"/>
        <v>4.5561186159386997</v>
      </c>
      <c r="AV175" s="1">
        <f t="shared" si="28"/>
        <v>3.3918279220024217</v>
      </c>
      <c r="AW175" s="1">
        <f t="shared" si="29"/>
        <v>2.2275372280661432</v>
      </c>
    </row>
    <row r="176" spans="1:49" x14ac:dyDescent="0.2">
      <c r="A176">
        <v>174</v>
      </c>
      <c r="B176" t="s">
        <v>18137</v>
      </c>
      <c r="C176" t="s">
        <v>18136</v>
      </c>
      <c r="F176" t="s">
        <v>18135</v>
      </c>
      <c r="G176" t="s">
        <v>13</v>
      </c>
      <c r="H176" t="s">
        <v>12</v>
      </c>
      <c r="I176" t="s">
        <v>18134</v>
      </c>
      <c r="J176">
        <v>60025525</v>
      </c>
      <c r="K176" t="s">
        <v>18133</v>
      </c>
      <c r="L176" t="s">
        <v>18132</v>
      </c>
      <c r="M176" t="s">
        <v>194</v>
      </c>
      <c r="N176">
        <v>4</v>
      </c>
      <c r="O176" t="s">
        <v>18131</v>
      </c>
      <c r="P176" t="s">
        <v>18130</v>
      </c>
      <c r="Q176" t="s">
        <v>18129</v>
      </c>
      <c r="R176" s="7">
        <v>38499</v>
      </c>
      <c r="S176" s="8">
        <f t="shared" si="24"/>
        <v>2005</v>
      </c>
      <c r="T176" s="8">
        <v>2005</v>
      </c>
      <c r="U176" s="8">
        <f t="shared" si="25"/>
        <v>17</v>
      </c>
      <c r="V176" s="7">
        <v>2005</v>
      </c>
      <c r="W176" t="s">
        <v>18128</v>
      </c>
      <c r="X176" s="2">
        <v>0.74</v>
      </c>
      <c r="Y176" s="6">
        <f t="shared" si="22"/>
        <v>1.9753877365793759E-2</v>
      </c>
      <c r="AA176" t="s">
        <v>18127</v>
      </c>
      <c r="AB176">
        <v>24074</v>
      </c>
      <c r="AD176" t="s">
        <v>5</v>
      </c>
      <c r="AE176">
        <v>88</v>
      </c>
      <c r="AF176">
        <v>4</v>
      </c>
      <c r="AH176" t="s">
        <v>18126</v>
      </c>
      <c r="AI176" t="s">
        <v>18125</v>
      </c>
      <c r="AK176" t="s">
        <v>18124</v>
      </c>
      <c r="AL176">
        <v>24</v>
      </c>
      <c r="AM176" s="5">
        <f t="shared" si="26"/>
        <v>1.411764705882353</v>
      </c>
      <c r="AN176" s="4">
        <f t="shared" si="23"/>
        <v>2.1382274984965591E-3</v>
      </c>
      <c r="AO176" s="3"/>
      <c r="AP176">
        <v>0</v>
      </c>
      <c r="AR176" t="s">
        <v>1</v>
      </c>
      <c r="AT176" s="2">
        <v>2.1640000000000001</v>
      </c>
      <c r="AU176" s="1">
        <f t="shared" si="27"/>
        <v>1.4469182405604597</v>
      </c>
      <c r="AV176" s="1">
        <f t="shared" si="28"/>
        <v>1.0946052432145159</v>
      </c>
      <c r="AW176" s="1">
        <f t="shared" si="29"/>
        <v>0.7422922458685719</v>
      </c>
    </row>
    <row r="177" spans="1:49" x14ac:dyDescent="0.2">
      <c r="A177">
        <v>175</v>
      </c>
      <c r="B177" t="s">
        <v>18123</v>
      </c>
      <c r="C177" t="s">
        <v>18122</v>
      </c>
      <c r="F177" t="s">
        <v>18121</v>
      </c>
      <c r="G177" t="s">
        <v>13</v>
      </c>
      <c r="H177" t="s">
        <v>12</v>
      </c>
      <c r="I177" t="s">
        <v>18120</v>
      </c>
      <c r="J177" t="s">
        <v>18119</v>
      </c>
      <c r="K177" t="s">
        <v>18118</v>
      </c>
      <c r="L177" t="s">
        <v>18117</v>
      </c>
      <c r="M177" t="s">
        <v>1876</v>
      </c>
      <c r="N177">
        <v>3</v>
      </c>
      <c r="O177" t="s">
        <v>18116</v>
      </c>
      <c r="P177" t="s">
        <v>18115</v>
      </c>
      <c r="Q177" t="s">
        <v>18114</v>
      </c>
      <c r="R177" s="7">
        <v>38498</v>
      </c>
      <c r="S177" s="8">
        <f t="shared" si="24"/>
        <v>2005</v>
      </c>
      <c r="T177" s="8">
        <v>2005</v>
      </c>
      <c r="U177" s="8">
        <f t="shared" si="25"/>
        <v>17</v>
      </c>
      <c r="V177" s="7">
        <v>38498</v>
      </c>
      <c r="W177" t="s">
        <v>7725</v>
      </c>
      <c r="X177" s="2">
        <v>0.375</v>
      </c>
      <c r="Y177" s="6">
        <f t="shared" si="22"/>
        <v>1.0010410827260351E-2</v>
      </c>
      <c r="AA177">
        <v>135194</v>
      </c>
      <c r="AB177">
        <v>24918</v>
      </c>
      <c r="AD177" t="s">
        <v>5</v>
      </c>
      <c r="AE177">
        <v>41</v>
      </c>
      <c r="AF177">
        <v>11</v>
      </c>
      <c r="AH177" t="s">
        <v>18113</v>
      </c>
      <c r="AI177" t="s">
        <v>18112</v>
      </c>
      <c r="AK177" t="s">
        <v>18111</v>
      </c>
      <c r="AL177">
        <v>2</v>
      </c>
      <c r="AM177" s="5">
        <f t="shared" si="26"/>
        <v>0.11764705882352941</v>
      </c>
      <c r="AN177" s="4">
        <f t="shared" si="23"/>
        <v>1.7818562487471323E-4</v>
      </c>
      <c r="AO177" s="3"/>
      <c r="AP177">
        <v>0</v>
      </c>
      <c r="AR177" t="s">
        <v>1</v>
      </c>
      <c r="AT177" s="2">
        <v>1.3140000000000001</v>
      </c>
      <c r="AU177" s="1">
        <f t="shared" si="27"/>
        <v>0.70607432665446601</v>
      </c>
      <c r="AV177" s="1">
        <f t="shared" si="28"/>
        <v>0.50942982260675329</v>
      </c>
      <c r="AW177" s="1">
        <f t="shared" si="29"/>
        <v>0.31278531855904046</v>
      </c>
    </row>
    <row r="178" spans="1:49" x14ac:dyDescent="0.2">
      <c r="A178">
        <v>176</v>
      </c>
      <c r="B178" t="s">
        <v>18110</v>
      </c>
      <c r="C178" t="s">
        <v>18109</v>
      </c>
      <c r="F178" t="s">
        <v>18108</v>
      </c>
      <c r="G178" t="s">
        <v>13</v>
      </c>
      <c r="H178" t="s">
        <v>12</v>
      </c>
      <c r="I178" t="s">
        <v>18107</v>
      </c>
      <c r="J178" t="s">
        <v>18106</v>
      </c>
      <c r="K178" t="s">
        <v>18105</v>
      </c>
      <c r="L178" t="s">
        <v>15494</v>
      </c>
      <c r="M178" t="s">
        <v>1876</v>
      </c>
      <c r="N178">
        <v>5</v>
      </c>
      <c r="O178" t="s">
        <v>18104</v>
      </c>
      <c r="P178" t="s">
        <v>18103</v>
      </c>
      <c r="Q178" t="s">
        <v>18102</v>
      </c>
      <c r="R178" s="7">
        <v>38498</v>
      </c>
      <c r="S178" s="8">
        <f t="shared" si="24"/>
        <v>2005</v>
      </c>
      <c r="T178" s="8">
        <v>2005</v>
      </c>
      <c r="U178" s="8">
        <f t="shared" si="25"/>
        <v>17</v>
      </c>
      <c r="V178" s="7">
        <v>38498</v>
      </c>
      <c r="W178" t="s">
        <v>7725</v>
      </c>
      <c r="X178" s="2">
        <v>0.375</v>
      </c>
      <c r="Y178" s="6">
        <f t="shared" si="22"/>
        <v>1.0010410827260351E-2</v>
      </c>
      <c r="AA178">
        <v>135194</v>
      </c>
      <c r="AB178">
        <v>24918</v>
      </c>
      <c r="AD178" t="s">
        <v>5</v>
      </c>
      <c r="AE178">
        <v>41</v>
      </c>
      <c r="AF178">
        <v>11</v>
      </c>
      <c r="AH178" t="s">
        <v>18101</v>
      </c>
      <c r="AI178" t="s">
        <v>18100</v>
      </c>
      <c r="AK178" t="s">
        <v>18099</v>
      </c>
      <c r="AL178">
        <v>73</v>
      </c>
      <c r="AM178" s="5">
        <f t="shared" si="26"/>
        <v>4.2941176470588234</v>
      </c>
      <c r="AN178" s="4">
        <f t="shared" si="23"/>
        <v>6.5037753079270327E-3</v>
      </c>
      <c r="AO178" s="3"/>
      <c r="AP178">
        <v>0</v>
      </c>
      <c r="AR178" t="s">
        <v>1</v>
      </c>
      <c r="AT178" s="2">
        <v>1.3140000000000001</v>
      </c>
      <c r="AU178" s="1">
        <f t="shared" si="27"/>
        <v>0.89584201714603551</v>
      </c>
      <c r="AV178" s="1">
        <f t="shared" si="28"/>
        <v>0.82570930675936915</v>
      </c>
      <c r="AW178" s="1">
        <f t="shared" si="29"/>
        <v>0.7555765963727028</v>
      </c>
    </row>
    <row r="179" spans="1:49" x14ac:dyDescent="0.2">
      <c r="A179">
        <v>177</v>
      </c>
      <c r="B179" t="s">
        <v>18098</v>
      </c>
      <c r="C179" t="s">
        <v>18097</v>
      </c>
      <c r="F179" t="s">
        <v>18096</v>
      </c>
      <c r="G179" t="s">
        <v>13</v>
      </c>
      <c r="H179" t="s">
        <v>12</v>
      </c>
      <c r="I179" t="s">
        <v>10019</v>
      </c>
      <c r="J179" t="s">
        <v>10018</v>
      </c>
      <c r="K179" t="s">
        <v>10017</v>
      </c>
      <c r="L179" t="s">
        <v>7632</v>
      </c>
      <c r="M179" t="s">
        <v>77</v>
      </c>
      <c r="N179">
        <v>5</v>
      </c>
      <c r="O179" t="s">
        <v>18095</v>
      </c>
      <c r="P179" t="s">
        <v>18094</v>
      </c>
      <c r="Q179" t="s">
        <v>18093</v>
      </c>
      <c r="R179" s="7">
        <v>38498</v>
      </c>
      <c r="S179" s="8">
        <f t="shared" si="24"/>
        <v>2005</v>
      </c>
      <c r="T179" s="8">
        <v>2005</v>
      </c>
      <c r="U179" s="8">
        <f t="shared" si="25"/>
        <v>17</v>
      </c>
      <c r="V179" s="7">
        <v>38498</v>
      </c>
      <c r="W179" t="s">
        <v>7725</v>
      </c>
      <c r="X179" s="2">
        <v>0.375</v>
      </c>
      <c r="Y179" s="6">
        <f t="shared" si="22"/>
        <v>1.0010410827260351E-2</v>
      </c>
      <c r="AA179">
        <v>135194</v>
      </c>
      <c r="AB179">
        <v>24918</v>
      </c>
      <c r="AD179" t="s">
        <v>5</v>
      </c>
      <c r="AE179">
        <v>41</v>
      </c>
      <c r="AF179">
        <v>11</v>
      </c>
      <c r="AH179" t="s">
        <v>18092</v>
      </c>
      <c r="AI179" t="s">
        <v>18091</v>
      </c>
      <c r="AK179" t="s">
        <v>18090</v>
      </c>
      <c r="AL179">
        <v>33</v>
      </c>
      <c r="AM179" s="5">
        <f t="shared" si="26"/>
        <v>1.9411764705882353</v>
      </c>
      <c r="AN179" s="4">
        <f t="shared" si="23"/>
        <v>2.9400628104327684E-3</v>
      </c>
      <c r="AO179" s="3"/>
      <c r="AP179">
        <v>0</v>
      </c>
      <c r="AR179" t="s">
        <v>1</v>
      </c>
      <c r="AT179" s="2">
        <v>1.3140000000000001</v>
      </c>
      <c r="AU179" s="1">
        <f t="shared" si="27"/>
        <v>0.78893064222120768</v>
      </c>
      <c r="AV179" s="1">
        <f t="shared" si="28"/>
        <v>0.64752368188465592</v>
      </c>
      <c r="AW179" s="1">
        <f t="shared" si="29"/>
        <v>0.50611672154810428</v>
      </c>
    </row>
    <row r="180" spans="1:49" x14ac:dyDescent="0.2">
      <c r="A180">
        <v>178</v>
      </c>
      <c r="B180" t="s">
        <v>18089</v>
      </c>
      <c r="C180" t="s">
        <v>18088</v>
      </c>
      <c r="F180" t="s">
        <v>18087</v>
      </c>
      <c r="G180" t="s">
        <v>13</v>
      </c>
      <c r="H180" t="s">
        <v>12</v>
      </c>
      <c r="I180" t="s">
        <v>17802</v>
      </c>
      <c r="J180" t="s">
        <v>17801</v>
      </c>
      <c r="K180" t="s">
        <v>17800</v>
      </c>
      <c r="L180" t="s">
        <v>17799</v>
      </c>
      <c r="M180" t="s">
        <v>17798</v>
      </c>
      <c r="N180">
        <v>4</v>
      </c>
      <c r="O180" t="s">
        <v>17797</v>
      </c>
      <c r="P180" t="s">
        <v>17796</v>
      </c>
      <c r="Q180" t="s">
        <v>17795</v>
      </c>
      <c r="R180" s="7">
        <v>38498</v>
      </c>
      <c r="S180" s="8">
        <f t="shared" si="24"/>
        <v>2005</v>
      </c>
      <c r="T180" s="8">
        <v>2005</v>
      </c>
      <c r="U180" s="8">
        <f t="shared" si="25"/>
        <v>17</v>
      </c>
      <c r="V180" s="7">
        <v>38498</v>
      </c>
      <c r="W180" t="s">
        <v>7725</v>
      </c>
      <c r="X180" s="2">
        <v>0.375</v>
      </c>
      <c r="Y180" s="6">
        <f t="shared" si="22"/>
        <v>1.0010410827260351E-2</v>
      </c>
      <c r="AA180">
        <v>135194</v>
      </c>
      <c r="AB180">
        <v>24918</v>
      </c>
      <c r="AD180" t="s">
        <v>5</v>
      </c>
      <c r="AE180">
        <v>41</v>
      </c>
      <c r="AF180">
        <v>11</v>
      </c>
      <c r="AH180" t="s">
        <v>18086</v>
      </c>
      <c r="AI180" t="s">
        <v>18085</v>
      </c>
      <c r="AK180" t="s">
        <v>18084</v>
      </c>
      <c r="AL180">
        <v>7</v>
      </c>
      <c r="AM180" s="5">
        <f t="shared" si="26"/>
        <v>0.41176470588235292</v>
      </c>
      <c r="AN180" s="4">
        <f t="shared" si="23"/>
        <v>6.2364968706149634E-4</v>
      </c>
      <c r="AO180" s="3"/>
      <c r="AP180">
        <v>0</v>
      </c>
      <c r="AR180" t="s">
        <v>1</v>
      </c>
      <c r="AT180" s="2">
        <v>1.3140000000000001</v>
      </c>
      <c r="AU180" s="1">
        <f t="shared" si="27"/>
        <v>0.71943824852006943</v>
      </c>
      <c r="AV180" s="1">
        <f t="shared" si="28"/>
        <v>0.5317030257160924</v>
      </c>
      <c r="AW180" s="1">
        <f t="shared" si="29"/>
        <v>0.34396780291211526</v>
      </c>
    </row>
    <row r="181" spans="1:49" x14ac:dyDescent="0.2">
      <c r="A181">
        <v>179</v>
      </c>
      <c r="B181" t="s">
        <v>18083</v>
      </c>
      <c r="C181" t="s">
        <v>18082</v>
      </c>
      <c r="F181" t="s">
        <v>18081</v>
      </c>
      <c r="G181" t="s">
        <v>13</v>
      </c>
      <c r="H181" t="s">
        <v>12</v>
      </c>
      <c r="I181" t="s">
        <v>18080</v>
      </c>
      <c r="J181">
        <v>60016575</v>
      </c>
      <c r="K181" t="s">
        <v>18079</v>
      </c>
      <c r="L181" t="s">
        <v>14354</v>
      </c>
      <c r="M181" t="s">
        <v>1308</v>
      </c>
      <c r="N181">
        <v>6</v>
      </c>
      <c r="O181" t="s">
        <v>18078</v>
      </c>
      <c r="P181" t="s">
        <v>18077</v>
      </c>
      <c r="Q181" t="s">
        <v>18076</v>
      </c>
      <c r="R181" s="7">
        <v>38498</v>
      </c>
      <c r="S181" s="8">
        <f t="shared" si="24"/>
        <v>2005</v>
      </c>
      <c r="T181" s="8">
        <v>2005</v>
      </c>
      <c r="U181" s="8">
        <f t="shared" si="25"/>
        <v>17</v>
      </c>
      <c r="V181" s="7">
        <v>38498</v>
      </c>
      <c r="W181" t="s">
        <v>7725</v>
      </c>
      <c r="X181" s="2">
        <v>0.375</v>
      </c>
      <c r="Y181" s="6">
        <f t="shared" si="22"/>
        <v>1.0010410827260351E-2</v>
      </c>
      <c r="AA181">
        <v>135194</v>
      </c>
      <c r="AB181">
        <v>24918</v>
      </c>
      <c r="AD181" t="s">
        <v>5</v>
      </c>
      <c r="AE181">
        <v>41</v>
      </c>
      <c r="AF181">
        <v>11</v>
      </c>
      <c r="AH181" t="s">
        <v>18075</v>
      </c>
      <c r="AI181" t="s">
        <v>18074</v>
      </c>
      <c r="AK181" t="s">
        <v>18073</v>
      </c>
      <c r="AL181">
        <v>1</v>
      </c>
      <c r="AM181" s="5">
        <f t="shared" si="26"/>
        <v>5.8823529411764705E-2</v>
      </c>
      <c r="AN181" s="4">
        <f t="shared" si="23"/>
        <v>8.9092812437356614E-5</v>
      </c>
      <c r="AO181" s="3"/>
      <c r="AP181">
        <v>0</v>
      </c>
      <c r="AR181" t="s">
        <v>1</v>
      </c>
      <c r="AT181" s="2">
        <v>1.3140000000000001</v>
      </c>
      <c r="AU181" s="1">
        <f t="shared" si="27"/>
        <v>0.70340154228134533</v>
      </c>
      <c r="AV181" s="1">
        <f t="shared" si="28"/>
        <v>0.50497518198488534</v>
      </c>
      <c r="AW181" s="1">
        <f t="shared" si="29"/>
        <v>0.30654882168842545</v>
      </c>
    </row>
    <row r="182" spans="1:49" x14ac:dyDescent="0.2">
      <c r="A182">
        <v>180</v>
      </c>
      <c r="B182" t="s">
        <v>18072</v>
      </c>
      <c r="C182" t="s">
        <v>18071</v>
      </c>
      <c r="F182" t="s">
        <v>18070</v>
      </c>
      <c r="G182" t="s">
        <v>13</v>
      </c>
      <c r="H182" t="s">
        <v>12</v>
      </c>
      <c r="I182" t="s">
        <v>18069</v>
      </c>
      <c r="J182">
        <v>122913896</v>
      </c>
      <c r="K182" t="s">
        <v>18068</v>
      </c>
      <c r="L182" t="s">
        <v>18067</v>
      </c>
      <c r="M182" t="s">
        <v>148</v>
      </c>
      <c r="N182">
        <v>1</v>
      </c>
      <c r="O182" t="s">
        <v>18066</v>
      </c>
      <c r="P182">
        <v>7402048722</v>
      </c>
      <c r="Q182">
        <v>122913896</v>
      </c>
      <c r="R182" s="7">
        <v>38497</v>
      </c>
      <c r="S182" s="8">
        <f t="shared" si="24"/>
        <v>2005</v>
      </c>
      <c r="T182" s="8">
        <v>2005</v>
      </c>
      <c r="U182" s="8">
        <f t="shared" si="25"/>
        <v>17</v>
      </c>
      <c r="V182" s="7">
        <v>38497</v>
      </c>
      <c r="W182" t="s">
        <v>12742</v>
      </c>
      <c r="X182" s="2">
        <v>0.621</v>
      </c>
      <c r="Y182" s="6">
        <f t="shared" si="22"/>
        <v>1.6577240329943142E-2</v>
      </c>
      <c r="AA182">
        <v>11755326</v>
      </c>
      <c r="AB182">
        <v>4700151916</v>
      </c>
      <c r="AC182">
        <v>11755334</v>
      </c>
      <c r="AD182" t="s">
        <v>5</v>
      </c>
      <c r="AF182">
        <v>997</v>
      </c>
      <c r="AH182" s="9">
        <v>44470</v>
      </c>
      <c r="AI182" t="s">
        <v>18065</v>
      </c>
      <c r="AJ182" t="s">
        <v>18064</v>
      </c>
      <c r="AK182" t="s">
        <v>18063</v>
      </c>
      <c r="AL182">
        <v>10</v>
      </c>
      <c r="AM182" s="5">
        <f t="shared" si="26"/>
        <v>0.58823529411764708</v>
      </c>
      <c r="AN182" s="4">
        <f t="shared" si="23"/>
        <v>8.9092812437356617E-4</v>
      </c>
      <c r="AO182" s="3"/>
      <c r="AP182">
        <v>0</v>
      </c>
      <c r="AR182" t="s">
        <v>1</v>
      </c>
      <c r="AT182" s="2">
        <v>1.091</v>
      </c>
      <c r="AU182" s="1">
        <f t="shared" si="27"/>
        <v>1.1871346668272269</v>
      </c>
      <c r="AV182" s="1">
        <f t="shared" si="28"/>
        <v>0.87340842271583541</v>
      </c>
      <c r="AW182" s="1">
        <f t="shared" si="29"/>
        <v>0.5596821786044438</v>
      </c>
    </row>
    <row r="183" spans="1:49" x14ac:dyDescent="0.2">
      <c r="A183">
        <v>181</v>
      </c>
      <c r="B183" t="s">
        <v>18062</v>
      </c>
      <c r="C183" t="s">
        <v>18061</v>
      </c>
      <c r="D183" t="s">
        <v>18060</v>
      </c>
      <c r="F183" t="s">
        <v>18059</v>
      </c>
      <c r="G183" t="s">
        <v>13</v>
      </c>
      <c r="H183" t="s">
        <v>12</v>
      </c>
      <c r="I183" t="s">
        <v>18058</v>
      </c>
      <c r="J183" t="s">
        <v>18057</v>
      </c>
      <c r="K183" t="s">
        <v>18056</v>
      </c>
      <c r="L183" t="s">
        <v>18055</v>
      </c>
      <c r="M183" t="s">
        <v>18054</v>
      </c>
      <c r="N183">
        <v>6</v>
      </c>
      <c r="O183" t="s">
        <v>18053</v>
      </c>
      <c r="P183" t="s">
        <v>18052</v>
      </c>
      <c r="Q183" t="s">
        <v>18051</v>
      </c>
      <c r="R183" s="7">
        <v>38496</v>
      </c>
      <c r="S183" s="8">
        <f t="shared" si="24"/>
        <v>2005</v>
      </c>
      <c r="T183" s="8">
        <v>2005</v>
      </c>
      <c r="U183" s="8">
        <f t="shared" si="25"/>
        <v>17</v>
      </c>
      <c r="V183" s="7">
        <v>38496</v>
      </c>
      <c r="W183" t="s">
        <v>18050</v>
      </c>
      <c r="X183" s="2">
        <v>0.47099999999999997</v>
      </c>
      <c r="Y183" s="6">
        <f t="shared" si="22"/>
        <v>1.2573075999039E-2</v>
      </c>
      <c r="AA183">
        <v>222860</v>
      </c>
      <c r="AB183">
        <v>24642</v>
      </c>
      <c r="AD183" t="s">
        <v>5</v>
      </c>
      <c r="AE183">
        <v>742</v>
      </c>
      <c r="AF183" s="9">
        <v>44256</v>
      </c>
      <c r="AH183" t="s">
        <v>18049</v>
      </c>
      <c r="AI183" t="s">
        <v>18048</v>
      </c>
      <c r="AJ183" t="s">
        <v>18047</v>
      </c>
      <c r="AK183" t="s">
        <v>18046</v>
      </c>
      <c r="AL183">
        <v>1</v>
      </c>
      <c r="AM183" s="5">
        <f t="shared" si="26"/>
        <v>5.8823529411764705E-2</v>
      </c>
      <c r="AN183" s="4">
        <f t="shared" si="23"/>
        <v>8.9092812437356614E-5</v>
      </c>
      <c r="AO183" s="3"/>
      <c r="AP183">
        <v>0</v>
      </c>
      <c r="AQ183" t="s">
        <v>8410</v>
      </c>
      <c r="AR183" t="s">
        <v>1</v>
      </c>
      <c r="AS183" t="s">
        <v>18045</v>
      </c>
      <c r="AT183" s="2">
        <v>3.1960000000000002</v>
      </c>
      <c r="AU183" s="1">
        <f t="shared" si="27"/>
        <v>0.88278810430585075</v>
      </c>
      <c r="AV183" s="1">
        <f t="shared" si="28"/>
        <v>0.63310844057381777</v>
      </c>
      <c r="AW183" s="1">
        <f t="shared" si="29"/>
        <v>0.383428776841785</v>
      </c>
    </row>
    <row r="184" spans="1:49" x14ac:dyDescent="0.2">
      <c r="A184">
        <v>182</v>
      </c>
      <c r="B184" t="s">
        <v>18044</v>
      </c>
      <c r="C184" t="s">
        <v>18043</v>
      </c>
      <c r="F184" t="s">
        <v>18042</v>
      </c>
      <c r="G184" t="s">
        <v>13</v>
      </c>
      <c r="H184" t="s">
        <v>12</v>
      </c>
      <c r="I184" t="s">
        <v>18041</v>
      </c>
      <c r="J184">
        <v>60032330</v>
      </c>
      <c r="K184" t="s">
        <v>4671</v>
      </c>
      <c r="L184" t="s">
        <v>4670</v>
      </c>
      <c r="M184" t="s">
        <v>2063</v>
      </c>
      <c r="N184">
        <v>3</v>
      </c>
      <c r="O184" t="s">
        <v>18040</v>
      </c>
      <c r="P184" t="s">
        <v>18039</v>
      </c>
      <c r="Q184" t="s">
        <v>4667</v>
      </c>
      <c r="R184" s="7">
        <v>38492</v>
      </c>
      <c r="S184" s="8">
        <f t="shared" si="24"/>
        <v>2005</v>
      </c>
      <c r="T184" s="8">
        <v>2005</v>
      </c>
      <c r="U184" s="8">
        <f t="shared" si="25"/>
        <v>17</v>
      </c>
      <c r="V184" s="7">
        <v>38492</v>
      </c>
      <c r="W184" t="s">
        <v>7551</v>
      </c>
      <c r="X184" s="2">
        <v>0.30399999999999999</v>
      </c>
      <c r="Y184" s="6">
        <f t="shared" si="22"/>
        <v>8.115106377299057E-3</v>
      </c>
      <c r="AA184">
        <v>8952477</v>
      </c>
      <c r="AB184">
        <v>12250</v>
      </c>
      <c r="AD184" t="s">
        <v>5</v>
      </c>
      <c r="AE184">
        <v>45</v>
      </c>
      <c r="AF184">
        <v>4</v>
      </c>
      <c r="AH184" t="s">
        <v>10291</v>
      </c>
      <c r="AI184" t="s">
        <v>18038</v>
      </c>
      <c r="AJ184" t="s">
        <v>18037</v>
      </c>
      <c r="AK184" t="s">
        <v>18036</v>
      </c>
      <c r="AL184">
        <v>6</v>
      </c>
      <c r="AM184" s="5">
        <f t="shared" si="26"/>
        <v>0.35294117647058826</v>
      </c>
      <c r="AN184" s="4">
        <f t="shared" si="23"/>
        <v>5.3455687462413976E-4</v>
      </c>
      <c r="AO184" s="3"/>
      <c r="AP184">
        <v>0</v>
      </c>
      <c r="AR184" t="s">
        <v>1</v>
      </c>
      <c r="AT184" s="2" t="s">
        <v>0</v>
      </c>
      <c r="AU184" s="1">
        <f t="shared" si="27"/>
        <v>0.58409415264965814</v>
      </c>
      <c r="AV184" s="1">
        <f t="shared" si="28"/>
        <v>0.43248316259615982</v>
      </c>
      <c r="AW184" s="1">
        <f t="shared" si="29"/>
        <v>0.2808721725426615</v>
      </c>
    </row>
    <row r="185" spans="1:49" x14ac:dyDescent="0.2">
      <c r="A185">
        <v>183</v>
      </c>
      <c r="B185" t="s">
        <v>18035</v>
      </c>
      <c r="C185" t="s">
        <v>18034</v>
      </c>
      <c r="F185" t="s">
        <v>18033</v>
      </c>
      <c r="G185" t="s">
        <v>13</v>
      </c>
      <c r="H185" t="s">
        <v>12</v>
      </c>
      <c r="I185" t="s">
        <v>15743</v>
      </c>
      <c r="J185" t="s">
        <v>15742</v>
      </c>
      <c r="K185" t="s">
        <v>15741</v>
      </c>
      <c r="L185" t="s">
        <v>15740</v>
      </c>
      <c r="M185" t="s">
        <v>77</v>
      </c>
      <c r="N185">
        <v>2</v>
      </c>
      <c r="O185" t="s">
        <v>15739</v>
      </c>
      <c r="P185" t="s">
        <v>15738</v>
      </c>
      <c r="Q185" t="s">
        <v>15742</v>
      </c>
      <c r="R185" s="7">
        <v>38492</v>
      </c>
      <c r="S185" s="8">
        <f t="shared" si="24"/>
        <v>2005</v>
      </c>
      <c r="T185" s="8">
        <v>2005</v>
      </c>
      <c r="U185" s="8">
        <f t="shared" si="25"/>
        <v>17</v>
      </c>
      <c r="V185" s="7">
        <v>38492</v>
      </c>
      <c r="W185" t="s">
        <v>7551</v>
      </c>
      <c r="X185" s="2">
        <v>0.30399999999999999</v>
      </c>
      <c r="Y185" s="6">
        <f t="shared" si="22"/>
        <v>8.115106377299057E-3</v>
      </c>
      <c r="AA185">
        <v>8952477</v>
      </c>
      <c r="AB185">
        <v>12250</v>
      </c>
      <c r="AD185" t="s">
        <v>5</v>
      </c>
      <c r="AE185">
        <v>45</v>
      </c>
      <c r="AF185">
        <v>4</v>
      </c>
      <c r="AH185" t="s">
        <v>16474</v>
      </c>
      <c r="AI185" t="s">
        <v>18032</v>
      </c>
      <c r="AJ185" t="s">
        <v>18031</v>
      </c>
      <c r="AK185" t="s">
        <v>18030</v>
      </c>
      <c r="AL185">
        <v>4</v>
      </c>
      <c r="AM185" s="5">
        <f t="shared" si="26"/>
        <v>0.23529411764705882</v>
      </c>
      <c r="AN185" s="4">
        <f t="shared" si="23"/>
        <v>3.5637124974942646E-4</v>
      </c>
      <c r="AO185" s="3"/>
      <c r="AP185">
        <v>0</v>
      </c>
      <c r="AR185" t="s">
        <v>1</v>
      </c>
      <c r="AT185" s="2" t="s">
        <v>0</v>
      </c>
      <c r="AU185" s="1">
        <f t="shared" si="27"/>
        <v>0.57874858390341666</v>
      </c>
      <c r="AV185" s="1">
        <f t="shared" si="28"/>
        <v>0.42357388135242419</v>
      </c>
      <c r="AW185" s="1">
        <f t="shared" si="29"/>
        <v>0.2683991788014316</v>
      </c>
    </row>
    <row r="186" spans="1:49" x14ac:dyDescent="0.2">
      <c r="A186">
        <v>184</v>
      </c>
      <c r="B186" t="s">
        <v>18029</v>
      </c>
      <c r="C186" t="s">
        <v>18028</v>
      </c>
      <c r="F186" t="s">
        <v>18027</v>
      </c>
      <c r="G186" t="s">
        <v>13</v>
      </c>
      <c r="H186" t="s">
        <v>12</v>
      </c>
      <c r="I186" t="s">
        <v>8089</v>
      </c>
      <c r="J186">
        <v>60013983</v>
      </c>
      <c r="K186" t="s">
        <v>598</v>
      </c>
      <c r="L186" t="s">
        <v>597</v>
      </c>
      <c r="M186" t="s">
        <v>596</v>
      </c>
      <c r="N186">
        <v>4</v>
      </c>
      <c r="O186" t="s">
        <v>8088</v>
      </c>
      <c r="P186" t="s">
        <v>8087</v>
      </c>
      <c r="Q186" t="s">
        <v>8086</v>
      </c>
      <c r="R186" s="7">
        <v>38492</v>
      </c>
      <c r="S186" s="8">
        <f t="shared" si="24"/>
        <v>2005</v>
      </c>
      <c r="T186" s="8">
        <v>2005</v>
      </c>
      <c r="U186" s="8">
        <f t="shared" si="25"/>
        <v>17</v>
      </c>
      <c r="V186" s="7">
        <v>38492</v>
      </c>
      <c r="W186" t="s">
        <v>7551</v>
      </c>
      <c r="X186" s="2">
        <v>0.30399999999999999</v>
      </c>
      <c r="Y186" s="6">
        <f t="shared" si="22"/>
        <v>8.115106377299057E-3</v>
      </c>
      <c r="AA186">
        <v>8952477</v>
      </c>
      <c r="AB186">
        <v>12250</v>
      </c>
      <c r="AD186" t="s">
        <v>5</v>
      </c>
      <c r="AE186">
        <v>45</v>
      </c>
      <c r="AF186">
        <v>4</v>
      </c>
      <c r="AH186" t="s">
        <v>18026</v>
      </c>
      <c r="AI186" t="s">
        <v>18025</v>
      </c>
      <c r="AJ186" t="s">
        <v>18024</v>
      </c>
      <c r="AK186" t="s">
        <v>18023</v>
      </c>
      <c r="AL186">
        <v>11</v>
      </c>
      <c r="AM186" s="5">
        <f t="shared" si="26"/>
        <v>0.6470588235294118</v>
      </c>
      <c r="AN186" s="4">
        <f t="shared" si="23"/>
        <v>9.8002093681092274E-4</v>
      </c>
      <c r="AO186" s="3"/>
      <c r="AP186">
        <v>0</v>
      </c>
      <c r="AR186" t="s">
        <v>1</v>
      </c>
      <c r="AT186" s="2" t="s">
        <v>0</v>
      </c>
      <c r="AU186" s="1">
        <f t="shared" si="27"/>
        <v>0.59745807451526156</v>
      </c>
      <c r="AV186" s="1">
        <f t="shared" si="28"/>
        <v>0.45475636570549893</v>
      </c>
      <c r="AW186" s="1">
        <f t="shared" si="29"/>
        <v>0.3120546568957363</v>
      </c>
    </row>
    <row r="187" spans="1:49" x14ac:dyDescent="0.2">
      <c r="A187">
        <v>185</v>
      </c>
      <c r="B187" t="s">
        <v>18022</v>
      </c>
      <c r="C187" t="s">
        <v>18021</v>
      </c>
      <c r="F187" t="s">
        <v>18020</v>
      </c>
      <c r="G187" t="s">
        <v>13</v>
      </c>
      <c r="H187" t="s">
        <v>12</v>
      </c>
      <c r="I187" t="s">
        <v>18019</v>
      </c>
      <c r="J187">
        <v>60011357</v>
      </c>
      <c r="K187" t="s">
        <v>941</v>
      </c>
      <c r="L187" t="s">
        <v>940</v>
      </c>
      <c r="M187" t="s">
        <v>165</v>
      </c>
      <c r="N187">
        <v>3</v>
      </c>
      <c r="O187" t="s">
        <v>18018</v>
      </c>
      <c r="P187" t="s">
        <v>18017</v>
      </c>
      <c r="Q187" t="s">
        <v>937</v>
      </c>
      <c r="R187" s="7">
        <v>38492</v>
      </c>
      <c r="S187" s="8">
        <f t="shared" si="24"/>
        <v>2005</v>
      </c>
      <c r="T187" s="8">
        <v>2005</v>
      </c>
      <c r="U187" s="8">
        <f t="shared" si="25"/>
        <v>17</v>
      </c>
      <c r="V187" s="7">
        <v>38492</v>
      </c>
      <c r="W187" t="s">
        <v>7551</v>
      </c>
      <c r="X187" s="2">
        <v>0.30399999999999999</v>
      </c>
      <c r="Y187" s="6">
        <f t="shared" si="22"/>
        <v>8.115106377299057E-3</v>
      </c>
      <c r="AA187">
        <v>8952477</v>
      </c>
      <c r="AB187">
        <v>12250</v>
      </c>
      <c r="AD187" t="s">
        <v>5</v>
      </c>
      <c r="AE187">
        <v>45</v>
      </c>
      <c r="AF187">
        <v>4</v>
      </c>
      <c r="AH187" t="s">
        <v>18016</v>
      </c>
      <c r="AI187" t="s">
        <v>18015</v>
      </c>
      <c r="AJ187" t="s">
        <v>18014</v>
      </c>
      <c r="AK187" t="s">
        <v>18013</v>
      </c>
      <c r="AL187">
        <v>55</v>
      </c>
      <c r="AM187" s="5">
        <f t="shared" si="26"/>
        <v>3.2352941176470589</v>
      </c>
      <c r="AN187" s="4">
        <f t="shared" si="23"/>
        <v>4.9001046840546139E-3</v>
      </c>
      <c r="AO187" s="3"/>
      <c r="AP187">
        <v>0</v>
      </c>
      <c r="AR187" t="s">
        <v>1</v>
      </c>
      <c r="AT187" s="2" t="s">
        <v>0</v>
      </c>
      <c r="AU187" s="1">
        <f t="shared" si="27"/>
        <v>0.71506058693257235</v>
      </c>
      <c r="AV187" s="1">
        <f t="shared" si="28"/>
        <v>0.65076055306768354</v>
      </c>
      <c r="AW187" s="1">
        <f t="shared" si="29"/>
        <v>0.58646051920279463</v>
      </c>
    </row>
    <row r="188" spans="1:49" x14ac:dyDescent="0.2">
      <c r="A188">
        <v>186</v>
      </c>
      <c r="B188" t="s">
        <v>18012</v>
      </c>
      <c r="C188" t="s">
        <v>18011</v>
      </c>
      <c r="F188" t="s">
        <v>18010</v>
      </c>
      <c r="G188" t="s">
        <v>13</v>
      </c>
      <c r="H188" t="s">
        <v>12</v>
      </c>
      <c r="I188" t="s">
        <v>11069</v>
      </c>
      <c r="J188">
        <v>60013983</v>
      </c>
      <c r="K188" t="s">
        <v>598</v>
      </c>
      <c r="L188" t="s">
        <v>597</v>
      </c>
      <c r="M188" t="s">
        <v>596</v>
      </c>
      <c r="N188">
        <v>2</v>
      </c>
      <c r="O188" t="s">
        <v>18009</v>
      </c>
      <c r="P188" t="s">
        <v>18008</v>
      </c>
      <c r="Q188" t="s">
        <v>593</v>
      </c>
      <c r="R188" s="7">
        <v>38492</v>
      </c>
      <c r="S188" s="8">
        <f t="shared" si="24"/>
        <v>2005</v>
      </c>
      <c r="T188" s="8">
        <v>2005</v>
      </c>
      <c r="U188" s="8">
        <f t="shared" si="25"/>
        <v>17</v>
      </c>
      <c r="V188" s="7">
        <v>38492</v>
      </c>
      <c r="W188" t="s">
        <v>7551</v>
      </c>
      <c r="X188" s="2">
        <v>0.30399999999999999</v>
      </c>
      <c r="Y188" s="6">
        <f t="shared" si="22"/>
        <v>8.115106377299057E-3</v>
      </c>
      <c r="AA188">
        <v>8952477</v>
      </c>
      <c r="AB188">
        <v>12250</v>
      </c>
      <c r="AD188" t="s">
        <v>5</v>
      </c>
      <c r="AE188">
        <v>45</v>
      </c>
      <c r="AF188">
        <v>4</v>
      </c>
      <c r="AH188" t="s">
        <v>18007</v>
      </c>
      <c r="AI188" t="s">
        <v>18006</v>
      </c>
      <c r="AJ188" t="s">
        <v>18005</v>
      </c>
      <c r="AK188" t="s">
        <v>18004</v>
      </c>
      <c r="AL188">
        <v>14</v>
      </c>
      <c r="AM188" s="5">
        <f t="shared" si="26"/>
        <v>0.82352941176470584</v>
      </c>
      <c r="AN188" s="4">
        <f t="shared" si="23"/>
        <v>1.2472993741229927E-3</v>
      </c>
      <c r="AO188" s="3"/>
      <c r="AP188">
        <v>0</v>
      </c>
      <c r="AR188" t="s">
        <v>1</v>
      </c>
      <c r="AT188" s="2" t="s">
        <v>0</v>
      </c>
      <c r="AU188" s="1">
        <f t="shared" si="27"/>
        <v>0.60547642763462373</v>
      </c>
      <c r="AV188" s="1">
        <f t="shared" si="28"/>
        <v>0.46812028757110252</v>
      </c>
      <c r="AW188" s="1">
        <f t="shared" si="29"/>
        <v>0.33076414750758121</v>
      </c>
    </row>
    <row r="189" spans="1:49" x14ac:dyDescent="0.2">
      <c r="A189">
        <v>187</v>
      </c>
      <c r="B189" t="s">
        <v>18003</v>
      </c>
      <c r="C189" t="s">
        <v>18002</v>
      </c>
      <c r="F189" t="s">
        <v>18001</v>
      </c>
      <c r="G189" t="s">
        <v>13</v>
      </c>
      <c r="H189" t="s">
        <v>12</v>
      </c>
      <c r="I189" t="s">
        <v>17802</v>
      </c>
      <c r="J189" t="s">
        <v>18000</v>
      </c>
      <c r="K189" t="s">
        <v>17999</v>
      </c>
      <c r="L189" t="s">
        <v>17998</v>
      </c>
      <c r="M189" t="s">
        <v>17997</v>
      </c>
      <c r="N189">
        <v>3</v>
      </c>
      <c r="O189" t="s">
        <v>17996</v>
      </c>
      <c r="P189" t="s">
        <v>17995</v>
      </c>
      <c r="Q189" t="s">
        <v>17994</v>
      </c>
      <c r="R189" s="7">
        <v>38492</v>
      </c>
      <c r="S189" s="8">
        <f t="shared" si="24"/>
        <v>2005</v>
      </c>
      <c r="T189" s="8">
        <v>2005</v>
      </c>
      <c r="U189" s="8">
        <f t="shared" si="25"/>
        <v>17</v>
      </c>
      <c r="V189" s="7">
        <v>38492</v>
      </c>
      <c r="W189" t="s">
        <v>7551</v>
      </c>
      <c r="X189" s="2">
        <v>0.30399999999999999</v>
      </c>
      <c r="Y189" s="6">
        <f t="shared" si="22"/>
        <v>8.115106377299057E-3</v>
      </c>
      <c r="AA189">
        <v>8952477</v>
      </c>
      <c r="AB189">
        <v>12250</v>
      </c>
      <c r="AD189" t="s">
        <v>5</v>
      </c>
      <c r="AE189">
        <v>45</v>
      </c>
      <c r="AF189">
        <v>4</v>
      </c>
      <c r="AH189" t="s">
        <v>17993</v>
      </c>
      <c r="AI189" t="s">
        <v>17992</v>
      </c>
      <c r="AJ189" t="s">
        <v>17991</v>
      </c>
      <c r="AK189" t="s">
        <v>17990</v>
      </c>
      <c r="AL189">
        <v>0</v>
      </c>
      <c r="AM189" s="5">
        <f t="shared" si="26"/>
        <v>0</v>
      </c>
      <c r="AN189" s="4">
        <f t="shared" si="23"/>
        <v>0</v>
      </c>
      <c r="AO189" s="3"/>
      <c r="AP189">
        <v>0</v>
      </c>
      <c r="AR189" t="s">
        <v>1</v>
      </c>
      <c r="AT189" s="2" t="s">
        <v>0</v>
      </c>
      <c r="AU189" s="1">
        <f t="shared" si="27"/>
        <v>0.56805744641093392</v>
      </c>
      <c r="AV189" s="1">
        <f t="shared" si="28"/>
        <v>0.40575531886495286</v>
      </c>
      <c r="AW189" s="1">
        <f t="shared" si="29"/>
        <v>0.24345319131897172</v>
      </c>
    </row>
    <row r="190" spans="1:49" x14ac:dyDescent="0.2">
      <c r="A190">
        <v>188</v>
      </c>
      <c r="B190" t="s">
        <v>17989</v>
      </c>
      <c r="C190" t="s">
        <v>17988</v>
      </c>
      <c r="F190" t="s">
        <v>17987</v>
      </c>
      <c r="G190" t="s">
        <v>13</v>
      </c>
      <c r="H190" t="s">
        <v>12</v>
      </c>
      <c r="I190" t="s">
        <v>17986</v>
      </c>
      <c r="J190">
        <v>60018179</v>
      </c>
      <c r="K190" t="s">
        <v>11362</v>
      </c>
      <c r="L190" t="s">
        <v>11361</v>
      </c>
      <c r="M190" t="s">
        <v>148</v>
      </c>
      <c r="N190">
        <v>3</v>
      </c>
      <c r="O190" t="s">
        <v>17985</v>
      </c>
      <c r="P190" t="s">
        <v>17984</v>
      </c>
      <c r="Q190" t="s">
        <v>17983</v>
      </c>
      <c r="R190" s="7">
        <v>38492</v>
      </c>
      <c r="S190" s="8">
        <f t="shared" si="24"/>
        <v>2005</v>
      </c>
      <c r="T190" s="8">
        <v>2005</v>
      </c>
      <c r="U190" s="8">
        <f t="shared" si="25"/>
        <v>17</v>
      </c>
      <c r="V190" s="7">
        <v>38492</v>
      </c>
      <c r="W190" t="s">
        <v>7551</v>
      </c>
      <c r="X190" s="2">
        <v>0.30399999999999999</v>
      </c>
      <c r="Y190" s="6">
        <f t="shared" si="22"/>
        <v>8.115106377299057E-3</v>
      </c>
      <c r="AA190">
        <v>8952477</v>
      </c>
      <c r="AB190">
        <v>12250</v>
      </c>
      <c r="AD190" t="s">
        <v>5</v>
      </c>
      <c r="AE190">
        <v>45</v>
      </c>
      <c r="AF190">
        <v>4</v>
      </c>
      <c r="AH190" t="s">
        <v>17982</v>
      </c>
      <c r="AI190" t="s">
        <v>17981</v>
      </c>
      <c r="AJ190" t="s">
        <v>17980</v>
      </c>
      <c r="AK190" t="s">
        <v>17979</v>
      </c>
      <c r="AL190">
        <v>29</v>
      </c>
      <c r="AM190" s="5">
        <f t="shared" si="26"/>
        <v>1.7058823529411764</v>
      </c>
      <c r="AN190" s="4">
        <f t="shared" si="23"/>
        <v>2.5836915606833417E-3</v>
      </c>
      <c r="AO190" s="3"/>
      <c r="AP190">
        <v>0</v>
      </c>
      <c r="AR190" t="s">
        <v>1</v>
      </c>
      <c r="AT190" s="2" t="s">
        <v>0</v>
      </c>
      <c r="AU190" s="1">
        <f t="shared" si="27"/>
        <v>0.64556819323143411</v>
      </c>
      <c r="AV190" s="1">
        <f t="shared" si="28"/>
        <v>0.53493989689912003</v>
      </c>
      <c r="AW190" s="1">
        <f t="shared" si="29"/>
        <v>0.42431160056680561</v>
      </c>
    </row>
    <row r="191" spans="1:49" x14ac:dyDescent="0.2">
      <c r="A191">
        <v>189</v>
      </c>
      <c r="B191" t="s">
        <v>17978</v>
      </c>
      <c r="C191" t="s">
        <v>17977</v>
      </c>
      <c r="F191" t="s">
        <v>17976</v>
      </c>
      <c r="G191" t="s">
        <v>13</v>
      </c>
      <c r="H191" t="s">
        <v>12</v>
      </c>
      <c r="I191" t="s">
        <v>7765</v>
      </c>
      <c r="J191">
        <v>60017818</v>
      </c>
      <c r="K191" t="s">
        <v>17975</v>
      </c>
      <c r="L191" t="s">
        <v>4420</v>
      </c>
      <c r="M191" t="s">
        <v>2063</v>
      </c>
      <c r="N191">
        <v>3</v>
      </c>
      <c r="O191" t="s">
        <v>17974</v>
      </c>
      <c r="P191" t="s">
        <v>17973</v>
      </c>
      <c r="Q191" t="s">
        <v>17972</v>
      </c>
      <c r="R191" s="7">
        <v>38492</v>
      </c>
      <c r="S191" s="8">
        <f t="shared" si="24"/>
        <v>2005</v>
      </c>
      <c r="T191" s="8">
        <v>2005</v>
      </c>
      <c r="U191" s="8">
        <f t="shared" si="25"/>
        <v>17</v>
      </c>
      <c r="V191" s="7">
        <v>38492</v>
      </c>
      <c r="W191" t="s">
        <v>7551</v>
      </c>
      <c r="X191" s="2">
        <v>0.30399999999999999</v>
      </c>
      <c r="Y191" s="6">
        <f t="shared" si="22"/>
        <v>8.115106377299057E-3</v>
      </c>
      <c r="AA191">
        <v>8952477</v>
      </c>
      <c r="AB191">
        <v>12250</v>
      </c>
      <c r="AD191" t="s">
        <v>5</v>
      </c>
      <c r="AE191">
        <v>45</v>
      </c>
      <c r="AF191">
        <v>4</v>
      </c>
      <c r="AH191" t="s">
        <v>17971</v>
      </c>
      <c r="AI191" t="s">
        <v>17970</v>
      </c>
      <c r="AJ191" t="s">
        <v>17969</v>
      </c>
      <c r="AK191" t="s">
        <v>17968</v>
      </c>
      <c r="AL191">
        <v>19</v>
      </c>
      <c r="AM191" s="5">
        <f t="shared" si="26"/>
        <v>1.1176470588235294</v>
      </c>
      <c r="AN191" s="4">
        <f t="shared" si="23"/>
        <v>1.6927634363097758E-3</v>
      </c>
      <c r="AO191" s="3"/>
      <c r="AP191">
        <v>0</v>
      </c>
      <c r="AR191" t="s">
        <v>1</v>
      </c>
      <c r="AT191" s="2" t="s">
        <v>0</v>
      </c>
      <c r="AU191" s="1">
        <f t="shared" si="27"/>
        <v>0.61884034950022726</v>
      </c>
      <c r="AV191" s="1">
        <f t="shared" si="28"/>
        <v>0.49039349068044169</v>
      </c>
      <c r="AW191" s="1">
        <f t="shared" si="29"/>
        <v>0.36194663186065607</v>
      </c>
    </row>
    <row r="192" spans="1:49" x14ac:dyDescent="0.2">
      <c r="A192">
        <v>190</v>
      </c>
      <c r="B192" t="s">
        <v>17967</v>
      </c>
      <c r="C192" t="s">
        <v>17966</v>
      </c>
      <c r="F192" t="s">
        <v>17965</v>
      </c>
      <c r="G192" t="s">
        <v>13</v>
      </c>
      <c r="H192" t="s">
        <v>12</v>
      </c>
      <c r="I192" t="s">
        <v>942</v>
      </c>
      <c r="J192">
        <v>60011357</v>
      </c>
      <c r="K192" t="s">
        <v>941</v>
      </c>
      <c r="L192" t="s">
        <v>940</v>
      </c>
      <c r="M192" t="s">
        <v>165</v>
      </c>
      <c r="N192">
        <v>4</v>
      </c>
      <c r="O192" t="s">
        <v>17964</v>
      </c>
      <c r="P192" t="s">
        <v>17963</v>
      </c>
      <c r="Q192" t="s">
        <v>7664</v>
      </c>
      <c r="R192" s="7">
        <v>38492</v>
      </c>
      <c r="S192" s="8">
        <f t="shared" si="24"/>
        <v>2005</v>
      </c>
      <c r="T192" s="8">
        <v>2005</v>
      </c>
      <c r="U192" s="8">
        <f t="shared" si="25"/>
        <v>17</v>
      </c>
      <c r="V192" s="7">
        <v>38492</v>
      </c>
      <c r="W192" t="s">
        <v>7551</v>
      </c>
      <c r="X192" s="2">
        <v>0.30399999999999999</v>
      </c>
      <c r="Y192" s="6">
        <f t="shared" si="22"/>
        <v>8.115106377299057E-3</v>
      </c>
      <c r="AA192">
        <v>8952477</v>
      </c>
      <c r="AB192">
        <v>12250</v>
      </c>
      <c r="AD192" t="s">
        <v>5</v>
      </c>
      <c r="AE192">
        <v>45</v>
      </c>
      <c r="AF192">
        <v>4</v>
      </c>
      <c r="AH192" t="s">
        <v>17962</v>
      </c>
      <c r="AI192" t="s">
        <v>17961</v>
      </c>
      <c r="AJ192" t="s">
        <v>17960</v>
      </c>
      <c r="AK192" t="s">
        <v>17959</v>
      </c>
      <c r="AL192">
        <v>34</v>
      </c>
      <c r="AM192" s="5">
        <f t="shared" si="26"/>
        <v>2</v>
      </c>
      <c r="AN192" s="4">
        <f t="shared" si="23"/>
        <v>3.0291556228701248E-3</v>
      </c>
      <c r="AO192" s="3"/>
      <c r="AP192">
        <v>0</v>
      </c>
      <c r="AR192" t="s">
        <v>1</v>
      </c>
      <c r="AT192" s="2" t="s">
        <v>0</v>
      </c>
      <c r="AU192" s="1">
        <f t="shared" si="27"/>
        <v>0.65893211509703775</v>
      </c>
      <c r="AV192" s="1">
        <f t="shared" si="28"/>
        <v>0.55721310000845914</v>
      </c>
      <c r="AW192" s="1">
        <f t="shared" si="29"/>
        <v>0.45549408491988047</v>
      </c>
    </row>
    <row r="193" spans="1:49" x14ac:dyDescent="0.2">
      <c r="A193">
        <v>191</v>
      </c>
      <c r="B193" t="s">
        <v>17958</v>
      </c>
      <c r="C193" t="s">
        <v>17957</v>
      </c>
      <c r="F193" t="s">
        <v>17956</v>
      </c>
      <c r="G193" t="s">
        <v>13</v>
      </c>
      <c r="H193" t="s">
        <v>12</v>
      </c>
      <c r="I193" t="s">
        <v>8610</v>
      </c>
      <c r="J193" t="s">
        <v>16126</v>
      </c>
      <c r="K193" t="s">
        <v>16125</v>
      </c>
      <c r="L193" t="s">
        <v>5548</v>
      </c>
      <c r="M193" t="s">
        <v>5547</v>
      </c>
      <c r="N193">
        <v>2</v>
      </c>
      <c r="O193" t="s">
        <v>17955</v>
      </c>
      <c r="P193" t="s">
        <v>17954</v>
      </c>
      <c r="Q193" t="s">
        <v>17953</v>
      </c>
      <c r="R193" s="7">
        <v>38492</v>
      </c>
      <c r="S193" s="8">
        <f t="shared" si="24"/>
        <v>2005</v>
      </c>
      <c r="T193" s="8">
        <v>2005</v>
      </c>
      <c r="U193" s="8">
        <f t="shared" si="25"/>
        <v>17</v>
      </c>
      <c r="V193" s="7">
        <v>38492</v>
      </c>
      <c r="W193" t="s">
        <v>7551</v>
      </c>
      <c r="X193" s="2">
        <v>0.30399999999999999</v>
      </c>
      <c r="Y193" s="6">
        <f t="shared" si="22"/>
        <v>8.115106377299057E-3</v>
      </c>
      <c r="AA193">
        <v>8952477</v>
      </c>
      <c r="AB193">
        <v>12250</v>
      </c>
      <c r="AD193" t="s">
        <v>5</v>
      </c>
      <c r="AE193">
        <v>45</v>
      </c>
      <c r="AF193">
        <v>4</v>
      </c>
      <c r="AH193" t="s">
        <v>17952</v>
      </c>
      <c r="AI193" t="s">
        <v>17951</v>
      </c>
      <c r="AJ193" t="s">
        <v>17950</v>
      </c>
      <c r="AK193" t="s">
        <v>17949</v>
      </c>
      <c r="AL193">
        <v>4</v>
      </c>
      <c r="AM193" s="5">
        <f t="shared" si="26"/>
        <v>0.23529411764705882</v>
      </c>
      <c r="AN193" s="4">
        <f t="shared" si="23"/>
        <v>3.5637124974942646E-4</v>
      </c>
      <c r="AO193" s="3"/>
      <c r="AP193">
        <v>0</v>
      </c>
      <c r="AR193" t="s">
        <v>1</v>
      </c>
      <c r="AT193" s="2" t="s">
        <v>0</v>
      </c>
      <c r="AU193" s="1">
        <f t="shared" si="27"/>
        <v>0.57874858390341666</v>
      </c>
      <c r="AV193" s="1">
        <f t="shared" si="28"/>
        <v>0.42357388135242419</v>
      </c>
      <c r="AW193" s="1">
        <f t="shared" si="29"/>
        <v>0.2683991788014316</v>
      </c>
    </row>
    <row r="194" spans="1:49" x14ac:dyDescent="0.2">
      <c r="A194">
        <v>192</v>
      </c>
      <c r="B194" t="s">
        <v>17948</v>
      </c>
      <c r="C194" t="s">
        <v>17947</v>
      </c>
      <c r="F194" t="s">
        <v>17946</v>
      </c>
      <c r="G194" t="s">
        <v>13</v>
      </c>
      <c r="H194" t="s">
        <v>12</v>
      </c>
      <c r="I194" t="s">
        <v>17945</v>
      </c>
      <c r="J194">
        <v>60024350</v>
      </c>
      <c r="K194" t="s">
        <v>15672</v>
      </c>
      <c r="L194" t="s">
        <v>15671</v>
      </c>
      <c r="M194" t="s">
        <v>345</v>
      </c>
      <c r="N194">
        <v>4</v>
      </c>
      <c r="O194" t="s">
        <v>17944</v>
      </c>
      <c r="P194" t="s">
        <v>17943</v>
      </c>
      <c r="Q194" t="s">
        <v>17942</v>
      </c>
      <c r="R194" s="7">
        <v>38492</v>
      </c>
      <c r="S194" s="8">
        <f t="shared" si="24"/>
        <v>2005</v>
      </c>
      <c r="T194" s="8">
        <v>2005</v>
      </c>
      <c r="U194" s="8">
        <f t="shared" si="25"/>
        <v>17</v>
      </c>
      <c r="V194" s="7">
        <v>38492</v>
      </c>
      <c r="W194" t="s">
        <v>7551</v>
      </c>
      <c r="X194" s="2">
        <v>0.30399999999999999</v>
      </c>
      <c r="Y194" s="6">
        <f t="shared" ref="Y194:Y257" si="30">(X194-$Z$4)/($Z$3-$Z$4)</f>
        <v>8.115106377299057E-3</v>
      </c>
      <c r="AA194">
        <v>8952477</v>
      </c>
      <c r="AB194">
        <v>12250</v>
      </c>
      <c r="AD194" t="s">
        <v>5</v>
      </c>
      <c r="AE194">
        <v>45</v>
      </c>
      <c r="AF194">
        <v>4</v>
      </c>
      <c r="AH194" t="s">
        <v>17941</v>
      </c>
      <c r="AI194" t="s">
        <v>17940</v>
      </c>
      <c r="AJ194" t="s">
        <v>17939</v>
      </c>
      <c r="AK194" t="s">
        <v>17938</v>
      </c>
      <c r="AL194">
        <v>1</v>
      </c>
      <c r="AM194" s="5">
        <f t="shared" si="26"/>
        <v>5.8823529411764705E-2</v>
      </c>
      <c r="AN194" s="4">
        <f t="shared" ref="AN194:AN257" si="31">(AM194-$AO$4)/($AO$3-$AO$4)</f>
        <v>8.9092812437356614E-5</v>
      </c>
      <c r="AO194" s="3"/>
      <c r="AP194">
        <v>0</v>
      </c>
      <c r="AR194" t="s">
        <v>1</v>
      </c>
      <c r="AT194" s="2" t="s">
        <v>0</v>
      </c>
      <c r="AU194" s="1">
        <f t="shared" si="27"/>
        <v>0.5707302307840546</v>
      </c>
      <c r="AV194" s="1">
        <f t="shared" si="28"/>
        <v>0.41020995948682065</v>
      </c>
      <c r="AW194" s="1">
        <f t="shared" si="29"/>
        <v>0.24968968818958667</v>
      </c>
    </row>
    <row r="195" spans="1:49" x14ac:dyDescent="0.2">
      <c r="A195">
        <v>193</v>
      </c>
      <c r="B195" t="s">
        <v>17937</v>
      </c>
      <c r="C195" t="s">
        <v>17936</v>
      </c>
      <c r="F195" t="s">
        <v>17935</v>
      </c>
      <c r="G195" t="s">
        <v>13</v>
      </c>
      <c r="H195" t="s">
        <v>12</v>
      </c>
      <c r="I195" t="s">
        <v>17934</v>
      </c>
      <c r="J195">
        <v>60070173</v>
      </c>
      <c r="K195" t="s">
        <v>17933</v>
      </c>
      <c r="L195" t="s">
        <v>17932</v>
      </c>
      <c r="M195" t="s">
        <v>1638</v>
      </c>
      <c r="N195">
        <v>4</v>
      </c>
      <c r="O195" t="s">
        <v>17931</v>
      </c>
      <c r="P195" t="s">
        <v>17930</v>
      </c>
      <c r="Q195" t="s">
        <v>17929</v>
      </c>
      <c r="R195" s="7">
        <v>38491</v>
      </c>
      <c r="S195" s="8">
        <f t="shared" si="24"/>
        <v>2005</v>
      </c>
      <c r="T195" s="8">
        <v>2005</v>
      </c>
      <c r="U195" s="8">
        <f t="shared" si="25"/>
        <v>17</v>
      </c>
      <c r="V195" s="7">
        <v>38491</v>
      </c>
      <c r="W195" t="s">
        <v>8106</v>
      </c>
      <c r="X195" s="2">
        <v>0.86399999999999999</v>
      </c>
      <c r="Y195" s="6">
        <f t="shared" si="30"/>
        <v>2.3063986546007848E-2</v>
      </c>
      <c r="AA195">
        <v>15206106</v>
      </c>
      <c r="AB195">
        <v>26970</v>
      </c>
      <c r="AD195" t="s">
        <v>5</v>
      </c>
      <c r="AE195">
        <v>109</v>
      </c>
      <c r="AF195">
        <v>19</v>
      </c>
      <c r="AH195" t="s">
        <v>17928</v>
      </c>
      <c r="AI195" t="s">
        <v>17927</v>
      </c>
      <c r="AK195" t="s">
        <v>17926</v>
      </c>
      <c r="AL195">
        <v>14</v>
      </c>
      <c r="AM195" s="5">
        <f t="shared" si="26"/>
        <v>0.82352941176470584</v>
      </c>
      <c r="AN195" s="4">
        <f t="shared" si="31"/>
        <v>1.2472993741229927E-3</v>
      </c>
      <c r="AO195" s="3"/>
      <c r="AP195">
        <v>0</v>
      </c>
      <c r="AR195" t="s">
        <v>1</v>
      </c>
      <c r="AT195" s="2">
        <v>2.9910000000000001</v>
      </c>
      <c r="AU195" s="1">
        <f t="shared" si="27"/>
        <v>1.6518980394442389</v>
      </c>
      <c r="AV195" s="1">
        <f t="shared" si="28"/>
        <v>1.215564296006542</v>
      </c>
      <c r="AW195" s="1">
        <f t="shared" si="29"/>
        <v>0.77923055256884488</v>
      </c>
    </row>
    <row r="196" spans="1:49" x14ac:dyDescent="0.2">
      <c r="A196">
        <v>194</v>
      </c>
      <c r="B196" t="s">
        <v>17925</v>
      </c>
      <c r="C196" t="s">
        <v>17924</v>
      </c>
      <c r="F196" t="s">
        <v>17923</v>
      </c>
      <c r="G196" t="s">
        <v>13</v>
      </c>
      <c r="H196" t="s">
        <v>12</v>
      </c>
      <c r="I196" t="s">
        <v>17922</v>
      </c>
      <c r="J196" t="s">
        <v>17921</v>
      </c>
      <c r="K196" t="s">
        <v>17920</v>
      </c>
      <c r="L196" t="s">
        <v>17919</v>
      </c>
      <c r="M196" t="s">
        <v>485</v>
      </c>
      <c r="N196">
        <v>4</v>
      </c>
      <c r="O196" t="s">
        <v>17918</v>
      </c>
      <c r="P196" t="s">
        <v>17917</v>
      </c>
      <c r="Q196" t="s">
        <v>17916</v>
      </c>
      <c r="R196" s="7">
        <v>38490</v>
      </c>
      <c r="S196" s="8">
        <f t="shared" si="24"/>
        <v>2005</v>
      </c>
      <c r="T196" s="8">
        <v>2005</v>
      </c>
      <c r="U196" s="8">
        <f t="shared" si="25"/>
        <v>17</v>
      </c>
      <c r="V196" s="7">
        <v>38490</v>
      </c>
      <c r="W196" t="s">
        <v>7877</v>
      </c>
      <c r="X196" s="2">
        <v>7.1150000000000002</v>
      </c>
      <c r="Y196" s="6">
        <f t="shared" si="30"/>
        <v>0.18993086142921972</v>
      </c>
      <c r="AA196">
        <v>27863</v>
      </c>
      <c r="AB196">
        <v>22680</v>
      </c>
      <c r="AD196" t="s">
        <v>5</v>
      </c>
      <c r="AE196">
        <v>127</v>
      </c>
      <c r="AF196">
        <v>19</v>
      </c>
      <c r="AH196" t="s">
        <v>17915</v>
      </c>
      <c r="AI196" t="s">
        <v>17914</v>
      </c>
      <c r="AK196" t="s">
        <v>17913</v>
      </c>
      <c r="AL196">
        <v>281</v>
      </c>
      <c r="AM196" s="5">
        <f t="shared" si="26"/>
        <v>16.529411764705884</v>
      </c>
      <c r="AN196" s="4">
        <f t="shared" si="31"/>
        <v>2.5035080294897212E-2</v>
      </c>
      <c r="AO196" s="3"/>
      <c r="AP196">
        <v>0</v>
      </c>
      <c r="AR196" t="s">
        <v>1</v>
      </c>
      <c r="AT196" s="2" t="s">
        <v>0</v>
      </c>
      <c r="AU196" s="1">
        <f t="shared" si="27"/>
        <v>14.046212708892297</v>
      </c>
      <c r="AV196" s="1">
        <f t="shared" si="28"/>
        <v>10.748297086205847</v>
      </c>
      <c r="AW196" s="1">
        <f t="shared" si="29"/>
        <v>7.4503814635193972</v>
      </c>
    </row>
    <row r="197" spans="1:49" x14ac:dyDescent="0.2">
      <c r="A197">
        <v>195</v>
      </c>
      <c r="B197" t="s">
        <v>17912</v>
      </c>
      <c r="C197" t="s">
        <v>17911</v>
      </c>
      <c r="F197" t="s">
        <v>17910</v>
      </c>
      <c r="G197" t="s">
        <v>13</v>
      </c>
      <c r="H197" t="s">
        <v>12</v>
      </c>
      <c r="I197" t="s">
        <v>17909</v>
      </c>
      <c r="J197" t="s">
        <v>17908</v>
      </c>
      <c r="K197" t="s">
        <v>17907</v>
      </c>
      <c r="L197" t="s">
        <v>17906</v>
      </c>
      <c r="M197" t="s">
        <v>245</v>
      </c>
      <c r="N197">
        <v>7</v>
      </c>
      <c r="O197" t="s">
        <v>17905</v>
      </c>
      <c r="P197" t="s">
        <v>17904</v>
      </c>
      <c r="Q197" t="s">
        <v>17903</v>
      </c>
      <c r="R197" s="7">
        <v>38488</v>
      </c>
      <c r="S197" s="8">
        <f t="shared" si="24"/>
        <v>2005</v>
      </c>
      <c r="T197" s="8">
        <v>2005</v>
      </c>
      <c r="U197" s="8">
        <f t="shared" si="25"/>
        <v>17</v>
      </c>
      <c r="V197" s="7">
        <v>38488</v>
      </c>
      <c r="W197" t="s">
        <v>7929</v>
      </c>
      <c r="X197" s="2">
        <v>1.1819999999999999</v>
      </c>
      <c r="Y197" s="6">
        <f t="shared" si="30"/>
        <v>3.1552814927524625E-2</v>
      </c>
      <c r="AA197">
        <v>36951</v>
      </c>
      <c r="AB197">
        <v>27030</v>
      </c>
      <c r="AD197" t="s">
        <v>5</v>
      </c>
      <c r="AE197">
        <v>86</v>
      </c>
      <c r="AF197">
        <v>20</v>
      </c>
      <c r="AG197">
        <v>201107</v>
      </c>
      <c r="AH197" s="9">
        <v>44256</v>
      </c>
      <c r="AI197" t="s">
        <v>17902</v>
      </c>
      <c r="AK197" t="s">
        <v>17901</v>
      </c>
      <c r="AL197">
        <v>62</v>
      </c>
      <c r="AM197" s="5">
        <f t="shared" si="26"/>
        <v>3.6470588235294117</v>
      </c>
      <c r="AN197" s="4">
        <f t="shared" si="31"/>
        <v>5.5237543711161097E-3</v>
      </c>
      <c r="AO197" s="3"/>
      <c r="AP197">
        <v>0</v>
      </c>
      <c r="AQ197" t="s">
        <v>5557</v>
      </c>
      <c r="AR197" t="s">
        <v>17900</v>
      </c>
      <c r="AS197" t="s">
        <v>5555</v>
      </c>
      <c r="AT197" s="2">
        <v>3.7909999999999999</v>
      </c>
      <c r="AU197" s="1">
        <f t="shared" si="27"/>
        <v>2.3744096760602065</v>
      </c>
      <c r="AV197" s="1">
        <f t="shared" si="28"/>
        <v>1.8538284649320367</v>
      </c>
      <c r="AW197" s="1">
        <f t="shared" si="29"/>
        <v>1.3332472538038664</v>
      </c>
    </row>
    <row r="198" spans="1:49" x14ac:dyDescent="0.2">
      <c r="A198">
        <v>196</v>
      </c>
      <c r="B198" t="s">
        <v>17899</v>
      </c>
      <c r="C198" t="s">
        <v>17898</v>
      </c>
      <c r="F198" t="s">
        <v>17897</v>
      </c>
      <c r="G198" t="s">
        <v>13</v>
      </c>
      <c r="H198" t="s">
        <v>12</v>
      </c>
      <c r="I198" t="s">
        <v>17896</v>
      </c>
      <c r="J198" t="s">
        <v>17895</v>
      </c>
      <c r="K198" t="s">
        <v>17894</v>
      </c>
      <c r="L198" t="s">
        <v>17893</v>
      </c>
      <c r="M198" t="s">
        <v>7346</v>
      </c>
      <c r="N198">
        <v>6</v>
      </c>
      <c r="O198" t="s">
        <v>17892</v>
      </c>
      <c r="P198" t="s">
        <v>17891</v>
      </c>
      <c r="Q198" t="s">
        <v>17890</v>
      </c>
      <c r="R198" s="7">
        <v>38487</v>
      </c>
      <c r="S198" s="8">
        <f t="shared" si="24"/>
        <v>2005</v>
      </c>
      <c r="T198" s="8">
        <v>2005</v>
      </c>
      <c r="U198" s="8">
        <f t="shared" si="25"/>
        <v>17</v>
      </c>
      <c r="V198" s="7">
        <v>38487</v>
      </c>
      <c r="W198" t="s">
        <v>17876</v>
      </c>
      <c r="X198" s="2">
        <v>0.69899999999999995</v>
      </c>
      <c r="Y198" s="6">
        <f t="shared" si="30"/>
        <v>1.8659405782013295E-2</v>
      </c>
      <c r="AA198">
        <v>218979</v>
      </c>
      <c r="AB198">
        <v>28132</v>
      </c>
      <c r="AD198" t="s">
        <v>5</v>
      </c>
      <c r="AE198">
        <v>97</v>
      </c>
      <c r="AF198">
        <v>10</v>
      </c>
      <c r="AG198">
        <v>103103</v>
      </c>
      <c r="AI198" t="s">
        <v>17889</v>
      </c>
      <c r="AK198" t="s">
        <v>17888</v>
      </c>
      <c r="AL198">
        <v>32</v>
      </c>
      <c r="AM198" s="5">
        <f t="shared" si="26"/>
        <v>1.8823529411764706</v>
      </c>
      <c r="AN198" s="4">
        <f t="shared" si="31"/>
        <v>2.8509699979954116E-3</v>
      </c>
      <c r="AO198" s="3"/>
      <c r="AP198">
        <v>0</v>
      </c>
      <c r="AR198" t="s">
        <v>1</v>
      </c>
      <c r="AT198" s="2">
        <v>2.5459999999999998</v>
      </c>
      <c r="AU198" s="1">
        <f t="shared" si="27"/>
        <v>1.3916875046807928</v>
      </c>
      <c r="AV198" s="1">
        <f t="shared" si="28"/>
        <v>1.0755187890004352</v>
      </c>
      <c r="AW198" s="1">
        <f t="shared" si="29"/>
        <v>0.75935007332007753</v>
      </c>
    </row>
    <row r="199" spans="1:49" x14ac:dyDescent="0.2">
      <c r="A199">
        <v>197</v>
      </c>
      <c r="B199" t="s">
        <v>17887</v>
      </c>
      <c r="C199" t="s">
        <v>17886</v>
      </c>
      <c r="F199" t="s">
        <v>17885</v>
      </c>
      <c r="G199" t="s">
        <v>13</v>
      </c>
      <c r="H199" t="s">
        <v>12</v>
      </c>
      <c r="I199" t="s">
        <v>17884</v>
      </c>
      <c r="J199" t="s">
        <v>17883</v>
      </c>
      <c r="K199" t="s">
        <v>17882</v>
      </c>
      <c r="L199" t="s">
        <v>17881</v>
      </c>
      <c r="M199" t="s">
        <v>17880</v>
      </c>
      <c r="N199">
        <v>6</v>
      </c>
      <c r="O199" t="s">
        <v>17879</v>
      </c>
      <c r="P199" t="s">
        <v>17878</v>
      </c>
      <c r="Q199" t="s">
        <v>17877</v>
      </c>
      <c r="R199" s="7">
        <v>38487</v>
      </c>
      <c r="S199" s="8">
        <f t="shared" si="24"/>
        <v>2005</v>
      </c>
      <c r="T199" s="8">
        <v>2005</v>
      </c>
      <c r="U199" s="8">
        <f t="shared" si="25"/>
        <v>17</v>
      </c>
      <c r="V199" s="7">
        <v>38487</v>
      </c>
      <c r="W199" t="s">
        <v>17876</v>
      </c>
      <c r="X199" s="2">
        <v>0.69899999999999995</v>
      </c>
      <c r="Y199" s="6">
        <f t="shared" si="30"/>
        <v>1.8659405782013295E-2</v>
      </c>
      <c r="AA199">
        <v>218979</v>
      </c>
      <c r="AB199">
        <v>28132</v>
      </c>
      <c r="AD199" t="s">
        <v>5</v>
      </c>
      <c r="AE199">
        <v>97</v>
      </c>
      <c r="AF199">
        <v>10</v>
      </c>
      <c r="AG199">
        <v>103108</v>
      </c>
      <c r="AI199" t="s">
        <v>17875</v>
      </c>
      <c r="AK199" t="s">
        <v>17874</v>
      </c>
      <c r="AL199">
        <v>17</v>
      </c>
      <c r="AM199" s="5">
        <f t="shared" si="26"/>
        <v>1</v>
      </c>
      <c r="AN199" s="4">
        <f t="shared" si="31"/>
        <v>1.5145778114350624E-3</v>
      </c>
      <c r="AO199" s="3"/>
      <c r="AP199">
        <v>0</v>
      </c>
      <c r="AR199" t="s">
        <v>1</v>
      </c>
      <c r="AT199" s="2">
        <v>2.5459999999999998</v>
      </c>
      <c r="AU199" s="1">
        <f t="shared" si="27"/>
        <v>1.3515957390839823</v>
      </c>
      <c r="AV199" s="1">
        <f t="shared" si="28"/>
        <v>1.0086991796724178</v>
      </c>
      <c r="AW199" s="1">
        <f t="shared" si="29"/>
        <v>0.66580262026085313</v>
      </c>
    </row>
    <row r="200" spans="1:49" x14ac:dyDescent="0.2">
      <c r="A200">
        <v>198</v>
      </c>
      <c r="B200" t="s">
        <v>17873</v>
      </c>
      <c r="C200" t="s">
        <v>17872</v>
      </c>
      <c r="D200" t="s">
        <v>17871</v>
      </c>
      <c r="F200" t="s">
        <v>17870</v>
      </c>
      <c r="G200" t="s">
        <v>13</v>
      </c>
      <c r="H200" t="s">
        <v>12</v>
      </c>
      <c r="I200" t="s">
        <v>17869</v>
      </c>
      <c r="J200" t="s">
        <v>17864</v>
      </c>
      <c r="K200" t="s">
        <v>17868</v>
      </c>
      <c r="L200" t="s">
        <v>17867</v>
      </c>
      <c r="M200" t="s">
        <v>245</v>
      </c>
      <c r="N200">
        <v>2</v>
      </c>
      <c r="O200" t="s">
        <v>17866</v>
      </c>
      <c r="P200" t="s">
        <v>17865</v>
      </c>
      <c r="Q200" t="s">
        <v>17864</v>
      </c>
      <c r="R200" s="7">
        <v>38487</v>
      </c>
      <c r="S200" s="8">
        <f t="shared" si="24"/>
        <v>2005</v>
      </c>
      <c r="T200" s="8">
        <v>2005</v>
      </c>
      <c r="U200" s="8">
        <f t="shared" si="25"/>
        <v>17</v>
      </c>
      <c r="V200" s="7">
        <v>38487</v>
      </c>
      <c r="W200" t="s">
        <v>17863</v>
      </c>
      <c r="X200" s="2">
        <v>3.6110000000000002</v>
      </c>
      <c r="Y200" s="6">
        <f t="shared" si="30"/>
        <v>9.639358265929901E-2</v>
      </c>
      <c r="AA200">
        <v>344257</v>
      </c>
      <c r="AB200">
        <v>12503</v>
      </c>
      <c r="AD200" t="s">
        <v>5</v>
      </c>
      <c r="AE200">
        <v>96</v>
      </c>
      <c r="AF200">
        <v>1</v>
      </c>
      <c r="AH200" t="s">
        <v>17862</v>
      </c>
      <c r="AI200" t="s">
        <v>17861</v>
      </c>
      <c r="AJ200" t="s">
        <v>17860</v>
      </c>
      <c r="AK200" t="s">
        <v>17859</v>
      </c>
      <c r="AL200">
        <v>22</v>
      </c>
      <c r="AM200" s="5">
        <f t="shared" si="26"/>
        <v>1.2941176470588236</v>
      </c>
      <c r="AN200" s="4">
        <f t="shared" si="31"/>
        <v>1.9600418736218455E-3</v>
      </c>
      <c r="AO200" s="3"/>
      <c r="AP200">
        <v>0</v>
      </c>
      <c r="AQ200" t="s">
        <v>17858</v>
      </c>
      <c r="AR200" t="s">
        <v>17857</v>
      </c>
      <c r="AS200" t="s">
        <v>17856</v>
      </c>
      <c r="AT200" s="2">
        <v>10.164</v>
      </c>
      <c r="AU200" s="1">
        <f t="shared" si="27"/>
        <v>6.8063520423595856</v>
      </c>
      <c r="AV200" s="1">
        <f t="shared" si="28"/>
        <v>4.9176812266460432</v>
      </c>
      <c r="AW200" s="1">
        <f t="shared" si="29"/>
        <v>3.0290104109324991</v>
      </c>
    </row>
    <row r="201" spans="1:49" x14ac:dyDescent="0.2">
      <c r="A201">
        <v>199</v>
      </c>
      <c r="B201" t="s">
        <v>17855</v>
      </c>
      <c r="C201" t="s">
        <v>17854</v>
      </c>
      <c r="D201" t="s">
        <v>17853</v>
      </c>
      <c r="E201">
        <v>15850558</v>
      </c>
      <c r="F201" t="s">
        <v>17852</v>
      </c>
      <c r="G201" t="s">
        <v>13</v>
      </c>
      <c r="H201" t="s">
        <v>12</v>
      </c>
      <c r="I201" t="s">
        <v>17851</v>
      </c>
      <c r="J201" t="s">
        <v>17850</v>
      </c>
      <c r="K201" t="s">
        <v>17849</v>
      </c>
      <c r="L201" t="s">
        <v>17848</v>
      </c>
      <c r="M201" t="s">
        <v>6948</v>
      </c>
      <c r="N201">
        <v>3</v>
      </c>
      <c r="O201" t="s">
        <v>17847</v>
      </c>
      <c r="P201" t="s">
        <v>17846</v>
      </c>
      <c r="Q201" t="s">
        <v>17845</v>
      </c>
      <c r="R201" s="7">
        <v>38487</v>
      </c>
      <c r="S201" s="8">
        <f t="shared" si="24"/>
        <v>2005</v>
      </c>
      <c r="T201" s="8">
        <v>2005</v>
      </c>
      <c r="U201" s="8">
        <f t="shared" si="25"/>
        <v>17</v>
      </c>
      <c r="V201" s="7">
        <v>38487</v>
      </c>
      <c r="W201" t="s">
        <v>17844</v>
      </c>
      <c r="X201" s="2">
        <v>1.097</v>
      </c>
      <c r="Y201" s="6">
        <f t="shared" si="30"/>
        <v>2.9283788473345614E-2</v>
      </c>
      <c r="AA201">
        <v>39861</v>
      </c>
      <c r="AB201">
        <v>16811</v>
      </c>
      <c r="AD201" t="s">
        <v>5</v>
      </c>
      <c r="AE201">
        <v>437</v>
      </c>
      <c r="AF201">
        <v>2</v>
      </c>
      <c r="AH201" t="s">
        <v>17843</v>
      </c>
      <c r="AI201" t="s">
        <v>17842</v>
      </c>
      <c r="AJ201" t="s">
        <v>17841</v>
      </c>
      <c r="AK201" t="s">
        <v>17840</v>
      </c>
      <c r="AL201">
        <v>9</v>
      </c>
      <c r="AM201" s="5">
        <f t="shared" si="26"/>
        <v>0.52941176470588236</v>
      </c>
      <c r="AN201" s="4">
        <f t="shared" si="31"/>
        <v>8.0183531193620959E-4</v>
      </c>
      <c r="AO201" s="3"/>
      <c r="AP201">
        <v>0</v>
      </c>
      <c r="AQ201" t="s">
        <v>8410</v>
      </c>
      <c r="AR201" t="s">
        <v>1</v>
      </c>
      <c r="AS201" t="s">
        <v>8409</v>
      </c>
      <c r="AT201" s="2" t="s">
        <v>0</v>
      </c>
      <c r="AU201" s="1">
        <f t="shared" si="27"/>
        <v>2.0739202524922793</v>
      </c>
      <c r="AV201" s="1">
        <f t="shared" si="28"/>
        <v>1.5042811892640913</v>
      </c>
      <c r="AW201" s="1">
        <f t="shared" si="29"/>
        <v>0.93464212603590302</v>
      </c>
    </row>
    <row r="202" spans="1:49" x14ac:dyDescent="0.2">
      <c r="A202">
        <v>200</v>
      </c>
      <c r="B202" t="s">
        <v>17839</v>
      </c>
      <c r="C202" t="s">
        <v>17838</v>
      </c>
      <c r="D202" t="s">
        <v>17837</v>
      </c>
      <c r="F202" t="s">
        <v>17836</v>
      </c>
      <c r="G202" t="s">
        <v>13</v>
      </c>
      <c r="H202" t="s">
        <v>12</v>
      </c>
      <c r="I202" t="s">
        <v>17835</v>
      </c>
      <c r="J202">
        <v>60011476</v>
      </c>
      <c r="K202" t="s">
        <v>17834</v>
      </c>
      <c r="L202" t="s">
        <v>17833</v>
      </c>
      <c r="M202" t="s">
        <v>445</v>
      </c>
      <c r="N202">
        <v>6</v>
      </c>
      <c r="O202" t="s">
        <v>17832</v>
      </c>
      <c r="P202" t="s">
        <v>17831</v>
      </c>
      <c r="Q202" t="s">
        <v>17830</v>
      </c>
      <c r="R202" s="7">
        <v>38487</v>
      </c>
      <c r="S202" s="8">
        <f t="shared" si="24"/>
        <v>2005</v>
      </c>
      <c r="T202" s="8">
        <v>2005</v>
      </c>
      <c r="U202" s="8">
        <f t="shared" si="25"/>
        <v>17</v>
      </c>
      <c r="V202" s="7">
        <v>38487</v>
      </c>
      <c r="W202" t="s">
        <v>10138</v>
      </c>
      <c r="X202" s="2">
        <v>0.625</v>
      </c>
      <c r="Y202" s="6">
        <f t="shared" si="30"/>
        <v>1.6684018045433919E-2</v>
      </c>
      <c r="AA202">
        <v>304018</v>
      </c>
      <c r="AB202">
        <v>12352</v>
      </c>
      <c r="AD202" t="s">
        <v>5</v>
      </c>
      <c r="AE202">
        <v>249</v>
      </c>
      <c r="AF202" s="9">
        <v>44351</v>
      </c>
      <c r="AH202" t="s">
        <v>17829</v>
      </c>
      <c r="AI202" t="s">
        <v>17828</v>
      </c>
      <c r="AJ202" t="s">
        <v>17827</v>
      </c>
      <c r="AK202" t="s">
        <v>17826</v>
      </c>
      <c r="AL202">
        <v>2</v>
      </c>
      <c r="AM202" s="5">
        <f t="shared" si="26"/>
        <v>0.11764705882352941</v>
      </c>
      <c r="AN202" s="4">
        <f t="shared" si="31"/>
        <v>1.7818562487471323E-4</v>
      </c>
      <c r="AO202" s="3"/>
      <c r="AP202">
        <v>0</v>
      </c>
      <c r="AR202" t="s">
        <v>1</v>
      </c>
      <c r="AT202" s="2">
        <v>2.31</v>
      </c>
      <c r="AU202" s="1">
        <f t="shared" si="27"/>
        <v>1.1732268319266157</v>
      </c>
      <c r="AV202" s="1">
        <f t="shared" si="28"/>
        <v>0.84311018351543154</v>
      </c>
      <c r="AW202" s="1">
        <f t="shared" si="29"/>
        <v>0.5129935351042475</v>
      </c>
    </row>
    <row r="203" spans="1:49" x14ac:dyDescent="0.2">
      <c r="A203">
        <v>201</v>
      </c>
      <c r="B203" t="s">
        <v>17825</v>
      </c>
      <c r="C203" t="s">
        <v>17824</v>
      </c>
      <c r="E203">
        <v>15844109</v>
      </c>
      <c r="F203" t="s">
        <v>17823</v>
      </c>
      <c r="G203" t="s">
        <v>13</v>
      </c>
      <c r="H203" t="s">
        <v>12</v>
      </c>
      <c r="I203" t="s">
        <v>17822</v>
      </c>
      <c r="J203">
        <v>60012689</v>
      </c>
      <c r="K203" t="s">
        <v>12667</v>
      </c>
      <c r="L203" t="s">
        <v>12666</v>
      </c>
      <c r="M203" t="s">
        <v>194</v>
      </c>
      <c r="N203">
        <v>4</v>
      </c>
      <c r="O203" t="s">
        <v>17821</v>
      </c>
      <c r="P203" t="s">
        <v>17820</v>
      </c>
      <c r="Q203" t="s">
        <v>12663</v>
      </c>
      <c r="R203" s="7">
        <v>38485</v>
      </c>
      <c r="S203" s="8">
        <f t="shared" si="24"/>
        <v>2005</v>
      </c>
      <c r="T203" s="8">
        <v>2005</v>
      </c>
      <c r="U203" s="8">
        <f t="shared" si="25"/>
        <v>17</v>
      </c>
      <c r="V203" s="7">
        <v>38485</v>
      </c>
      <c r="W203" t="s">
        <v>17819</v>
      </c>
      <c r="X203" s="2">
        <v>5.8310000000000004</v>
      </c>
      <c r="Y203" s="6">
        <f t="shared" si="30"/>
        <v>0.15565521475668029</v>
      </c>
      <c r="AA203">
        <v>14337851</v>
      </c>
      <c r="AB203">
        <v>22687</v>
      </c>
      <c r="AD203" t="s">
        <v>5</v>
      </c>
      <c r="AE203">
        <v>44</v>
      </c>
      <c r="AF203">
        <v>20</v>
      </c>
      <c r="AH203" t="s">
        <v>17818</v>
      </c>
      <c r="AI203" t="s">
        <v>17817</v>
      </c>
      <c r="AJ203" t="s">
        <v>17816</v>
      </c>
      <c r="AK203" t="s">
        <v>17815</v>
      </c>
      <c r="AL203">
        <v>104</v>
      </c>
      <c r="AM203" s="5">
        <f t="shared" si="26"/>
        <v>6.117647058823529</v>
      </c>
      <c r="AN203" s="4">
        <f t="shared" si="31"/>
        <v>9.2656524934850871E-3</v>
      </c>
      <c r="AO203" s="3"/>
      <c r="AP203">
        <v>0</v>
      </c>
      <c r="AR203" t="s">
        <v>1</v>
      </c>
      <c r="AT203" s="2" t="s">
        <v>0</v>
      </c>
      <c r="AU203" s="1">
        <f t="shared" si="27"/>
        <v>11.173834607772172</v>
      </c>
      <c r="AV203" s="1">
        <f t="shared" si="28"/>
        <v>8.246043362508269</v>
      </c>
      <c r="AW203" s="1">
        <f t="shared" si="29"/>
        <v>5.3182521172443646</v>
      </c>
    </row>
    <row r="204" spans="1:49" x14ac:dyDescent="0.2">
      <c r="A204">
        <v>202</v>
      </c>
      <c r="B204" t="s">
        <v>17814</v>
      </c>
      <c r="C204" t="s">
        <v>17813</v>
      </c>
      <c r="F204" t="s">
        <v>17812</v>
      </c>
      <c r="G204" t="s">
        <v>13</v>
      </c>
      <c r="H204" t="s">
        <v>12</v>
      </c>
      <c r="I204" t="s">
        <v>17811</v>
      </c>
      <c r="J204">
        <v>60103653</v>
      </c>
      <c r="K204" t="s">
        <v>702</v>
      </c>
      <c r="L204" t="s">
        <v>701</v>
      </c>
      <c r="M204" t="s">
        <v>700</v>
      </c>
      <c r="N204">
        <v>3</v>
      </c>
      <c r="O204" t="s">
        <v>17810</v>
      </c>
      <c r="P204" t="s">
        <v>17809</v>
      </c>
      <c r="Q204" t="s">
        <v>15179</v>
      </c>
      <c r="R204" s="7">
        <v>38484</v>
      </c>
      <c r="S204" s="8">
        <f t="shared" si="24"/>
        <v>2005</v>
      </c>
      <c r="T204" s="8">
        <v>2005</v>
      </c>
      <c r="U204" s="8">
        <f t="shared" si="25"/>
        <v>17</v>
      </c>
      <c r="V204" s="7">
        <v>38484</v>
      </c>
      <c r="W204" t="s">
        <v>7725</v>
      </c>
      <c r="X204" s="2">
        <v>0.375</v>
      </c>
      <c r="Y204" s="6">
        <f t="shared" si="30"/>
        <v>1.0010410827260351E-2</v>
      </c>
      <c r="AA204">
        <v>135194</v>
      </c>
      <c r="AB204">
        <v>24918</v>
      </c>
      <c r="AD204" t="s">
        <v>5</v>
      </c>
      <c r="AE204">
        <v>41</v>
      </c>
      <c r="AF204">
        <v>10</v>
      </c>
      <c r="AH204" t="s">
        <v>17808</v>
      </c>
      <c r="AI204" t="s">
        <v>17807</v>
      </c>
      <c r="AK204" t="s">
        <v>17806</v>
      </c>
      <c r="AL204">
        <v>1</v>
      </c>
      <c r="AM204" s="5">
        <f t="shared" si="26"/>
        <v>5.8823529411764705E-2</v>
      </c>
      <c r="AN204" s="4">
        <f t="shared" si="31"/>
        <v>8.9092812437356614E-5</v>
      </c>
      <c r="AO204" s="3"/>
      <c r="AP204">
        <v>0</v>
      </c>
      <c r="AR204" t="s">
        <v>1</v>
      </c>
      <c r="AT204" s="2">
        <v>1.3140000000000001</v>
      </c>
      <c r="AU204" s="1">
        <f t="shared" si="27"/>
        <v>0.70340154228134533</v>
      </c>
      <c r="AV204" s="1">
        <f t="shared" si="28"/>
        <v>0.50497518198488534</v>
      </c>
      <c r="AW204" s="1">
        <f t="shared" si="29"/>
        <v>0.30654882168842545</v>
      </c>
    </row>
    <row r="205" spans="1:49" x14ac:dyDescent="0.2">
      <c r="A205">
        <v>203</v>
      </c>
      <c r="B205" t="s">
        <v>17805</v>
      </c>
      <c r="C205" t="s">
        <v>17804</v>
      </c>
      <c r="F205" t="s">
        <v>17803</v>
      </c>
      <c r="G205" t="s">
        <v>13</v>
      </c>
      <c r="H205" t="s">
        <v>12</v>
      </c>
      <c r="I205" t="s">
        <v>17802</v>
      </c>
      <c r="J205" t="s">
        <v>17801</v>
      </c>
      <c r="K205" t="s">
        <v>17800</v>
      </c>
      <c r="L205" t="s">
        <v>17799</v>
      </c>
      <c r="M205" t="s">
        <v>17798</v>
      </c>
      <c r="N205">
        <v>4</v>
      </c>
      <c r="O205" t="s">
        <v>17797</v>
      </c>
      <c r="P205" t="s">
        <v>17796</v>
      </c>
      <c r="Q205" t="s">
        <v>17795</v>
      </c>
      <c r="R205" s="7">
        <v>38484</v>
      </c>
      <c r="S205" s="8">
        <f t="shared" si="24"/>
        <v>2005</v>
      </c>
      <c r="T205" s="8">
        <v>2005</v>
      </c>
      <c r="U205" s="8">
        <f t="shared" si="25"/>
        <v>17</v>
      </c>
      <c r="V205" s="7">
        <v>38484</v>
      </c>
      <c r="W205" t="s">
        <v>7725</v>
      </c>
      <c r="X205" s="2">
        <v>0.375</v>
      </c>
      <c r="Y205" s="6">
        <f t="shared" si="30"/>
        <v>1.0010410827260351E-2</v>
      </c>
      <c r="AA205">
        <v>135194</v>
      </c>
      <c r="AB205">
        <v>24918</v>
      </c>
      <c r="AD205" t="s">
        <v>5</v>
      </c>
      <c r="AE205">
        <v>41</v>
      </c>
      <c r="AF205">
        <v>10</v>
      </c>
      <c r="AH205" t="s">
        <v>17794</v>
      </c>
      <c r="AI205" t="s">
        <v>17793</v>
      </c>
      <c r="AK205" t="s">
        <v>17792</v>
      </c>
      <c r="AL205">
        <v>3</v>
      </c>
      <c r="AM205" s="5">
        <f t="shared" si="26"/>
        <v>0.17647058823529413</v>
      </c>
      <c r="AN205" s="4">
        <f t="shared" si="31"/>
        <v>2.6727843731206988E-4</v>
      </c>
      <c r="AO205" s="3"/>
      <c r="AP205">
        <v>0</v>
      </c>
      <c r="AR205" t="s">
        <v>1</v>
      </c>
      <c r="AT205" s="2">
        <v>1.3140000000000001</v>
      </c>
      <c r="AU205" s="1">
        <f t="shared" si="27"/>
        <v>0.7087471110275867</v>
      </c>
      <c r="AV205" s="1">
        <f t="shared" si="28"/>
        <v>0.51388446322862102</v>
      </c>
      <c r="AW205" s="1">
        <f t="shared" si="29"/>
        <v>0.31902181542965541</v>
      </c>
    </row>
    <row r="206" spans="1:49" x14ac:dyDescent="0.2">
      <c r="A206">
        <v>204</v>
      </c>
      <c r="B206" t="s">
        <v>17791</v>
      </c>
      <c r="C206" t="s">
        <v>17790</v>
      </c>
      <c r="F206" t="s">
        <v>17789</v>
      </c>
      <c r="G206" t="s">
        <v>13</v>
      </c>
      <c r="H206" t="s">
        <v>12</v>
      </c>
      <c r="I206" t="s">
        <v>17788</v>
      </c>
      <c r="J206">
        <v>60103680</v>
      </c>
      <c r="K206" t="s">
        <v>17787</v>
      </c>
      <c r="L206" t="s">
        <v>17786</v>
      </c>
      <c r="M206" t="s">
        <v>286</v>
      </c>
      <c r="N206">
        <v>2</v>
      </c>
      <c r="O206" t="s">
        <v>17785</v>
      </c>
      <c r="P206" t="s">
        <v>17784</v>
      </c>
      <c r="Q206" t="s">
        <v>17783</v>
      </c>
      <c r="R206" s="7">
        <v>38484</v>
      </c>
      <c r="S206" s="8">
        <f t="shared" si="24"/>
        <v>2005</v>
      </c>
      <c r="T206" s="8">
        <v>2005</v>
      </c>
      <c r="U206" s="8">
        <f t="shared" si="25"/>
        <v>17</v>
      </c>
      <c r="V206" s="7">
        <v>38484</v>
      </c>
      <c r="W206" t="s">
        <v>7725</v>
      </c>
      <c r="X206" s="2">
        <v>0.375</v>
      </c>
      <c r="Y206" s="6">
        <f t="shared" si="30"/>
        <v>1.0010410827260351E-2</v>
      </c>
      <c r="AA206">
        <v>135194</v>
      </c>
      <c r="AB206">
        <v>24918</v>
      </c>
      <c r="AD206" t="s">
        <v>5</v>
      </c>
      <c r="AE206">
        <v>41</v>
      </c>
      <c r="AF206">
        <v>10</v>
      </c>
      <c r="AH206" t="s">
        <v>17782</v>
      </c>
      <c r="AI206" t="s">
        <v>17781</v>
      </c>
      <c r="AK206" t="s">
        <v>17780</v>
      </c>
      <c r="AL206">
        <v>13</v>
      </c>
      <c r="AM206" s="5">
        <f t="shared" si="26"/>
        <v>0.76470588235294112</v>
      </c>
      <c r="AN206" s="4">
        <f t="shared" si="31"/>
        <v>1.1582065616856359E-3</v>
      </c>
      <c r="AO206" s="3"/>
      <c r="AP206">
        <v>0</v>
      </c>
      <c r="AR206" t="s">
        <v>1</v>
      </c>
      <c r="AT206" s="2">
        <v>1.3140000000000001</v>
      </c>
      <c r="AU206" s="1">
        <f t="shared" si="27"/>
        <v>0.73547495475879365</v>
      </c>
      <c r="AV206" s="1">
        <f t="shared" si="28"/>
        <v>0.55843086944729936</v>
      </c>
      <c r="AW206" s="1">
        <f t="shared" si="29"/>
        <v>0.38138678413580501</v>
      </c>
    </row>
    <row r="207" spans="1:49" x14ac:dyDescent="0.2">
      <c r="A207">
        <v>205</v>
      </c>
      <c r="B207" t="s">
        <v>17779</v>
      </c>
      <c r="F207" t="s">
        <v>17778</v>
      </c>
      <c r="G207" t="s">
        <v>13</v>
      </c>
      <c r="H207" t="s">
        <v>12</v>
      </c>
      <c r="I207" t="s">
        <v>17777</v>
      </c>
      <c r="J207">
        <v>100411863</v>
      </c>
      <c r="K207" t="s">
        <v>17776</v>
      </c>
      <c r="L207" t="s">
        <v>17775</v>
      </c>
      <c r="M207" t="s">
        <v>445</v>
      </c>
      <c r="N207">
        <v>2</v>
      </c>
      <c r="O207" t="s">
        <v>17774</v>
      </c>
      <c r="P207" t="s">
        <v>17773</v>
      </c>
      <c r="Q207" t="s">
        <v>17772</v>
      </c>
      <c r="R207" s="7">
        <v>38484</v>
      </c>
      <c r="S207" s="8">
        <f t="shared" si="24"/>
        <v>2005</v>
      </c>
      <c r="T207" s="8">
        <v>2005</v>
      </c>
      <c r="U207" s="8">
        <f t="shared" si="25"/>
        <v>17</v>
      </c>
      <c r="V207" s="7">
        <v>2005</v>
      </c>
      <c r="W207" t="s">
        <v>17771</v>
      </c>
      <c r="X207" s="2">
        <v>0.218</v>
      </c>
      <c r="Y207" s="6">
        <f t="shared" si="30"/>
        <v>5.8193854942473512E-3</v>
      </c>
      <c r="AA207">
        <v>79723</v>
      </c>
      <c r="AB207">
        <v>13868</v>
      </c>
      <c r="AD207" t="s">
        <v>5</v>
      </c>
      <c r="AE207">
        <v>46</v>
      </c>
      <c r="AF207">
        <v>1</v>
      </c>
      <c r="AH207" s="10">
        <v>44075</v>
      </c>
      <c r="AI207" t="s">
        <v>17770</v>
      </c>
      <c r="AJ207" t="s">
        <v>17769</v>
      </c>
      <c r="AK207" t="s">
        <v>17768</v>
      </c>
      <c r="AL207">
        <v>16</v>
      </c>
      <c r="AM207" s="5">
        <f t="shared" si="26"/>
        <v>0.94117647058823528</v>
      </c>
      <c r="AN207" s="4">
        <f t="shared" si="31"/>
        <v>1.4254849989977058E-3</v>
      </c>
      <c r="AO207" s="3"/>
      <c r="AP207">
        <v>0</v>
      </c>
      <c r="AR207" t="s">
        <v>1</v>
      </c>
      <c r="AT207" s="2">
        <v>0.52700000000000002</v>
      </c>
      <c r="AU207" s="1">
        <f t="shared" si="27"/>
        <v>0.45012153456724568</v>
      </c>
      <c r="AV207" s="1">
        <f t="shared" si="28"/>
        <v>0.36224352466225285</v>
      </c>
      <c r="AW207" s="1">
        <f t="shared" si="29"/>
        <v>0.27436551475725995</v>
      </c>
    </row>
    <row r="208" spans="1:49" x14ac:dyDescent="0.2">
      <c r="A208">
        <v>206</v>
      </c>
      <c r="B208" t="s">
        <v>17767</v>
      </c>
      <c r="C208" t="s">
        <v>17766</v>
      </c>
      <c r="F208" t="s">
        <v>17765</v>
      </c>
      <c r="G208" t="s">
        <v>13</v>
      </c>
      <c r="H208" t="s">
        <v>12</v>
      </c>
      <c r="I208" t="s">
        <v>17764</v>
      </c>
      <c r="J208">
        <v>60005686</v>
      </c>
      <c r="K208" t="s">
        <v>17763</v>
      </c>
      <c r="L208" t="s">
        <v>17762</v>
      </c>
      <c r="M208" t="s">
        <v>17761</v>
      </c>
      <c r="N208">
        <v>3</v>
      </c>
      <c r="O208" t="s">
        <v>17760</v>
      </c>
      <c r="P208" t="s">
        <v>17759</v>
      </c>
      <c r="Q208" t="s">
        <v>17758</v>
      </c>
      <c r="R208" s="7">
        <v>38483</v>
      </c>
      <c r="S208" s="8">
        <f t="shared" si="24"/>
        <v>2005</v>
      </c>
      <c r="T208" s="8">
        <v>2005</v>
      </c>
      <c r="U208" s="8">
        <f t="shared" si="25"/>
        <v>17</v>
      </c>
      <c r="V208" s="7">
        <v>38483</v>
      </c>
      <c r="W208" t="s">
        <v>3105</v>
      </c>
      <c r="X208" s="2">
        <v>0.317</v>
      </c>
      <c r="Y208" s="6">
        <f t="shared" si="30"/>
        <v>8.4621339526440836E-3</v>
      </c>
      <c r="AA208">
        <v>11108657</v>
      </c>
      <c r="AB208">
        <v>26646</v>
      </c>
      <c r="AD208" t="s">
        <v>5</v>
      </c>
      <c r="AE208">
        <v>2005</v>
      </c>
      <c r="AF208">
        <v>7</v>
      </c>
      <c r="AH208" t="s">
        <v>17757</v>
      </c>
      <c r="AI208" t="s">
        <v>17756</v>
      </c>
      <c r="AJ208" t="s">
        <v>17755</v>
      </c>
      <c r="AK208" t="s">
        <v>17754</v>
      </c>
      <c r="AL208">
        <v>2</v>
      </c>
      <c r="AM208" s="5">
        <f t="shared" si="26"/>
        <v>0.11764705882352941</v>
      </c>
      <c r="AN208" s="4">
        <f t="shared" si="31"/>
        <v>1.7818562487471323E-4</v>
      </c>
      <c r="AO208" s="3"/>
      <c r="AP208">
        <v>1</v>
      </c>
      <c r="AR208" t="s">
        <v>1</v>
      </c>
      <c r="AT208" s="2" t="s">
        <v>0</v>
      </c>
      <c r="AU208" s="1">
        <f t="shared" si="27"/>
        <v>0.59769494543132728</v>
      </c>
      <c r="AV208" s="1">
        <f t="shared" si="28"/>
        <v>0.43201597887593984</v>
      </c>
      <c r="AW208" s="1">
        <f t="shared" si="29"/>
        <v>0.26633701232055246</v>
      </c>
    </row>
    <row r="209" spans="1:49" x14ac:dyDescent="0.2">
      <c r="A209">
        <v>207</v>
      </c>
      <c r="B209" t="s">
        <v>17753</v>
      </c>
      <c r="C209" t="s">
        <v>17752</v>
      </c>
      <c r="F209" t="s">
        <v>17751</v>
      </c>
      <c r="G209" t="s">
        <v>13</v>
      </c>
      <c r="H209" t="s">
        <v>12</v>
      </c>
      <c r="I209" t="s">
        <v>17750</v>
      </c>
      <c r="J209">
        <v>60033125</v>
      </c>
      <c r="K209" t="s">
        <v>17749</v>
      </c>
      <c r="L209" t="s">
        <v>17748</v>
      </c>
      <c r="M209" t="s">
        <v>130</v>
      </c>
      <c r="N209">
        <v>1</v>
      </c>
      <c r="O209" t="s">
        <v>17747</v>
      </c>
      <c r="P209">
        <v>7201726361</v>
      </c>
      <c r="Q209">
        <v>60033125</v>
      </c>
      <c r="R209" s="7">
        <v>38483</v>
      </c>
      <c r="S209" s="8">
        <f t="shared" ref="S209:S272" si="32">YEAR(R209)</f>
        <v>2005</v>
      </c>
      <c r="T209" s="8">
        <v>2005</v>
      </c>
      <c r="U209" s="8">
        <f t="shared" ref="U209:U272" si="33">2022-T209</f>
        <v>17</v>
      </c>
      <c r="V209" s="7">
        <v>38483</v>
      </c>
      <c r="W209" t="s">
        <v>8427</v>
      </c>
      <c r="X209" s="2">
        <v>2.0579999999999998</v>
      </c>
      <c r="Y209" s="6">
        <f t="shared" si="30"/>
        <v>5.4937134620004803E-2</v>
      </c>
      <c r="AA209">
        <v>358711</v>
      </c>
      <c r="AB209">
        <v>28218</v>
      </c>
      <c r="AD209" t="s">
        <v>5</v>
      </c>
      <c r="AE209">
        <v>359</v>
      </c>
      <c r="AF209">
        <v>2</v>
      </c>
      <c r="AH209" t="s">
        <v>17746</v>
      </c>
      <c r="AI209" t="s">
        <v>17745</v>
      </c>
      <c r="AJ209" t="s">
        <v>17744</v>
      </c>
      <c r="AK209" t="s">
        <v>17743</v>
      </c>
      <c r="AL209">
        <v>9</v>
      </c>
      <c r="AM209" s="5">
        <f t="shared" ref="AM209:AM272" si="34">AL209/U209</f>
        <v>0.52941176470588236</v>
      </c>
      <c r="AN209" s="4">
        <f t="shared" si="31"/>
        <v>8.0183531193620959E-4</v>
      </c>
      <c r="AO209" s="3"/>
      <c r="AP209">
        <v>1</v>
      </c>
      <c r="AR209" t="s">
        <v>1</v>
      </c>
      <c r="AT209" s="2" t="s">
        <v>0</v>
      </c>
      <c r="AU209" s="1">
        <f t="shared" ref="AU209:AU272" si="35">(Y209*0.7+AN209*0.3)*100</f>
        <v>3.8696544827584223</v>
      </c>
      <c r="AV209" s="1">
        <f t="shared" ref="AV209:AV272" si="36">(Y209*0.5+AN209*0.5)*100</f>
        <v>2.7869484965970504</v>
      </c>
      <c r="AW209" s="1">
        <f t="shared" ref="AW209:AW272" si="37">(Y209*0.3+AN209*0.7)*100</f>
        <v>1.7042425104356786</v>
      </c>
    </row>
    <row r="210" spans="1:49" x14ac:dyDescent="0.2">
      <c r="A210">
        <v>208</v>
      </c>
      <c r="B210" t="s">
        <v>17742</v>
      </c>
      <c r="C210" t="s">
        <v>17741</v>
      </c>
      <c r="E210">
        <v>15943344</v>
      </c>
      <c r="F210" t="s">
        <v>17740</v>
      </c>
      <c r="G210" t="s">
        <v>13</v>
      </c>
      <c r="H210" t="s">
        <v>12</v>
      </c>
      <c r="I210" t="s">
        <v>17739</v>
      </c>
      <c r="J210">
        <v>60013983</v>
      </c>
      <c r="K210" t="s">
        <v>598</v>
      </c>
      <c r="L210" t="s">
        <v>597</v>
      </c>
      <c r="M210" t="s">
        <v>596</v>
      </c>
      <c r="N210">
        <v>3</v>
      </c>
      <c r="O210" t="s">
        <v>17738</v>
      </c>
      <c r="P210" t="s">
        <v>17737</v>
      </c>
      <c r="Q210" t="s">
        <v>1821</v>
      </c>
      <c r="R210" s="7">
        <v>38482</v>
      </c>
      <c r="S210" s="8">
        <f t="shared" si="32"/>
        <v>2005</v>
      </c>
      <c r="T210" s="8">
        <v>2005</v>
      </c>
      <c r="U210" s="8">
        <f t="shared" si="33"/>
        <v>17</v>
      </c>
      <c r="V210" s="7">
        <v>38482</v>
      </c>
      <c r="W210" t="s">
        <v>17736</v>
      </c>
      <c r="X210" s="2">
        <v>0.66800000000000004</v>
      </c>
      <c r="Y210" s="6">
        <f t="shared" si="30"/>
        <v>1.7831878486959774E-2</v>
      </c>
      <c r="AA210" t="s">
        <v>17735</v>
      </c>
      <c r="AB210">
        <v>29593</v>
      </c>
      <c r="AC210">
        <v>15394522</v>
      </c>
      <c r="AD210" t="s">
        <v>5</v>
      </c>
      <c r="AE210">
        <v>44</v>
      </c>
      <c r="AF210">
        <v>14</v>
      </c>
      <c r="AH210" t="s">
        <v>17734</v>
      </c>
      <c r="AI210" t="s">
        <v>17733</v>
      </c>
      <c r="AK210" t="s">
        <v>17732</v>
      </c>
      <c r="AL210">
        <v>8</v>
      </c>
      <c r="AM210" s="5">
        <f t="shared" si="34"/>
        <v>0.47058823529411764</v>
      </c>
      <c r="AN210" s="4">
        <f t="shared" si="31"/>
        <v>7.1274249949885291E-4</v>
      </c>
      <c r="AO210" s="3"/>
      <c r="AP210">
        <v>0</v>
      </c>
      <c r="AR210" t="s">
        <v>1</v>
      </c>
      <c r="AT210" s="2">
        <v>1.98</v>
      </c>
      <c r="AU210" s="1">
        <f t="shared" si="35"/>
        <v>1.2696137690721496</v>
      </c>
      <c r="AV210" s="1">
        <f t="shared" si="36"/>
        <v>0.92723104932293143</v>
      </c>
      <c r="AW210" s="1">
        <f t="shared" si="37"/>
        <v>0.58484832957371291</v>
      </c>
    </row>
    <row r="211" spans="1:49" x14ac:dyDescent="0.2">
      <c r="A211">
        <v>209</v>
      </c>
      <c r="B211" t="s">
        <v>17731</v>
      </c>
      <c r="C211" t="s">
        <v>17730</v>
      </c>
      <c r="E211">
        <v>15843744</v>
      </c>
      <c r="F211" t="s">
        <v>17729</v>
      </c>
      <c r="G211" t="s">
        <v>13</v>
      </c>
      <c r="H211" t="s">
        <v>12</v>
      </c>
      <c r="I211" t="s">
        <v>17728</v>
      </c>
      <c r="J211">
        <v>60016782</v>
      </c>
      <c r="K211" t="s">
        <v>17727</v>
      </c>
      <c r="L211" t="s">
        <v>16801</v>
      </c>
      <c r="M211" t="s">
        <v>148</v>
      </c>
      <c r="N211">
        <v>3</v>
      </c>
      <c r="O211" t="s">
        <v>17726</v>
      </c>
      <c r="P211" t="s">
        <v>17725</v>
      </c>
      <c r="Q211" t="s">
        <v>17724</v>
      </c>
      <c r="R211" s="7">
        <v>38479</v>
      </c>
      <c r="S211" s="8">
        <f t="shared" si="32"/>
        <v>2005</v>
      </c>
      <c r="T211" s="8">
        <v>2005</v>
      </c>
      <c r="U211" s="8">
        <f t="shared" si="33"/>
        <v>17</v>
      </c>
      <c r="V211" s="7">
        <v>38479</v>
      </c>
      <c r="W211" t="s">
        <v>17723</v>
      </c>
      <c r="X211" s="2">
        <v>1.3120000000000001</v>
      </c>
      <c r="Y211" s="6">
        <f t="shared" si="30"/>
        <v>3.502309068097488E-2</v>
      </c>
      <c r="AA211">
        <v>319155</v>
      </c>
      <c r="AB211">
        <v>29203</v>
      </c>
      <c r="AD211" t="s">
        <v>5</v>
      </c>
      <c r="AE211">
        <v>50</v>
      </c>
      <c r="AF211">
        <v>9</v>
      </c>
      <c r="AH211" t="s">
        <v>17722</v>
      </c>
      <c r="AI211" t="s">
        <v>17721</v>
      </c>
      <c r="AK211" t="s">
        <v>17720</v>
      </c>
      <c r="AL211">
        <v>53</v>
      </c>
      <c r="AM211" s="5">
        <f t="shared" si="34"/>
        <v>3.1176470588235294</v>
      </c>
      <c r="AN211" s="4">
        <f t="shared" si="31"/>
        <v>4.7219190591799003E-3</v>
      </c>
      <c r="AO211" s="3"/>
      <c r="AP211">
        <v>0</v>
      </c>
      <c r="AR211" t="s">
        <v>1</v>
      </c>
      <c r="AT211" s="2">
        <v>3.609</v>
      </c>
      <c r="AU211" s="1">
        <f t="shared" si="35"/>
        <v>2.5932739194436385</v>
      </c>
      <c r="AV211" s="1">
        <f t="shared" si="36"/>
        <v>1.9872504870077392</v>
      </c>
      <c r="AW211" s="1">
        <f t="shared" si="37"/>
        <v>1.3812270545718395</v>
      </c>
    </row>
    <row r="212" spans="1:49" x14ac:dyDescent="0.2">
      <c r="A212">
        <v>210</v>
      </c>
      <c r="B212" t="s">
        <v>17719</v>
      </c>
      <c r="C212" t="s">
        <v>17718</v>
      </c>
      <c r="F212" t="s">
        <v>17717</v>
      </c>
      <c r="G212" t="s">
        <v>13</v>
      </c>
      <c r="H212" t="s">
        <v>12</v>
      </c>
      <c r="I212" t="s">
        <v>17716</v>
      </c>
      <c r="J212">
        <v>60011357</v>
      </c>
      <c r="K212" t="s">
        <v>941</v>
      </c>
      <c r="L212" t="s">
        <v>940</v>
      </c>
      <c r="M212" t="s">
        <v>165</v>
      </c>
      <c r="N212">
        <v>2</v>
      </c>
      <c r="O212" t="s">
        <v>17715</v>
      </c>
      <c r="P212" t="s">
        <v>17714</v>
      </c>
      <c r="Q212" t="s">
        <v>4740</v>
      </c>
      <c r="R212" s="7">
        <v>38477</v>
      </c>
      <c r="S212" s="8">
        <f t="shared" si="32"/>
        <v>2005</v>
      </c>
      <c r="T212" s="8">
        <v>2005</v>
      </c>
      <c r="U212" s="8">
        <f t="shared" si="33"/>
        <v>17</v>
      </c>
      <c r="V212" s="7">
        <v>38477</v>
      </c>
      <c r="W212" t="s">
        <v>7551</v>
      </c>
      <c r="X212" s="2">
        <v>0.30399999999999999</v>
      </c>
      <c r="Y212" s="6">
        <f t="shared" si="30"/>
        <v>8.115106377299057E-3</v>
      </c>
      <c r="AA212">
        <v>8952477</v>
      </c>
      <c r="AB212">
        <v>12250</v>
      </c>
      <c r="AD212" t="s">
        <v>5</v>
      </c>
      <c r="AE212">
        <v>45</v>
      </c>
      <c r="AF212">
        <v>3</v>
      </c>
      <c r="AH212" t="s">
        <v>17713</v>
      </c>
      <c r="AI212" t="s">
        <v>17712</v>
      </c>
      <c r="AJ212" t="s">
        <v>17711</v>
      </c>
      <c r="AK212" t="s">
        <v>17710</v>
      </c>
      <c r="AL212">
        <v>5</v>
      </c>
      <c r="AM212" s="5">
        <f t="shared" si="34"/>
        <v>0.29411764705882354</v>
      </c>
      <c r="AN212" s="4">
        <f t="shared" si="31"/>
        <v>4.4546406218678308E-4</v>
      </c>
      <c r="AO212" s="3"/>
      <c r="AP212">
        <v>0</v>
      </c>
      <c r="AR212" t="s">
        <v>1</v>
      </c>
      <c r="AT212" s="2" t="s">
        <v>0</v>
      </c>
      <c r="AU212" s="1">
        <f t="shared" si="35"/>
        <v>0.58142136827653745</v>
      </c>
      <c r="AV212" s="1">
        <f t="shared" si="36"/>
        <v>0.42802852197429198</v>
      </c>
      <c r="AW212" s="1">
        <f t="shared" si="37"/>
        <v>0.2746356756720465</v>
      </c>
    </row>
    <row r="213" spans="1:49" x14ac:dyDescent="0.2">
      <c r="A213">
        <v>211</v>
      </c>
      <c r="B213" t="s">
        <v>17709</v>
      </c>
      <c r="C213" t="s">
        <v>17708</v>
      </c>
      <c r="F213" t="s">
        <v>17707</v>
      </c>
      <c r="G213" t="s">
        <v>13</v>
      </c>
      <c r="H213" t="s">
        <v>12</v>
      </c>
      <c r="I213" t="s">
        <v>17706</v>
      </c>
      <c r="J213">
        <v>60021902</v>
      </c>
      <c r="K213" t="s">
        <v>12333</v>
      </c>
      <c r="L213" t="s">
        <v>12332</v>
      </c>
      <c r="M213" t="s">
        <v>7281</v>
      </c>
      <c r="N213">
        <v>2</v>
      </c>
      <c r="O213" t="s">
        <v>17705</v>
      </c>
      <c r="P213" t="s">
        <v>17704</v>
      </c>
      <c r="Q213" t="s">
        <v>17703</v>
      </c>
      <c r="R213" s="7">
        <v>38477</v>
      </c>
      <c r="S213" s="8">
        <f t="shared" si="32"/>
        <v>2005</v>
      </c>
      <c r="T213" s="8">
        <v>2005</v>
      </c>
      <c r="U213" s="8">
        <f t="shared" si="33"/>
        <v>17</v>
      </c>
      <c r="V213" s="7">
        <v>38477</v>
      </c>
      <c r="W213" t="s">
        <v>7551</v>
      </c>
      <c r="X213" s="2">
        <v>0.30399999999999999</v>
      </c>
      <c r="Y213" s="6">
        <f t="shared" si="30"/>
        <v>8.115106377299057E-3</v>
      </c>
      <c r="AA213">
        <v>8952477</v>
      </c>
      <c r="AB213">
        <v>12250</v>
      </c>
      <c r="AD213" t="s">
        <v>5</v>
      </c>
      <c r="AE213">
        <v>45</v>
      </c>
      <c r="AF213">
        <v>3</v>
      </c>
      <c r="AH213" t="s">
        <v>17702</v>
      </c>
      <c r="AI213" t="s">
        <v>17701</v>
      </c>
      <c r="AJ213" t="s">
        <v>17700</v>
      </c>
      <c r="AK213" t="s">
        <v>17699</v>
      </c>
      <c r="AL213">
        <v>1</v>
      </c>
      <c r="AM213" s="5">
        <f t="shared" si="34"/>
        <v>5.8823529411764705E-2</v>
      </c>
      <c r="AN213" s="4">
        <f t="shared" si="31"/>
        <v>8.9092812437356614E-5</v>
      </c>
      <c r="AO213" s="3"/>
      <c r="AP213">
        <v>0</v>
      </c>
      <c r="AR213" t="s">
        <v>1</v>
      </c>
      <c r="AT213" s="2" t="s">
        <v>0</v>
      </c>
      <c r="AU213" s="1">
        <f t="shared" si="35"/>
        <v>0.5707302307840546</v>
      </c>
      <c r="AV213" s="1">
        <f t="shared" si="36"/>
        <v>0.41020995948682065</v>
      </c>
      <c r="AW213" s="1">
        <f t="shared" si="37"/>
        <v>0.24968968818958667</v>
      </c>
    </row>
    <row r="214" spans="1:49" x14ac:dyDescent="0.2">
      <c r="A214">
        <v>212</v>
      </c>
      <c r="B214" t="s">
        <v>17698</v>
      </c>
      <c r="C214" t="s">
        <v>17697</v>
      </c>
      <c r="F214" t="s">
        <v>17696</v>
      </c>
      <c r="G214" t="s">
        <v>13</v>
      </c>
      <c r="H214" t="s">
        <v>12</v>
      </c>
      <c r="I214" t="s">
        <v>17695</v>
      </c>
      <c r="J214">
        <v>60026338</v>
      </c>
      <c r="K214" t="s">
        <v>17694</v>
      </c>
      <c r="L214" t="s">
        <v>17693</v>
      </c>
      <c r="M214" t="s">
        <v>953</v>
      </c>
      <c r="N214">
        <v>4</v>
      </c>
      <c r="O214" t="s">
        <v>17692</v>
      </c>
      <c r="P214" t="s">
        <v>17691</v>
      </c>
      <c r="Q214" t="s">
        <v>17690</v>
      </c>
      <c r="R214" s="7">
        <v>38477</v>
      </c>
      <c r="S214" s="8">
        <f t="shared" si="32"/>
        <v>2005</v>
      </c>
      <c r="T214" s="8">
        <v>2005</v>
      </c>
      <c r="U214" s="8">
        <f t="shared" si="33"/>
        <v>17</v>
      </c>
      <c r="V214" s="7">
        <v>38477</v>
      </c>
      <c r="W214" t="s">
        <v>7551</v>
      </c>
      <c r="X214" s="2">
        <v>0.30399999999999999</v>
      </c>
      <c r="Y214" s="6">
        <f t="shared" si="30"/>
        <v>8.115106377299057E-3</v>
      </c>
      <c r="AA214">
        <v>8952477</v>
      </c>
      <c r="AB214">
        <v>12250</v>
      </c>
      <c r="AD214" t="s">
        <v>5</v>
      </c>
      <c r="AE214">
        <v>45</v>
      </c>
      <c r="AF214">
        <v>3</v>
      </c>
      <c r="AH214" t="s">
        <v>4158</v>
      </c>
      <c r="AI214" t="s">
        <v>17689</v>
      </c>
      <c r="AJ214" t="s">
        <v>17688</v>
      </c>
      <c r="AK214" t="s">
        <v>17687</v>
      </c>
      <c r="AL214">
        <v>12</v>
      </c>
      <c r="AM214" s="5">
        <f t="shared" si="34"/>
        <v>0.70588235294117652</v>
      </c>
      <c r="AN214" s="4">
        <f t="shared" si="31"/>
        <v>1.0691137492482795E-3</v>
      </c>
      <c r="AO214" s="3"/>
      <c r="AP214">
        <v>0</v>
      </c>
      <c r="AR214" t="s">
        <v>1</v>
      </c>
      <c r="AT214" s="2" t="s">
        <v>0</v>
      </c>
      <c r="AU214" s="1">
        <f t="shared" si="35"/>
        <v>0.60013085888838236</v>
      </c>
      <c r="AV214" s="1">
        <f t="shared" si="36"/>
        <v>0.45921100632736683</v>
      </c>
      <c r="AW214" s="1">
        <f t="shared" si="37"/>
        <v>0.31829115376635125</v>
      </c>
    </row>
    <row r="215" spans="1:49" x14ac:dyDescent="0.2">
      <c r="A215">
        <v>213</v>
      </c>
      <c r="B215" t="s">
        <v>17686</v>
      </c>
      <c r="C215" t="s">
        <v>17685</v>
      </c>
      <c r="F215" t="s">
        <v>17684</v>
      </c>
      <c r="G215" t="s">
        <v>13</v>
      </c>
      <c r="H215" t="s">
        <v>12</v>
      </c>
      <c r="I215" t="s">
        <v>17683</v>
      </c>
      <c r="J215" t="s">
        <v>13225</v>
      </c>
      <c r="K215" t="s">
        <v>13224</v>
      </c>
      <c r="L215" t="s">
        <v>13223</v>
      </c>
      <c r="M215" t="s">
        <v>472</v>
      </c>
      <c r="N215">
        <v>5</v>
      </c>
      <c r="O215" t="s">
        <v>17682</v>
      </c>
      <c r="P215" t="s">
        <v>17681</v>
      </c>
      <c r="Q215" t="s">
        <v>15591</v>
      </c>
      <c r="R215" s="7">
        <v>38477</v>
      </c>
      <c r="S215" s="8">
        <f t="shared" si="32"/>
        <v>2005</v>
      </c>
      <c r="T215" s="8">
        <v>2005</v>
      </c>
      <c r="U215" s="8">
        <f t="shared" si="33"/>
        <v>17</v>
      </c>
      <c r="V215" s="7">
        <v>38477</v>
      </c>
      <c r="W215" t="s">
        <v>7551</v>
      </c>
      <c r="X215" s="2">
        <v>0.30399999999999999</v>
      </c>
      <c r="Y215" s="6">
        <f t="shared" si="30"/>
        <v>8.115106377299057E-3</v>
      </c>
      <c r="AA215">
        <v>8952477</v>
      </c>
      <c r="AB215">
        <v>12250</v>
      </c>
      <c r="AD215" t="s">
        <v>5</v>
      </c>
      <c r="AE215">
        <v>45</v>
      </c>
      <c r="AF215">
        <v>3</v>
      </c>
      <c r="AH215" t="s">
        <v>17680</v>
      </c>
      <c r="AI215" t="s">
        <v>17679</v>
      </c>
      <c r="AJ215" t="s">
        <v>17678</v>
      </c>
      <c r="AK215" t="s">
        <v>17677</v>
      </c>
      <c r="AL215">
        <v>3</v>
      </c>
      <c r="AM215" s="5">
        <f t="shared" si="34"/>
        <v>0.17647058823529413</v>
      </c>
      <c r="AN215" s="4">
        <f t="shared" si="31"/>
        <v>2.6727843731206988E-4</v>
      </c>
      <c r="AO215" s="3"/>
      <c r="AP215">
        <v>0</v>
      </c>
      <c r="AR215" t="s">
        <v>1</v>
      </c>
      <c r="AT215" s="2" t="s">
        <v>0</v>
      </c>
      <c r="AU215" s="1">
        <f t="shared" si="35"/>
        <v>0.57607579953029608</v>
      </c>
      <c r="AV215" s="1">
        <f t="shared" si="36"/>
        <v>0.41911924073055634</v>
      </c>
      <c r="AW215" s="1">
        <f t="shared" si="37"/>
        <v>0.2621626819308166</v>
      </c>
    </row>
    <row r="216" spans="1:49" x14ac:dyDescent="0.2">
      <c r="A216">
        <v>214</v>
      </c>
      <c r="B216" t="s">
        <v>17676</v>
      </c>
      <c r="C216" t="s">
        <v>17675</v>
      </c>
      <c r="F216" t="s">
        <v>17674</v>
      </c>
      <c r="G216" t="s">
        <v>13</v>
      </c>
      <c r="H216" t="s">
        <v>12</v>
      </c>
      <c r="I216" t="s">
        <v>17673</v>
      </c>
      <c r="J216">
        <v>60017597</v>
      </c>
      <c r="K216" t="s">
        <v>3210</v>
      </c>
      <c r="L216" t="s">
        <v>1411</v>
      </c>
      <c r="M216" t="s">
        <v>953</v>
      </c>
      <c r="N216">
        <v>1</v>
      </c>
      <c r="O216" t="s">
        <v>17672</v>
      </c>
      <c r="P216">
        <v>57199392965</v>
      </c>
      <c r="Q216">
        <v>60017597</v>
      </c>
      <c r="R216" s="7">
        <v>38477</v>
      </c>
      <c r="S216" s="8">
        <f t="shared" si="32"/>
        <v>2005</v>
      </c>
      <c r="T216" s="8">
        <v>2005</v>
      </c>
      <c r="U216" s="8">
        <f t="shared" si="33"/>
        <v>17</v>
      </c>
      <c r="V216" s="7">
        <v>38477</v>
      </c>
      <c r="W216" t="s">
        <v>7551</v>
      </c>
      <c r="X216" s="2">
        <v>0.30399999999999999</v>
      </c>
      <c r="Y216" s="6">
        <f t="shared" si="30"/>
        <v>8.115106377299057E-3</v>
      </c>
      <c r="AA216">
        <v>8952477</v>
      </c>
      <c r="AB216">
        <v>12250</v>
      </c>
      <c r="AD216" t="s">
        <v>5</v>
      </c>
      <c r="AE216">
        <v>45</v>
      </c>
      <c r="AF216">
        <v>3</v>
      </c>
      <c r="AH216" t="s">
        <v>17671</v>
      </c>
      <c r="AI216" t="s">
        <v>17670</v>
      </c>
      <c r="AJ216" t="s">
        <v>17669</v>
      </c>
      <c r="AK216" t="s">
        <v>17668</v>
      </c>
      <c r="AL216">
        <v>3</v>
      </c>
      <c r="AM216" s="5">
        <f t="shared" si="34"/>
        <v>0.17647058823529413</v>
      </c>
      <c r="AN216" s="4">
        <f t="shared" si="31"/>
        <v>2.6727843731206988E-4</v>
      </c>
      <c r="AO216" s="3"/>
      <c r="AP216">
        <v>0</v>
      </c>
      <c r="AR216" t="s">
        <v>1</v>
      </c>
      <c r="AT216" s="2" t="s">
        <v>0</v>
      </c>
      <c r="AU216" s="1">
        <f t="shared" si="35"/>
        <v>0.57607579953029608</v>
      </c>
      <c r="AV216" s="1">
        <f t="shared" si="36"/>
        <v>0.41911924073055634</v>
      </c>
      <c r="AW216" s="1">
        <f t="shared" si="37"/>
        <v>0.2621626819308166</v>
      </c>
    </row>
    <row r="217" spans="1:49" x14ac:dyDescent="0.2">
      <c r="A217">
        <v>215</v>
      </c>
      <c r="B217" t="s">
        <v>17667</v>
      </c>
      <c r="C217" t="s">
        <v>17666</v>
      </c>
      <c r="F217" t="s">
        <v>17665</v>
      </c>
      <c r="G217" t="s">
        <v>13</v>
      </c>
      <c r="H217" t="s">
        <v>12</v>
      </c>
      <c r="I217" t="s">
        <v>942</v>
      </c>
      <c r="J217" t="s">
        <v>12931</v>
      </c>
      <c r="K217" t="s">
        <v>12930</v>
      </c>
      <c r="L217" t="s">
        <v>12538</v>
      </c>
      <c r="M217" t="s">
        <v>545</v>
      </c>
      <c r="N217">
        <v>4</v>
      </c>
      <c r="O217" t="s">
        <v>17664</v>
      </c>
      <c r="P217" t="s">
        <v>17663</v>
      </c>
      <c r="Q217" t="s">
        <v>17662</v>
      </c>
      <c r="R217" s="7">
        <v>38477</v>
      </c>
      <c r="S217" s="8">
        <f t="shared" si="32"/>
        <v>2005</v>
      </c>
      <c r="T217" s="8">
        <v>2005</v>
      </c>
      <c r="U217" s="8">
        <f t="shared" si="33"/>
        <v>17</v>
      </c>
      <c r="V217" s="7">
        <v>38477</v>
      </c>
      <c r="W217" t="s">
        <v>7551</v>
      </c>
      <c r="X217" s="2">
        <v>0.30399999999999999</v>
      </c>
      <c r="Y217" s="6">
        <f t="shared" si="30"/>
        <v>8.115106377299057E-3</v>
      </c>
      <c r="AA217">
        <v>8952477</v>
      </c>
      <c r="AB217">
        <v>12250</v>
      </c>
      <c r="AD217" t="s">
        <v>5</v>
      </c>
      <c r="AE217">
        <v>45</v>
      </c>
      <c r="AF217">
        <v>3</v>
      </c>
      <c r="AH217" t="s">
        <v>17661</v>
      </c>
      <c r="AI217" t="s">
        <v>17660</v>
      </c>
      <c r="AJ217" t="s">
        <v>17659</v>
      </c>
      <c r="AK217" t="s">
        <v>17658</v>
      </c>
      <c r="AL217">
        <v>91</v>
      </c>
      <c r="AM217" s="5">
        <f t="shared" si="34"/>
        <v>5.3529411764705879</v>
      </c>
      <c r="AN217" s="4">
        <f t="shared" si="31"/>
        <v>8.1074459317994514E-3</v>
      </c>
      <c r="AO217" s="3"/>
      <c r="AP217">
        <v>0</v>
      </c>
      <c r="AR217" t="s">
        <v>1</v>
      </c>
      <c r="AT217" s="2" t="s">
        <v>0</v>
      </c>
      <c r="AU217" s="1">
        <f t="shared" si="35"/>
        <v>0.81128082436491744</v>
      </c>
      <c r="AV217" s="1">
        <f t="shared" si="36"/>
        <v>0.8111276154549254</v>
      </c>
      <c r="AW217" s="1">
        <f t="shared" si="37"/>
        <v>0.81097440654493325</v>
      </c>
    </row>
    <row r="218" spans="1:49" x14ac:dyDescent="0.2">
      <c r="A218">
        <v>216</v>
      </c>
      <c r="B218" t="s">
        <v>17657</v>
      </c>
      <c r="C218" t="s">
        <v>17656</v>
      </c>
      <c r="D218" t="s">
        <v>17655</v>
      </c>
      <c r="E218">
        <v>15882647</v>
      </c>
      <c r="F218" t="s">
        <v>17654</v>
      </c>
      <c r="G218" t="s">
        <v>13</v>
      </c>
      <c r="H218" t="s">
        <v>12</v>
      </c>
      <c r="I218" t="s">
        <v>17653</v>
      </c>
      <c r="J218" t="s">
        <v>17652</v>
      </c>
      <c r="K218" t="s">
        <v>17651</v>
      </c>
      <c r="L218" t="s">
        <v>17650</v>
      </c>
      <c r="M218" t="s">
        <v>361</v>
      </c>
      <c r="N218">
        <v>4</v>
      </c>
      <c r="O218" t="s">
        <v>17649</v>
      </c>
      <c r="P218" t="s">
        <v>17648</v>
      </c>
      <c r="Q218" t="s">
        <v>17647</v>
      </c>
      <c r="R218" s="7">
        <v>38477</v>
      </c>
      <c r="S218" s="8">
        <f t="shared" si="32"/>
        <v>2005</v>
      </c>
      <c r="T218" s="8">
        <v>2005</v>
      </c>
      <c r="U218" s="8">
        <f t="shared" si="33"/>
        <v>17</v>
      </c>
      <c r="V218" s="7">
        <v>38477</v>
      </c>
      <c r="W218" t="s">
        <v>17632</v>
      </c>
      <c r="X218" s="2">
        <v>9.6120000000000001</v>
      </c>
      <c r="Y218" s="6">
        <f t="shared" si="30"/>
        <v>0.25658685032433731</v>
      </c>
      <c r="AA218">
        <v>8966273</v>
      </c>
      <c r="AB218">
        <v>17978</v>
      </c>
      <c r="AD218" t="s">
        <v>5</v>
      </c>
      <c r="AE218">
        <v>46</v>
      </c>
      <c r="AF218">
        <v>3</v>
      </c>
      <c r="AH218" t="s">
        <v>17646</v>
      </c>
      <c r="AI218" t="s">
        <v>17645</v>
      </c>
      <c r="AK218" t="s">
        <v>17644</v>
      </c>
      <c r="AL218">
        <v>53</v>
      </c>
      <c r="AM218" s="5">
        <f t="shared" si="34"/>
        <v>3.1176470588235294</v>
      </c>
      <c r="AN218" s="4">
        <f t="shared" si="31"/>
        <v>4.7219190591799003E-3</v>
      </c>
      <c r="AO218" s="3"/>
      <c r="AP218">
        <v>1</v>
      </c>
      <c r="AQ218" t="s">
        <v>573</v>
      </c>
      <c r="AR218" t="s">
        <v>17643</v>
      </c>
      <c r="AS218" t="s">
        <v>571</v>
      </c>
      <c r="AT218" s="2">
        <v>17.172999999999998</v>
      </c>
      <c r="AU218" s="1">
        <f t="shared" si="35"/>
        <v>18.102737094479007</v>
      </c>
      <c r="AV218" s="1">
        <f t="shared" si="36"/>
        <v>13.065438469175861</v>
      </c>
      <c r="AW218" s="1">
        <f t="shared" si="37"/>
        <v>8.0281398438727134</v>
      </c>
    </row>
    <row r="219" spans="1:49" x14ac:dyDescent="0.2">
      <c r="A219">
        <v>217</v>
      </c>
      <c r="B219" t="s">
        <v>17642</v>
      </c>
      <c r="C219" t="s">
        <v>17641</v>
      </c>
      <c r="D219" t="s">
        <v>17640</v>
      </c>
      <c r="E219">
        <v>15882644</v>
      </c>
      <c r="F219" t="s">
        <v>17639</v>
      </c>
      <c r="G219" t="s">
        <v>13</v>
      </c>
      <c r="H219" t="s">
        <v>12</v>
      </c>
      <c r="I219" t="s">
        <v>17638</v>
      </c>
      <c r="J219">
        <v>60005455</v>
      </c>
      <c r="K219" t="s">
        <v>17637</v>
      </c>
      <c r="L219" t="s">
        <v>17636</v>
      </c>
      <c r="M219" t="s">
        <v>148</v>
      </c>
      <c r="N219">
        <v>3</v>
      </c>
      <c r="O219" t="s">
        <v>17635</v>
      </c>
      <c r="P219" t="s">
        <v>17634</v>
      </c>
      <c r="Q219" t="s">
        <v>17633</v>
      </c>
      <c r="R219" s="7">
        <v>38477</v>
      </c>
      <c r="S219" s="8">
        <f t="shared" si="32"/>
        <v>2005</v>
      </c>
      <c r="T219" s="8">
        <v>2005</v>
      </c>
      <c r="U219" s="8">
        <f t="shared" si="33"/>
        <v>17</v>
      </c>
      <c r="V219" s="7">
        <v>38477</v>
      </c>
      <c r="W219" t="s">
        <v>17632</v>
      </c>
      <c r="X219" s="2">
        <v>9.6120000000000001</v>
      </c>
      <c r="Y219" s="6">
        <f t="shared" si="30"/>
        <v>0.25658685032433731</v>
      </c>
      <c r="AA219">
        <v>8966273</v>
      </c>
      <c r="AB219">
        <v>17978</v>
      </c>
      <c r="AD219" t="s">
        <v>5</v>
      </c>
      <c r="AE219">
        <v>46</v>
      </c>
      <c r="AF219">
        <v>3</v>
      </c>
      <c r="AH219" t="s">
        <v>17631</v>
      </c>
      <c r="AI219" t="s">
        <v>17630</v>
      </c>
      <c r="AK219" t="s">
        <v>17629</v>
      </c>
      <c r="AL219">
        <v>220</v>
      </c>
      <c r="AM219" s="5">
        <f t="shared" si="34"/>
        <v>12.941176470588236</v>
      </c>
      <c r="AN219" s="4">
        <f t="shared" si="31"/>
        <v>1.9600418736218456E-2</v>
      </c>
      <c r="AO219" s="3"/>
      <c r="AP219">
        <v>1</v>
      </c>
      <c r="AQ219" t="s">
        <v>573</v>
      </c>
      <c r="AR219" t="s">
        <v>17628</v>
      </c>
      <c r="AS219" t="s">
        <v>571</v>
      </c>
      <c r="AT219" s="2">
        <v>17.172999999999998</v>
      </c>
      <c r="AU219" s="1">
        <f t="shared" si="35"/>
        <v>18.549092084790164</v>
      </c>
      <c r="AV219" s="1">
        <f t="shared" si="36"/>
        <v>13.809363453027789</v>
      </c>
      <c r="AW219" s="1">
        <f t="shared" si="37"/>
        <v>9.0696348212654119</v>
      </c>
    </row>
    <row r="220" spans="1:49" x14ac:dyDescent="0.2">
      <c r="A220">
        <v>218</v>
      </c>
      <c r="B220" t="s">
        <v>17627</v>
      </c>
      <c r="C220" t="s">
        <v>17626</v>
      </c>
      <c r="F220" t="s">
        <v>17625</v>
      </c>
      <c r="G220" t="s">
        <v>13</v>
      </c>
      <c r="H220" t="s">
        <v>12</v>
      </c>
      <c r="I220" t="s">
        <v>17624</v>
      </c>
      <c r="J220">
        <v>60033154</v>
      </c>
      <c r="K220" t="s">
        <v>5165</v>
      </c>
      <c r="L220" t="s">
        <v>5164</v>
      </c>
      <c r="M220" t="s">
        <v>953</v>
      </c>
      <c r="N220">
        <v>2</v>
      </c>
      <c r="O220" t="s">
        <v>17623</v>
      </c>
      <c r="P220" t="s">
        <v>17622</v>
      </c>
      <c r="Q220" t="s">
        <v>5161</v>
      </c>
      <c r="R220" s="7">
        <v>38476</v>
      </c>
      <c r="S220" s="8">
        <f t="shared" si="32"/>
        <v>2005</v>
      </c>
      <c r="T220" s="8">
        <v>2005</v>
      </c>
      <c r="U220" s="8">
        <f t="shared" si="33"/>
        <v>17</v>
      </c>
      <c r="V220" s="7">
        <v>2005</v>
      </c>
      <c r="W220" t="s">
        <v>17621</v>
      </c>
      <c r="X220" s="2">
        <v>0.60799999999999998</v>
      </c>
      <c r="Y220" s="6">
        <f t="shared" si="30"/>
        <v>1.6230212754598114E-2</v>
      </c>
      <c r="AA220">
        <v>219983</v>
      </c>
      <c r="AB220">
        <v>21140</v>
      </c>
      <c r="AD220" t="s">
        <v>5</v>
      </c>
      <c r="AE220">
        <v>39</v>
      </c>
      <c r="AF220">
        <v>7</v>
      </c>
      <c r="AH220" t="s">
        <v>17620</v>
      </c>
      <c r="AI220" t="s">
        <v>17619</v>
      </c>
      <c r="AJ220" t="s">
        <v>17618</v>
      </c>
      <c r="AK220" t="s">
        <v>17617</v>
      </c>
      <c r="AL220">
        <v>7</v>
      </c>
      <c r="AM220" s="5">
        <f t="shared" si="34"/>
        <v>0.41176470588235292</v>
      </c>
      <c r="AN220" s="4">
        <f t="shared" si="31"/>
        <v>6.2364968706149634E-4</v>
      </c>
      <c r="AO220" s="3"/>
      <c r="AP220">
        <v>0</v>
      </c>
      <c r="AR220" t="s">
        <v>1</v>
      </c>
      <c r="AT220" s="2">
        <v>2.5910000000000002</v>
      </c>
      <c r="AU220" s="1">
        <f t="shared" si="35"/>
        <v>1.1548243834337126</v>
      </c>
      <c r="AV220" s="1">
        <f t="shared" si="36"/>
        <v>0.84269312208298042</v>
      </c>
      <c r="AW220" s="1">
        <f t="shared" si="37"/>
        <v>0.5305618607322482</v>
      </c>
    </row>
    <row r="221" spans="1:49" x14ac:dyDescent="0.2">
      <c r="A221">
        <v>219</v>
      </c>
      <c r="B221" t="s">
        <v>17616</v>
      </c>
      <c r="C221" t="s">
        <v>17615</v>
      </c>
      <c r="E221">
        <v>15776452</v>
      </c>
      <c r="F221" t="s">
        <v>17614</v>
      </c>
      <c r="G221" t="s">
        <v>13</v>
      </c>
      <c r="H221" t="s">
        <v>12</v>
      </c>
      <c r="I221" t="s">
        <v>17613</v>
      </c>
      <c r="J221">
        <v>60004853</v>
      </c>
      <c r="K221" t="s">
        <v>4658</v>
      </c>
      <c r="L221" t="s">
        <v>4657</v>
      </c>
      <c r="M221" t="s">
        <v>286</v>
      </c>
      <c r="N221">
        <v>4</v>
      </c>
      <c r="O221" t="s">
        <v>17612</v>
      </c>
      <c r="P221" t="s">
        <v>17611</v>
      </c>
      <c r="Q221" t="s">
        <v>17610</v>
      </c>
      <c r="R221" s="7">
        <v>38474</v>
      </c>
      <c r="S221" s="8">
        <f t="shared" si="32"/>
        <v>2005</v>
      </c>
      <c r="T221" s="8">
        <v>2005</v>
      </c>
      <c r="U221" s="8">
        <f t="shared" si="33"/>
        <v>17</v>
      </c>
      <c r="V221" s="7">
        <v>38474</v>
      </c>
      <c r="W221" t="s">
        <v>8190</v>
      </c>
      <c r="X221" s="2">
        <v>1.855</v>
      </c>
      <c r="Y221" s="6">
        <f t="shared" si="30"/>
        <v>4.9518165558847867E-2</v>
      </c>
      <c r="AA221">
        <v>219967</v>
      </c>
      <c r="AB221">
        <v>16689</v>
      </c>
      <c r="AD221" t="s">
        <v>5</v>
      </c>
      <c r="AE221">
        <v>485</v>
      </c>
      <c r="AF221">
        <v>2</v>
      </c>
      <c r="AH221" t="s">
        <v>10636</v>
      </c>
      <c r="AI221" t="s">
        <v>17609</v>
      </c>
      <c r="AJ221" t="s">
        <v>17608</v>
      </c>
      <c r="AK221" t="s">
        <v>17607</v>
      </c>
      <c r="AL221">
        <v>29</v>
      </c>
      <c r="AM221" s="5">
        <f t="shared" si="34"/>
        <v>1.7058823529411764</v>
      </c>
      <c r="AN221" s="4">
        <f t="shared" si="31"/>
        <v>2.5836915606833417E-3</v>
      </c>
      <c r="AO221" s="3"/>
      <c r="AP221">
        <v>0</v>
      </c>
      <c r="AR221" t="s">
        <v>1</v>
      </c>
      <c r="AT221" s="2">
        <v>3.2149999999999999</v>
      </c>
      <c r="AU221" s="1">
        <f t="shared" si="35"/>
        <v>3.5437823359398504</v>
      </c>
      <c r="AV221" s="1">
        <f t="shared" si="36"/>
        <v>2.6050928559765603</v>
      </c>
      <c r="AW221" s="1">
        <f t="shared" si="37"/>
        <v>1.6664033760132697</v>
      </c>
    </row>
    <row r="222" spans="1:49" x14ac:dyDescent="0.2">
      <c r="A222">
        <v>220</v>
      </c>
      <c r="B222" t="s">
        <v>17606</v>
      </c>
      <c r="C222" t="s">
        <v>17605</v>
      </c>
      <c r="F222" t="s">
        <v>17604</v>
      </c>
      <c r="G222" t="s">
        <v>13</v>
      </c>
      <c r="H222" t="s">
        <v>12</v>
      </c>
      <c r="I222" t="s">
        <v>17603</v>
      </c>
      <c r="J222">
        <v>100930054</v>
      </c>
      <c r="K222" t="s">
        <v>17602</v>
      </c>
      <c r="M222" t="s">
        <v>148</v>
      </c>
      <c r="N222">
        <v>1</v>
      </c>
      <c r="O222" t="s">
        <v>17601</v>
      </c>
      <c r="P222">
        <v>57191916969</v>
      </c>
      <c r="Q222">
        <v>100930054</v>
      </c>
      <c r="R222" s="7">
        <v>38473</v>
      </c>
      <c r="S222" s="8">
        <f t="shared" si="32"/>
        <v>2005</v>
      </c>
      <c r="T222" s="8">
        <v>2005</v>
      </c>
      <c r="U222" s="8">
        <f t="shared" si="33"/>
        <v>17</v>
      </c>
      <c r="V222" s="7">
        <v>38473</v>
      </c>
      <c r="W222" t="s">
        <v>17600</v>
      </c>
      <c r="X222" s="2">
        <v>0.41099999999999998</v>
      </c>
      <c r="Y222" s="6">
        <f t="shared" si="30"/>
        <v>1.0971410266677344E-2</v>
      </c>
      <c r="AA222" t="s">
        <v>17599</v>
      </c>
      <c r="AB222">
        <v>21100490427</v>
      </c>
      <c r="AC222">
        <v>19434928</v>
      </c>
      <c r="AD222" t="s">
        <v>5</v>
      </c>
      <c r="AE222">
        <v>43</v>
      </c>
      <c r="AF222">
        <v>5</v>
      </c>
      <c r="AH222" t="s">
        <v>17598</v>
      </c>
      <c r="AI222" t="s">
        <v>17597</v>
      </c>
      <c r="AK222" t="s">
        <v>17596</v>
      </c>
      <c r="AL222">
        <v>3</v>
      </c>
      <c r="AM222" s="5">
        <f t="shared" si="34"/>
        <v>0.17647058823529413</v>
      </c>
      <c r="AN222" s="4">
        <f t="shared" si="31"/>
        <v>2.6727843731206988E-4</v>
      </c>
      <c r="AO222" s="3"/>
      <c r="AP222">
        <v>0</v>
      </c>
      <c r="AR222" t="s">
        <v>1</v>
      </c>
      <c r="AT222" s="2">
        <v>0.70099999999999996</v>
      </c>
      <c r="AU222" s="1">
        <f t="shared" si="35"/>
        <v>0.77601707178677626</v>
      </c>
      <c r="AV222" s="1">
        <f t="shared" si="36"/>
        <v>0.56193443519947073</v>
      </c>
      <c r="AW222" s="1">
        <f t="shared" si="37"/>
        <v>0.3478517986121652</v>
      </c>
    </row>
    <row r="223" spans="1:49" x14ac:dyDescent="0.2">
      <c r="A223">
        <v>221</v>
      </c>
      <c r="B223" t="s">
        <v>17595</v>
      </c>
      <c r="C223" t="s">
        <v>17594</v>
      </c>
      <c r="F223" t="s">
        <v>17593</v>
      </c>
      <c r="G223" t="s">
        <v>13</v>
      </c>
      <c r="H223" t="s">
        <v>12</v>
      </c>
      <c r="I223" t="s">
        <v>17592</v>
      </c>
      <c r="J223" t="s">
        <v>17591</v>
      </c>
      <c r="K223" t="s">
        <v>17590</v>
      </c>
      <c r="L223" t="s">
        <v>17589</v>
      </c>
      <c r="M223" t="s">
        <v>17588</v>
      </c>
      <c r="N223">
        <v>4</v>
      </c>
      <c r="O223" t="s">
        <v>17587</v>
      </c>
      <c r="P223" t="s">
        <v>17586</v>
      </c>
      <c r="Q223" t="s">
        <v>17585</v>
      </c>
      <c r="R223" s="7">
        <v>38473</v>
      </c>
      <c r="S223" s="8">
        <f t="shared" si="32"/>
        <v>2005</v>
      </c>
      <c r="T223" s="8">
        <v>2005</v>
      </c>
      <c r="U223" s="8">
        <f t="shared" si="33"/>
        <v>17</v>
      </c>
      <c r="V223" s="7">
        <v>38473</v>
      </c>
      <c r="W223" t="s">
        <v>6397</v>
      </c>
      <c r="X223" s="2">
        <v>0.58299999999999996</v>
      </c>
      <c r="Y223" s="6">
        <f t="shared" si="30"/>
        <v>1.5562852032780758E-2</v>
      </c>
      <c r="AA223">
        <v>7342101</v>
      </c>
      <c r="AB223">
        <v>28596</v>
      </c>
      <c r="AD223" t="s">
        <v>5</v>
      </c>
      <c r="AE223">
        <v>23</v>
      </c>
      <c r="AF223">
        <v>3</v>
      </c>
      <c r="AH223" t="s">
        <v>17584</v>
      </c>
      <c r="AI223" t="s">
        <v>17583</v>
      </c>
      <c r="AK223" t="s">
        <v>17582</v>
      </c>
      <c r="AL223">
        <v>5</v>
      </c>
      <c r="AM223" s="5">
        <f t="shared" si="34"/>
        <v>0.29411764705882354</v>
      </c>
      <c r="AN223" s="4">
        <f t="shared" si="31"/>
        <v>4.4546406218678308E-4</v>
      </c>
      <c r="AO223" s="3"/>
      <c r="AP223">
        <v>0</v>
      </c>
      <c r="AQ223" t="s">
        <v>1563</v>
      </c>
      <c r="AR223" t="s">
        <v>17581</v>
      </c>
      <c r="AS223" t="s">
        <v>1562</v>
      </c>
      <c r="AT223" s="2" t="s">
        <v>0</v>
      </c>
      <c r="AU223" s="1">
        <f t="shared" si="35"/>
        <v>1.1027635641602564</v>
      </c>
      <c r="AV223" s="1">
        <f t="shared" si="36"/>
        <v>0.80041580474837715</v>
      </c>
      <c r="AW223" s="1">
        <f t="shared" si="37"/>
        <v>0.49806804533649751</v>
      </c>
    </row>
    <row r="224" spans="1:49" x14ac:dyDescent="0.2">
      <c r="A224">
        <v>222</v>
      </c>
      <c r="B224" t="s">
        <v>17580</v>
      </c>
      <c r="C224" t="s">
        <v>17579</v>
      </c>
      <c r="E224">
        <v>15927000</v>
      </c>
      <c r="F224" t="s">
        <v>17578</v>
      </c>
      <c r="G224" t="s">
        <v>13</v>
      </c>
      <c r="H224" t="s">
        <v>12</v>
      </c>
      <c r="I224" t="s">
        <v>17577</v>
      </c>
      <c r="J224" t="s">
        <v>17576</v>
      </c>
      <c r="K224" t="s">
        <v>17575</v>
      </c>
      <c r="L224" t="s">
        <v>17574</v>
      </c>
      <c r="M224" t="s">
        <v>17573</v>
      </c>
      <c r="N224">
        <v>2</v>
      </c>
      <c r="O224" t="s">
        <v>17572</v>
      </c>
      <c r="P224" t="s">
        <v>17571</v>
      </c>
      <c r="Q224" t="s">
        <v>17570</v>
      </c>
      <c r="R224" s="7">
        <v>38473</v>
      </c>
      <c r="S224" s="8">
        <f t="shared" si="32"/>
        <v>2005</v>
      </c>
      <c r="T224" s="8">
        <v>2005</v>
      </c>
      <c r="U224" s="8">
        <f t="shared" si="33"/>
        <v>17</v>
      </c>
      <c r="V224" s="7">
        <v>38473</v>
      </c>
      <c r="W224" t="s">
        <v>17569</v>
      </c>
      <c r="X224" s="2">
        <v>1.0669999999999999</v>
      </c>
      <c r="Y224" s="6">
        <f t="shared" si="30"/>
        <v>2.8482955607164785E-2</v>
      </c>
      <c r="AA224">
        <v>10665234</v>
      </c>
      <c r="AB224">
        <v>20223</v>
      </c>
      <c r="AC224">
        <v>15507408</v>
      </c>
      <c r="AD224" t="s">
        <v>5</v>
      </c>
      <c r="AE224">
        <v>52</v>
      </c>
      <c r="AF224">
        <v>3</v>
      </c>
      <c r="AH224" t="s">
        <v>17568</v>
      </c>
      <c r="AI224" t="s">
        <v>17567</v>
      </c>
      <c r="AJ224" t="s">
        <v>17566</v>
      </c>
      <c r="AK224" t="s">
        <v>17565</v>
      </c>
      <c r="AL224">
        <v>41</v>
      </c>
      <c r="AM224" s="5">
        <f t="shared" si="34"/>
        <v>2.4117647058823528</v>
      </c>
      <c r="AN224" s="4">
        <f t="shared" si="31"/>
        <v>3.652805309931621E-3</v>
      </c>
      <c r="AO224" s="3"/>
      <c r="AP224">
        <v>0</v>
      </c>
      <c r="AR224" t="s">
        <v>1</v>
      </c>
      <c r="AT224" s="2">
        <v>3.3460000000000001</v>
      </c>
      <c r="AU224" s="1">
        <f t="shared" si="35"/>
        <v>2.1033910517994836</v>
      </c>
      <c r="AV224" s="1">
        <f t="shared" si="36"/>
        <v>1.6067880458548203</v>
      </c>
      <c r="AW224" s="1">
        <f t="shared" si="37"/>
        <v>1.1101850399101572</v>
      </c>
    </row>
    <row r="225" spans="1:49" x14ac:dyDescent="0.2">
      <c r="A225">
        <v>223</v>
      </c>
      <c r="B225" t="s">
        <v>17564</v>
      </c>
      <c r="C225" t="s">
        <v>17563</v>
      </c>
      <c r="F225" t="s">
        <v>17562</v>
      </c>
      <c r="G225" t="s">
        <v>13</v>
      </c>
      <c r="H225" t="s">
        <v>12</v>
      </c>
      <c r="I225" t="s">
        <v>17561</v>
      </c>
      <c r="J225" t="s">
        <v>17560</v>
      </c>
      <c r="K225" t="s">
        <v>17559</v>
      </c>
      <c r="L225" t="s">
        <v>17558</v>
      </c>
      <c r="M225" t="s">
        <v>485</v>
      </c>
      <c r="N225">
        <v>1</v>
      </c>
      <c r="O225" t="s">
        <v>17557</v>
      </c>
      <c r="P225">
        <v>55507777900</v>
      </c>
      <c r="Q225" t="s">
        <v>17556</v>
      </c>
      <c r="R225" s="7">
        <v>38473</v>
      </c>
      <c r="S225" s="8">
        <f t="shared" si="32"/>
        <v>2005</v>
      </c>
      <c r="T225" s="8">
        <v>2005</v>
      </c>
      <c r="U225" s="8">
        <f t="shared" si="33"/>
        <v>17</v>
      </c>
      <c r="V225" s="7">
        <v>38473</v>
      </c>
      <c r="W225" t="s">
        <v>2258</v>
      </c>
      <c r="X225" s="2">
        <v>1.131</v>
      </c>
      <c r="Y225" s="6">
        <f t="shared" si="30"/>
        <v>3.0191399055017221E-2</v>
      </c>
      <c r="AA225" t="s">
        <v>2257</v>
      </c>
      <c r="AB225">
        <v>26023</v>
      </c>
      <c r="AD225" t="s">
        <v>5</v>
      </c>
      <c r="AE225">
        <v>11</v>
      </c>
      <c r="AF225">
        <v>3</v>
      </c>
      <c r="AH225" t="s">
        <v>17555</v>
      </c>
      <c r="AI225" t="s">
        <v>17554</v>
      </c>
      <c r="AJ225" t="s">
        <v>17553</v>
      </c>
      <c r="AK225" t="s">
        <v>17552</v>
      </c>
      <c r="AL225">
        <v>864</v>
      </c>
      <c r="AM225" s="5">
        <f t="shared" si="34"/>
        <v>50.823529411764703</v>
      </c>
      <c r="AN225" s="4">
        <f t="shared" si="31"/>
        <v>7.6976189945876114E-2</v>
      </c>
      <c r="AO225" s="3"/>
      <c r="AP225">
        <v>0</v>
      </c>
      <c r="AR225" t="s">
        <v>1</v>
      </c>
      <c r="AT225" s="2" t="s">
        <v>0</v>
      </c>
      <c r="AU225" s="1">
        <f t="shared" si="35"/>
        <v>4.4226836322274883</v>
      </c>
      <c r="AV225" s="1">
        <f t="shared" si="36"/>
        <v>5.3583794500446666</v>
      </c>
      <c r="AW225" s="1">
        <f t="shared" si="37"/>
        <v>6.2940752678618441</v>
      </c>
    </row>
    <row r="226" spans="1:49" x14ac:dyDescent="0.2">
      <c r="A226">
        <v>224</v>
      </c>
      <c r="B226" t="s">
        <v>17551</v>
      </c>
      <c r="C226" t="s">
        <v>17550</v>
      </c>
      <c r="F226" t="s">
        <v>17549</v>
      </c>
      <c r="G226" t="s">
        <v>13</v>
      </c>
      <c r="H226" t="s">
        <v>12</v>
      </c>
      <c r="I226" t="s">
        <v>17548</v>
      </c>
      <c r="J226" t="s">
        <v>17547</v>
      </c>
      <c r="K226" t="s">
        <v>17546</v>
      </c>
      <c r="L226" t="s">
        <v>17545</v>
      </c>
      <c r="M226" t="s">
        <v>17544</v>
      </c>
      <c r="N226">
        <v>20</v>
      </c>
      <c r="O226" t="s">
        <v>17543</v>
      </c>
      <c r="P226" t="s">
        <v>17542</v>
      </c>
      <c r="Q226" t="s">
        <v>17541</v>
      </c>
      <c r="R226" s="7">
        <v>38473</v>
      </c>
      <c r="S226" s="8">
        <f t="shared" si="32"/>
        <v>2005</v>
      </c>
      <c r="T226" s="8">
        <v>2005</v>
      </c>
      <c r="U226" s="8">
        <f t="shared" si="33"/>
        <v>17</v>
      </c>
      <c r="V226" s="7">
        <v>38473</v>
      </c>
      <c r="W226" t="s">
        <v>2043</v>
      </c>
      <c r="X226" s="2">
        <v>3.5459999999999998</v>
      </c>
      <c r="Y226" s="6">
        <f t="shared" si="30"/>
        <v>9.4658444782573875E-2</v>
      </c>
      <c r="AA226">
        <v>670049</v>
      </c>
      <c r="AB226">
        <v>26769</v>
      </c>
      <c r="AD226" t="s">
        <v>5</v>
      </c>
      <c r="AE226">
        <v>158</v>
      </c>
      <c r="AF226">
        <v>1</v>
      </c>
      <c r="AH226" t="s">
        <v>17540</v>
      </c>
      <c r="AI226" t="s">
        <v>17539</v>
      </c>
      <c r="AJ226" t="s">
        <v>17538</v>
      </c>
      <c r="AK226" t="s">
        <v>17537</v>
      </c>
      <c r="AL226">
        <v>12</v>
      </c>
      <c r="AM226" s="5">
        <f t="shared" si="34"/>
        <v>0.70588235294117652</v>
      </c>
      <c r="AN226" s="4">
        <f t="shared" si="31"/>
        <v>1.0691137492482795E-3</v>
      </c>
      <c r="AO226" s="3"/>
      <c r="AP226">
        <v>0</v>
      </c>
      <c r="AR226" t="s">
        <v>1</v>
      </c>
      <c r="AT226" s="2" t="s">
        <v>0</v>
      </c>
      <c r="AU226" s="1">
        <f t="shared" si="35"/>
        <v>6.6581645472576199</v>
      </c>
      <c r="AV226" s="1">
        <f t="shared" si="36"/>
        <v>4.7863779265911077</v>
      </c>
      <c r="AW226" s="1">
        <f t="shared" si="37"/>
        <v>2.9145913059245956</v>
      </c>
    </row>
    <row r="227" spans="1:49" x14ac:dyDescent="0.2">
      <c r="A227">
        <v>225</v>
      </c>
      <c r="B227" t="s">
        <v>17536</v>
      </c>
      <c r="C227" t="s">
        <v>17535</v>
      </c>
      <c r="F227" t="s">
        <v>17534</v>
      </c>
      <c r="G227" t="s">
        <v>13</v>
      </c>
      <c r="H227" t="s">
        <v>12</v>
      </c>
      <c r="I227" t="s">
        <v>17533</v>
      </c>
      <c r="J227">
        <v>60008673</v>
      </c>
      <c r="K227" t="s">
        <v>3764</v>
      </c>
      <c r="L227" t="s">
        <v>3763</v>
      </c>
      <c r="M227" t="s">
        <v>2760</v>
      </c>
      <c r="N227">
        <v>3</v>
      </c>
      <c r="O227" t="s">
        <v>17532</v>
      </c>
      <c r="P227" t="s">
        <v>17531</v>
      </c>
      <c r="Q227" t="s">
        <v>17530</v>
      </c>
      <c r="R227" s="7">
        <v>38473</v>
      </c>
      <c r="S227" s="8">
        <f t="shared" si="32"/>
        <v>2005</v>
      </c>
      <c r="T227" s="8">
        <v>2005</v>
      </c>
      <c r="U227" s="8">
        <f t="shared" si="33"/>
        <v>17</v>
      </c>
      <c r="V227" s="7">
        <v>38473</v>
      </c>
      <c r="W227" t="s">
        <v>3759</v>
      </c>
      <c r="X227" s="2">
        <v>0.318</v>
      </c>
      <c r="Y227" s="6">
        <f t="shared" si="30"/>
        <v>8.4888283815167786E-3</v>
      </c>
      <c r="AA227">
        <v>338443</v>
      </c>
      <c r="AB227">
        <v>27160</v>
      </c>
      <c r="AD227" t="s">
        <v>5</v>
      </c>
      <c r="AE227">
        <v>48</v>
      </c>
      <c r="AF227">
        <v>5</v>
      </c>
      <c r="AH227" t="s">
        <v>17529</v>
      </c>
      <c r="AI227" t="s">
        <v>17528</v>
      </c>
      <c r="AK227" t="s">
        <v>17527</v>
      </c>
      <c r="AL227">
        <v>0</v>
      </c>
      <c r="AM227" s="5">
        <f t="shared" si="34"/>
        <v>0</v>
      </c>
      <c r="AN227" s="4">
        <f t="shared" si="31"/>
        <v>0</v>
      </c>
      <c r="AO227" s="3"/>
      <c r="AP227">
        <v>0</v>
      </c>
      <c r="AQ227" t="s">
        <v>15747</v>
      </c>
      <c r="AR227" t="s">
        <v>17526</v>
      </c>
      <c r="AS227" t="s">
        <v>2753</v>
      </c>
      <c r="AT227" s="2">
        <v>0.77</v>
      </c>
      <c r="AU227" s="1">
        <f t="shared" si="35"/>
        <v>0.59421798670617454</v>
      </c>
      <c r="AV227" s="1">
        <f t="shared" si="36"/>
        <v>0.42444141907583893</v>
      </c>
      <c r="AW227" s="1">
        <f t="shared" si="37"/>
        <v>0.25466485144550338</v>
      </c>
    </row>
    <row r="228" spans="1:49" x14ac:dyDescent="0.2">
      <c r="A228">
        <v>226</v>
      </c>
      <c r="B228" t="s">
        <v>17525</v>
      </c>
      <c r="F228" t="s">
        <v>17524</v>
      </c>
      <c r="G228" t="s">
        <v>13</v>
      </c>
      <c r="H228" t="s">
        <v>12</v>
      </c>
      <c r="I228" t="s">
        <v>17523</v>
      </c>
      <c r="J228">
        <v>60003527</v>
      </c>
      <c r="K228" t="s">
        <v>17522</v>
      </c>
      <c r="L228" t="s">
        <v>17521</v>
      </c>
      <c r="M228" t="s">
        <v>148</v>
      </c>
      <c r="N228">
        <v>1</v>
      </c>
      <c r="O228" t="s">
        <v>17520</v>
      </c>
      <c r="P228">
        <v>7005361811</v>
      </c>
      <c r="Q228">
        <v>60003527</v>
      </c>
      <c r="R228" s="7">
        <v>38473</v>
      </c>
      <c r="S228" s="8">
        <f t="shared" si="32"/>
        <v>2005</v>
      </c>
      <c r="T228" s="8">
        <v>2005</v>
      </c>
      <c r="U228" s="8">
        <f t="shared" si="33"/>
        <v>17</v>
      </c>
      <c r="V228" s="7">
        <v>38473</v>
      </c>
      <c r="W228" t="s">
        <v>17519</v>
      </c>
      <c r="X228" s="2">
        <v>0.129</v>
      </c>
      <c r="Y228" s="6">
        <f t="shared" si="30"/>
        <v>3.4435813245775608E-3</v>
      </c>
      <c r="AA228">
        <v>404403</v>
      </c>
      <c r="AB228">
        <v>25445</v>
      </c>
      <c r="AD228" t="s">
        <v>5</v>
      </c>
      <c r="AE228">
        <v>57</v>
      </c>
      <c r="AF228">
        <v>2</v>
      </c>
      <c r="AH228" t="s">
        <v>17518</v>
      </c>
      <c r="AI228" t="s">
        <v>17517</v>
      </c>
      <c r="AK228" t="s">
        <v>17516</v>
      </c>
      <c r="AL228">
        <v>3</v>
      </c>
      <c r="AM228" s="5">
        <f t="shared" si="34"/>
        <v>0.17647058823529413</v>
      </c>
      <c r="AN228" s="4">
        <f t="shared" si="31"/>
        <v>2.6727843731206988E-4</v>
      </c>
      <c r="AO228" s="3"/>
      <c r="AP228">
        <v>0</v>
      </c>
      <c r="AR228" t="s">
        <v>1</v>
      </c>
      <c r="AT228" s="2" t="s">
        <v>0</v>
      </c>
      <c r="AU228" s="1">
        <f t="shared" si="35"/>
        <v>0.24906904583979131</v>
      </c>
      <c r="AV228" s="1">
        <f t="shared" si="36"/>
        <v>0.18554298809448153</v>
      </c>
      <c r="AW228" s="1">
        <f t="shared" si="37"/>
        <v>0.12201693034917171</v>
      </c>
    </row>
    <row r="229" spans="1:49" x14ac:dyDescent="0.2">
      <c r="A229">
        <v>227</v>
      </c>
      <c r="B229" t="s">
        <v>17515</v>
      </c>
      <c r="F229" t="s">
        <v>17514</v>
      </c>
      <c r="G229" t="s">
        <v>13</v>
      </c>
      <c r="H229" t="s">
        <v>12</v>
      </c>
      <c r="I229" t="s">
        <v>17513</v>
      </c>
      <c r="J229" t="s">
        <v>17512</v>
      </c>
      <c r="K229" t="s">
        <v>17511</v>
      </c>
      <c r="L229" t="s">
        <v>17510</v>
      </c>
      <c r="M229" t="s">
        <v>545</v>
      </c>
      <c r="N229">
        <v>4</v>
      </c>
      <c r="O229" t="s">
        <v>17509</v>
      </c>
      <c r="P229" t="s">
        <v>17508</v>
      </c>
      <c r="Q229" t="s">
        <v>17507</v>
      </c>
      <c r="R229" s="7">
        <v>38473</v>
      </c>
      <c r="S229" s="8">
        <f t="shared" si="32"/>
        <v>2005</v>
      </c>
      <c r="T229" s="8">
        <v>2005</v>
      </c>
      <c r="U229" s="8">
        <f t="shared" si="33"/>
        <v>17</v>
      </c>
      <c r="V229" s="7">
        <v>38473</v>
      </c>
      <c r="W229" t="s">
        <v>17506</v>
      </c>
      <c r="X229" s="2">
        <v>0.10299999999999999</v>
      </c>
      <c r="Y229" s="6">
        <f t="shared" si="30"/>
        <v>2.7495261738875098E-3</v>
      </c>
      <c r="AA229">
        <v>18123031</v>
      </c>
      <c r="AB229">
        <v>145378</v>
      </c>
      <c r="AD229" t="s">
        <v>5</v>
      </c>
      <c r="AE229">
        <v>12</v>
      </c>
      <c r="AF229">
        <v>2</v>
      </c>
      <c r="AH229" t="s">
        <v>17505</v>
      </c>
      <c r="AI229" t="s">
        <v>17504</v>
      </c>
      <c r="AJ229" t="s">
        <v>17503</v>
      </c>
      <c r="AK229" t="s">
        <v>17502</v>
      </c>
      <c r="AL229">
        <v>0</v>
      </c>
      <c r="AM229" s="5">
        <f t="shared" si="34"/>
        <v>0</v>
      </c>
      <c r="AN229" s="4">
        <f t="shared" si="31"/>
        <v>0</v>
      </c>
      <c r="AO229" s="3"/>
      <c r="AP229">
        <v>0</v>
      </c>
      <c r="AR229" t="s">
        <v>1</v>
      </c>
      <c r="AT229" s="2" t="s">
        <v>0</v>
      </c>
      <c r="AU229" s="1">
        <f t="shared" si="35"/>
        <v>0.19246683217212568</v>
      </c>
      <c r="AV229" s="1">
        <f t="shared" si="36"/>
        <v>0.13747630869437549</v>
      </c>
      <c r="AW229" s="1">
        <f t="shared" si="37"/>
        <v>8.2485785216625293E-2</v>
      </c>
    </row>
    <row r="230" spans="1:49" x14ac:dyDescent="0.2">
      <c r="A230">
        <v>228</v>
      </c>
      <c r="B230" t="s">
        <v>17501</v>
      </c>
      <c r="C230" t="s">
        <v>17500</v>
      </c>
      <c r="F230" t="s">
        <v>17499</v>
      </c>
      <c r="G230" t="s">
        <v>13</v>
      </c>
      <c r="H230" t="s">
        <v>12</v>
      </c>
      <c r="I230" t="s">
        <v>5154</v>
      </c>
      <c r="J230">
        <v>60016912</v>
      </c>
      <c r="K230" t="s">
        <v>4754</v>
      </c>
      <c r="L230" t="s">
        <v>4350</v>
      </c>
      <c r="M230" t="s">
        <v>2063</v>
      </c>
      <c r="N230">
        <v>4</v>
      </c>
      <c r="O230" t="s">
        <v>17498</v>
      </c>
      <c r="P230" t="s">
        <v>17497</v>
      </c>
      <c r="Q230" t="s">
        <v>5945</v>
      </c>
      <c r="R230" s="7">
        <v>38473</v>
      </c>
      <c r="S230" s="8">
        <f t="shared" si="32"/>
        <v>2005</v>
      </c>
      <c r="T230" s="8">
        <v>2005</v>
      </c>
      <c r="U230" s="8">
        <f t="shared" si="33"/>
        <v>17</v>
      </c>
      <c r="V230" s="7">
        <v>38473</v>
      </c>
      <c r="W230" t="s">
        <v>9473</v>
      </c>
      <c r="X230" s="2">
        <v>0.76700000000000002</v>
      </c>
      <c r="Y230" s="6">
        <f t="shared" si="30"/>
        <v>2.0474626945356504E-2</v>
      </c>
      <c r="AA230">
        <v>983063</v>
      </c>
      <c r="AB230">
        <v>26048</v>
      </c>
      <c r="AD230" t="s">
        <v>5</v>
      </c>
      <c r="AE230">
        <v>51</v>
      </c>
      <c r="AF230">
        <v>2</v>
      </c>
      <c r="AH230" t="s">
        <v>17496</v>
      </c>
      <c r="AI230" t="s">
        <v>17495</v>
      </c>
      <c r="AJ230" t="s">
        <v>17494</v>
      </c>
      <c r="AK230" t="s">
        <v>17493</v>
      </c>
      <c r="AL230">
        <v>3</v>
      </c>
      <c r="AM230" s="5">
        <f t="shared" si="34"/>
        <v>0.17647058823529413</v>
      </c>
      <c r="AN230" s="4">
        <f t="shared" si="31"/>
        <v>2.6727843731206988E-4</v>
      </c>
      <c r="AO230" s="3"/>
      <c r="AP230">
        <v>0</v>
      </c>
      <c r="AQ230" t="s">
        <v>5495</v>
      </c>
      <c r="AR230" t="s">
        <v>1</v>
      </c>
      <c r="AS230" t="s">
        <v>5494</v>
      </c>
      <c r="AT230" s="2" t="s">
        <v>0</v>
      </c>
      <c r="AU230" s="1">
        <f t="shared" si="35"/>
        <v>1.4412422392943174</v>
      </c>
      <c r="AV230" s="1">
        <f t="shared" si="36"/>
        <v>1.0370952691334288</v>
      </c>
      <c r="AW230" s="1">
        <f t="shared" si="37"/>
        <v>0.63294829897254001</v>
      </c>
    </row>
    <row r="231" spans="1:49" x14ac:dyDescent="0.2">
      <c r="A231">
        <v>229</v>
      </c>
      <c r="B231" t="s">
        <v>17492</v>
      </c>
      <c r="C231" t="s">
        <v>17491</v>
      </c>
      <c r="F231" t="s">
        <v>17490</v>
      </c>
      <c r="G231" t="s">
        <v>13</v>
      </c>
      <c r="H231" t="s">
        <v>12</v>
      </c>
      <c r="I231" t="s">
        <v>17489</v>
      </c>
      <c r="J231">
        <v>60012704</v>
      </c>
      <c r="K231" t="s">
        <v>14037</v>
      </c>
      <c r="L231" t="s">
        <v>17488</v>
      </c>
      <c r="M231" t="s">
        <v>2063</v>
      </c>
      <c r="N231">
        <v>3</v>
      </c>
      <c r="O231" t="s">
        <v>17487</v>
      </c>
      <c r="P231" t="s">
        <v>17486</v>
      </c>
      <c r="Q231" t="s">
        <v>17485</v>
      </c>
      <c r="R231" s="7">
        <v>38473</v>
      </c>
      <c r="S231" s="8">
        <f t="shared" si="32"/>
        <v>2005</v>
      </c>
      <c r="T231" s="8">
        <v>2005</v>
      </c>
      <c r="U231" s="8">
        <f t="shared" si="33"/>
        <v>17</v>
      </c>
      <c r="V231" s="7">
        <v>38473</v>
      </c>
      <c r="W231" t="s">
        <v>9473</v>
      </c>
      <c r="X231" s="2">
        <v>0.76700000000000002</v>
      </c>
      <c r="Y231" s="6">
        <f t="shared" si="30"/>
        <v>2.0474626945356504E-2</v>
      </c>
      <c r="AA231">
        <v>983063</v>
      </c>
      <c r="AB231">
        <v>26048</v>
      </c>
      <c r="AD231" t="s">
        <v>5</v>
      </c>
      <c r="AE231">
        <v>51</v>
      </c>
      <c r="AF231">
        <v>2</v>
      </c>
      <c r="AH231" t="s">
        <v>17484</v>
      </c>
      <c r="AI231" t="s">
        <v>17483</v>
      </c>
      <c r="AJ231" t="s">
        <v>17482</v>
      </c>
      <c r="AK231" t="s">
        <v>17481</v>
      </c>
      <c r="AL231">
        <v>4</v>
      </c>
      <c r="AM231" s="5">
        <f t="shared" si="34"/>
        <v>0.23529411764705882</v>
      </c>
      <c r="AN231" s="4">
        <f t="shared" si="31"/>
        <v>3.5637124974942646E-4</v>
      </c>
      <c r="AO231" s="3"/>
      <c r="AP231">
        <v>0</v>
      </c>
      <c r="AR231" t="s">
        <v>1</v>
      </c>
      <c r="AT231" s="2" t="s">
        <v>0</v>
      </c>
      <c r="AU231" s="1">
        <f t="shared" si="35"/>
        <v>1.4439150236674381</v>
      </c>
      <c r="AV231" s="1">
        <f t="shared" si="36"/>
        <v>1.0415499097552965</v>
      </c>
      <c r="AW231" s="1">
        <f t="shared" si="37"/>
        <v>0.63918479584315491</v>
      </c>
    </row>
    <row r="232" spans="1:49" x14ac:dyDescent="0.2">
      <c r="A232">
        <v>230</v>
      </c>
      <c r="B232" t="s">
        <v>17480</v>
      </c>
      <c r="C232" t="s">
        <v>17479</v>
      </c>
      <c r="F232" t="s">
        <v>17478</v>
      </c>
      <c r="G232" t="s">
        <v>13</v>
      </c>
      <c r="H232" t="s">
        <v>12</v>
      </c>
      <c r="I232" t="s">
        <v>17477</v>
      </c>
      <c r="J232" t="s">
        <v>17476</v>
      </c>
      <c r="K232" t="s">
        <v>17475</v>
      </c>
      <c r="L232" t="s">
        <v>17474</v>
      </c>
      <c r="M232" t="s">
        <v>2393</v>
      </c>
      <c r="N232">
        <v>3</v>
      </c>
      <c r="O232" t="s">
        <v>17473</v>
      </c>
      <c r="P232" t="s">
        <v>17472</v>
      </c>
      <c r="Q232" t="s">
        <v>17471</v>
      </c>
      <c r="R232" s="7">
        <v>38473</v>
      </c>
      <c r="S232" s="8">
        <f t="shared" si="32"/>
        <v>2005</v>
      </c>
      <c r="T232" s="8">
        <v>2005</v>
      </c>
      <c r="U232" s="8">
        <f t="shared" si="33"/>
        <v>17</v>
      </c>
      <c r="V232" s="7">
        <v>38473</v>
      </c>
      <c r="W232" t="s">
        <v>2702</v>
      </c>
      <c r="X232" s="2">
        <v>0.371</v>
      </c>
      <c r="Y232" s="6">
        <f t="shared" si="30"/>
        <v>9.9036331117695747E-3</v>
      </c>
      <c r="AA232">
        <v>486604</v>
      </c>
      <c r="AB232">
        <v>28580</v>
      </c>
      <c r="AD232" t="s">
        <v>5</v>
      </c>
      <c r="AE232">
        <v>40</v>
      </c>
      <c r="AF232">
        <v>3</v>
      </c>
      <c r="AI232" t="s">
        <v>17470</v>
      </c>
      <c r="AK232" t="s">
        <v>17469</v>
      </c>
      <c r="AL232">
        <v>31</v>
      </c>
      <c r="AM232" s="5">
        <f t="shared" si="34"/>
        <v>1.8235294117647058</v>
      </c>
      <c r="AN232" s="4">
        <f t="shared" si="31"/>
        <v>2.7618771855580549E-3</v>
      </c>
      <c r="AO232" s="3"/>
      <c r="AP232">
        <v>1</v>
      </c>
      <c r="AR232" t="s">
        <v>1</v>
      </c>
      <c r="AT232" s="2">
        <v>1.431</v>
      </c>
      <c r="AU232" s="1">
        <f t="shared" si="35"/>
        <v>0.77611063339061181</v>
      </c>
      <c r="AV232" s="1">
        <f t="shared" si="36"/>
        <v>0.63327551486638145</v>
      </c>
      <c r="AW232" s="1">
        <f t="shared" si="37"/>
        <v>0.49044039634215109</v>
      </c>
    </row>
    <row r="233" spans="1:49" x14ac:dyDescent="0.2">
      <c r="A233">
        <v>231</v>
      </c>
      <c r="B233" t="s">
        <v>17468</v>
      </c>
      <c r="C233" t="s">
        <v>17467</v>
      </c>
      <c r="F233" t="s">
        <v>17466</v>
      </c>
      <c r="G233" t="s">
        <v>13</v>
      </c>
      <c r="H233" t="s">
        <v>12</v>
      </c>
      <c r="I233" t="s">
        <v>17465</v>
      </c>
      <c r="J233">
        <v>60005510</v>
      </c>
      <c r="K233" t="s">
        <v>628</v>
      </c>
      <c r="L233" t="s">
        <v>627</v>
      </c>
      <c r="M233" t="s">
        <v>626</v>
      </c>
      <c r="N233">
        <v>3</v>
      </c>
      <c r="O233" t="s">
        <v>17464</v>
      </c>
      <c r="P233" t="s">
        <v>17463</v>
      </c>
      <c r="Q233" t="s">
        <v>17462</v>
      </c>
      <c r="R233" s="7">
        <v>38473</v>
      </c>
      <c r="S233" s="8">
        <f t="shared" si="32"/>
        <v>2005</v>
      </c>
      <c r="T233" s="8">
        <v>2005</v>
      </c>
      <c r="U233" s="8">
        <f t="shared" si="33"/>
        <v>17</v>
      </c>
      <c r="V233" s="7">
        <v>38473</v>
      </c>
      <c r="W233" t="s">
        <v>2702</v>
      </c>
      <c r="X233" s="2">
        <v>0.371</v>
      </c>
      <c r="Y233" s="6">
        <f t="shared" si="30"/>
        <v>9.9036331117695747E-3</v>
      </c>
      <c r="AA233">
        <v>486604</v>
      </c>
      <c r="AB233">
        <v>28580</v>
      </c>
      <c r="AD233" t="s">
        <v>5</v>
      </c>
      <c r="AE233">
        <v>40</v>
      </c>
      <c r="AF233">
        <v>3</v>
      </c>
      <c r="AI233" t="s">
        <v>17461</v>
      </c>
      <c r="AK233" t="s">
        <v>17460</v>
      </c>
      <c r="AL233">
        <v>0</v>
      </c>
      <c r="AM233" s="5">
        <f t="shared" si="34"/>
        <v>0</v>
      </c>
      <c r="AN233" s="4">
        <f t="shared" si="31"/>
        <v>0</v>
      </c>
      <c r="AO233" s="3"/>
      <c r="AP233">
        <v>1</v>
      </c>
      <c r="AR233" t="s">
        <v>1</v>
      </c>
      <c r="AT233" s="2">
        <v>1.431</v>
      </c>
      <c r="AU233" s="1">
        <f t="shared" si="35"/>
        <v>0.69325431782387015</v>
      </c>
      <c r="AV233" s="1">
        <f t="shared" si="36"/>
        <v>0.49518165558847871</v>
      </c>
      <c r="AW233" s="1">
        <f t="shared" si="37"/>
        <v>0.29710899335308727</v>
      </c>
    </row>
    <row r="234" spans="1:49" x14ac:dyDescent="0.2">
      <c r="A234">
        <v>232</v>
      </c>
      <c r="B234" t="s">
        <v>17459</v>
      </c>
      <c r="C234" t="s">
        <v>17458</v>
      </c>
      <c r="F234" t="s">
        <v>17457</v>
      </c>
      <c r="G234" t="s">
        <v>13</v>
      </c>
      <c r="H234" t="s">
        <v>12</v>
      </c>
      <c r="I234" t="s">
        <v>17456</v>
      </c>
      <c r="J234">
        <v>60010491</v>
      </c>
      <c r="K234" t="s">
        <v>1250</v>
      </c>
      <c r="L234" t="s">
        <v>1249</v>
      </c>
      <c r="M234" t="s">
        <v>148</v>
      </c>
      <c r="N234">
        <v>5</v>
      </c>
      <c r="O234" t="s">
        <v>17455</v>
      </c>
      <c r="P234" t="s">
        <v>17454</v>
      </c>
      <c r="Q234" t="s">
        <v>17453</v>
      </c>
      <c r="R234" s="7">
        <v>38473</v>
      </c>
      <c r="S234" s="8">
        <f t="shared" si="32"/>
        <v>2005</v>
      </c>
      <c r="T234" s="8">
        <v>2005</v>
      </c>
      <c r="U234" s="8">
        <f t="shared" si="33"/>
        <v>17</v>
      </c>
      <c r="V234" s="7">
        <v>38473</v>
      </c>
      <c r="W234" t="s">
        <v>2702</v>
      </c>
      <c r="X234" s="2">
        <v>0.371</v>
      </c>
      <c r="Y234" s="6">
        <f t="shared" si="30"/>
        <v>9.9036331117695747E-3</v>
      </c>
      <c r="AA234">
        <v>486604</v>
      </c>
      <c r="AB234">
        <v>28580</v>
      </c>
      <c r="AD234" t="s">
        <v>5</v>
      </c>
      <c r="AE234">
        <v>40</v>
      </c>
      <c r="AF234">
        <v>3</v>
      </c>
      <c r="AI234" t="s">
        <v>17452</v>
      </c>
      <c r="AK234" t="s">
        <v>17451</v>
      </c>
      <c r="AL234">
        <v>8</v>
      </c>
      <c r="AM234" s="5">
        <f t="shared" si="34"/>
        <v>0.47058823529411764</v>
      </c>
      <c r="AN234" s="4">
        <f t="shared" si="31"/>
        <v>7.1274249949885291E-4</v>
      </c>
      <c r="AO234" s="3"/>
      <c r="AP234">
        <v>1</v>
      </c>
      <c r="AR234" t="s">
        <v>1</v>
      </c>
      <c r="AT234" s="2">
        <v>1.431</v>
      </c>
      <c r="AU234" s="1">
        <f t="shared" si="35"/>
        <v>0.71463659280883585</v>
      </c>
      <c r="AV234" s="1">
        <f t="shared" si="36"/>
        <v>0.53081878056342136</v>
      </c>
      <c r="AW234" s="1">
        <f t="shared" si="37"/>
        <v>0.34700096831800692</v>
      </c>
    </row>
    <row r="235" spans="1:49" x14ac:dyDescent="0.2">
      <c r="A235">
        <v>233</v>
      </c>
      <c r="B235" t="s">
        <v>17450</v>
      </c>
      <c r="C235" t="s">
        <v>17449</v>
      </c>
      <c r="F235" t="s">
        <v>17448</v>
      </c>
      <c r="G235" t="s">
        <v>13</v>
      </c>
      <c r="H235" t="s">
        <v>12</v>
      </c>
      <c r="I235" t="s">
        <v>15673</v>
      </c>
      <c r="J235" t="s">
        <v>17447</v>
      </c>
      <c r="K235" t="s">
        <v>17446</v>
      </c>
      <c r="L235" t="s">
        <v>17445</v>
      </c>
      <c r="M235" t="s">
        <v>485</v>
      </c>
      <c r="N235">
        <v>3</v>
      </c>
      <c r="O235" t="s">
        <v>17444</v>
      </c>
      <c r="P235" t="s">
        <v>17443</v>
      </c>
      <c r="Q235" t="s">
        <v>17442</v>
      </c>
      <c r="R235" s="7">
        <v>38473</v>
      </c>
      <c r="S235" s="8">
        <f t="shared" si="32"/>
        <v>2005</v>
      </c>
      <c r="T235" s="8">
        <v>2005</v>
      </c>
      <c r="U235" s="8">
        <f t="shared" si="33"/>
        <v>17</v>
      </c>
      <c r="V235" s="7">
        <v>38473</v>
      </c>
      <c r="W235" t="s">
        <v>2702</v>
      </c>
      <c r="X235" s="2">
        <v>0.371</v>
      </c>
      <c r="Y235" s="6">
        <f t="shared" si="30"/>
        <v>9.9036331117695747E-3</v>
      </c>
      <c r="AA235">
        <v>486604</v>
      </c>
      <c r="AB235">
        <v>28580</v>
      </c>
      <c r="AD235" t="s">
        <v>5</v>
      </c>
      <c r="AE235">
        <v>40</v>
      </c>
      <c r="AF235">
        <v>3</v>
      </c>
      <c r="AI235" t="s">
        <v>17441</v>
      </c>
      <c r="AK235" t="s">
        <v>17440</v>
      </c>
      <c r="AL235">
        <v>8</v>
      </c>
      <c r="AM235" s="5">
        <f t="shared" si="34"/>
        <v>0.47058823529411764</v>
      </c>
      <c r="AN235" s="4">
        <f t="shared" si="31"/>
        <v>7.1274249949885291E-4</v>
      </c>
      <c r="AO235" s="3"/>
      <c r="AP235">
        <v>1</v>
      </c>
      <c r="AR235" t="s">
        <v>1</v>
      </c>
      <c r="AT235" s="2">
        <v>1.431</v>
      </c>
      <c r="AU235" s="1">
        <f t="shared" si="35"/>
        <v>0.71463659280883585</v>
      </c>
      <c r="AV235" s="1">
        <f t="shared" si="36"/>
        <v>0.53081878056342136</v>
      </c>
      <c r="AW235" s="1">
        <f t="shared" si="37"/>
        <v>0.34700096831800692</v>
      </c>
    </row>
    <row r="236" spans="1:49" x14ac:dyDescent="0.2">
      <c r="A236">
        <v>234</v>
      </c>
      <c r="B236" t="s">
        <v>17439</v>
      </c>
      <c r="C236" t="s">
        <v>17438</v>
      </c>
      <c r="F236" t="s">
        <v>17437</v>
      </c>
      <c r="G236" t="s">
        <v>13</v>
      </c>
      <c r="H236" t="s">
        <v>12</v>
      </c>
      <c r="I236" t="s">
        <v>17436</v>
      </c>
      <c r="J236">
        <v>60003674</v>
      </c>
      <c r="K236" t="s">
        <v>17435</v>
      </c>
      <c r="L236" t="s">
        <v>3040</v>
      </c>
      <c r="M236" t="s">
        <v>2829</v>
      </c>
      <c r="N236">
        <v>2</v>
      </c>
      <c r="O236" t="s">
        <v>17434</v>
      </c>
      <c r="P236" t="s">
        <v>17433</v>
      </c>
      <c r="Q236" t="s">
        <v>17432</v>
      </c>
      <c r="R236" s="7">
        <v>38473</v>
      </c>
      <c r="S236" s="8">
        <f t="shared" si="32"/>
        <v>2005</v>
      </c>
      <c r="T236" s="8">
        <v>2005</v>
      </c>
      <c r="U236" s="8">
        <f t="shared" si="33"/>
        <v>17</v>
      </c>
      <c r="V236" s="7">
        <v>38473</v>
      </c>
      <c r="W236" t="s">
        <v>2702</v>
      </c>
      <c r="X236" s="2">
        <v>0.371</v>
      </c>
      <c r="Y236" s="6">
        <f t="shared" si="30"/>
        <v>9.9036331117695747E-3</v>
      </c>
      <c r="AA236">
        <v>486604</v>
      </c>
      <c r="AB236">
        <v>28580</v>
      </c>
      <c r="AD236" t="s">
        <v>5</v>
      </c>
      <c r="AE236">
        <v>40</v>
      </c>
      <c r="AF236">
        <v>3</v>
      </c>
      <c r="AI236" t="s">
        <v>17431</v>
      </c>
      <c r="AK236" t="s">
        <v>17430</v>
      </c>
      <c r="AL236">
        <v>64</v>
      </c>
      <c r="AM236" s="5">
        <f t="shared" si="34"/>
        <v>3.7647058823529411</v>
      </c>
      <c r="AN236" s="4">
        <f t="shared" si="31"/>
        <v>5.7019399959908233E-3</v>
      </c>
      <c r="AO236" s="3"/>
      <c r="AP236">
        <v>0</v>
      </c>
      <c r="AR236" t="s">
        <v>1</v>
      </c>
      <c r="AT236" s="2">
        <v>1.431</v>
      </c>
      <c r="AU236" s="1">
        <f t="shared" si="35"/>
        <v>0.86431251770359485</v>
      </c>
      <c r="AV236" s="1">
        <f t="shared" si="36"/>
        <v>0.78027865538801999</v>
      </c>
      <c r="AW236" s="1">
        <f t="shared" si="37"/>
        <v>0.69624479307244491</v>
      </c>
    </row>
    <row r="237" spans="1:49" x14ac:dyDescent="0.2">
      <c r="A237">
        <v>235</v>
      </c>
      <c r="B237" t="s">
        <v>17429</v>
      </c>
      <c r="C237" t="s">
        <v>17428</v>
      </c>
      <c r="F237" t="s">
        <v>17427</v>
      </c>
      <c r="G237" t="s">
        <v>13</v>
      </c>
      <c r="H237" t="s">
        <v>12</v>
      </c>
      <c r="I237" t="s">
        <v>17426</v>
      </c>
      <c r="J237">
        <v>60011373</v>
      </c>
      <c r="K237" t="s">
        <v>9981</v>
      </c>
      <c r="L237" t="s">
        <v>9980</v>
      </c>
      <c r="M237" t="s">
        <v>612</v>
      </c>
      <c r="N237">
        <v>3</v>
      </c>
      <c r="O237" t="s">
        <v>17425</v>
      </c>
      <c r="P237" t="s">
        <v>17424</v>
      </c>
      <c r="Q237" t="s">
        <v>17423</v>
      </c>
      <c r="R237" s="7">
        <v>38473</v>
      </c>
      <c r="S237" s="8">
        <f t="shared" si="32"/>
        <v>2005</v>
      </c>
      <c r="T237" s="8">
        <v>2005</v>
      </c>
      <c r="U237" s="8">
        <f t="shared" si="33"/>
        <v>17</v>
      </c>
      <c r="V237" s="7">
        <v>38473</v>
      </c>
      <c r="W237" t="s">
        <v>2702</v>
      </c>
      <c r="X237" s="2">
        <v>0.371</v>
      </c>
      <c r="Y237" s="6">
        <f t="shared" si="30"/>
        <v>9.9036331117695747E-3</v>
      </c>
      <c r="AA237">
        <v>486604</v>
      </c>
      <c r="AB237">
        <v>28580</v>
      </c>
      <c r="AD237" t="s">
        <v>5</v>
      </c>
      <c r="AE237">
        <v>40</v>
      </c>
      <c r="AF237">
        <v>3</v>
      </c>
      <c r="AI237" t="s">
        <v>17422</v>
      </c>
      <c r="AK237" t="s">
        <v>17421</v>
      </c>
      <c r="AL237">
        <v>15</v>
      </c>
      <c r="AM237" s="5">
        <f t="shared" si="34"/>
        <v>0.88235294117647056</v>
      </c>
      <c r="AN237" s="4">
        <f t="shared" si="31"/>
        <v>1.3363921865603492E-3</v>
      </c>
      <c r="AO237" s="3"/>
      <c r="AP237">
        <v>1</v>
      </c>
      <c r="AR237" t="s">
        <v>1</v>
      </c>
      <c r="AT237" s="2">
        <v>1.431</v>
      </c>
      <c r="AU237" s="1">
        <f t="shared" si="35"/>
        <v>0.73334608342068064</v>
      </c>
      <c r="AV237" s="1">
        <f t="shared" si="36"/>
        <v>0.56200126491649616</v>
      </c>
      <c r="AW237" s="1">
        <f t="shared" si="37"/>
        <v>0.39065644641231173</v>
      </c>
    </row>
    <row r="238" spans="1:49" x14ac:dyDescent="0.2">
      <c r="A238">
        <v>236</v>
      </c>
      <c r="B238" t="s">
        <v>17420</v>
      </c>
      <c r="C238" t="s">
        <v>17419</v>
      </c>
      <c r="F238" t="s">
        <v>17418</v>
      </c>
      <c r="G238" t="s">
        <v>13</v>
      </c>
      <c r="H238" t="s">
        <v>12</v>
      </c>
      <c r="I238" t="s">
        <v>17417</v>
      </c>
      <c r="J238">
        <v>60068761</v>
      </c>
      <c r="K238" t="s">
        <v>17416</v>
      </c>
      <c r="L238" t="s">
        <v>17415</v>
      </c>
      <c r="M238" t="s">
        <v>17414</v>
      </c>
      <c r="N238">
        <v>3</v>
      </c>
      <c r="O238" t="s">
        <v>17413</v>
      </c>
      <c r="P238" t="s">
        <v>17412</v>
      </c>
      <c r="Q238" t="s">
        <v>17411</v>
      </c>
      <c r="R238" s="7">
        <v>38473</v>
      </c>
      <c r="S238" s="8">
        <f t="shared" si="32"/>
        <v>2005</v>
      </c>
      <c r="T238" s="8">
        <v>2005</v>
      </c>
      <c r="U238" s="8">
        <f t="shared" si="33"/>
        <v>17</v>
      </c>
      <c r="V238" s="7">
        <v>38473</v>
      </c>
      <c r="W238" t="s">
        <v>2702</v>
      </c>
      <c r="X238" s="2">
        <v>0.371</v>
      </c>
      <c r="Y238" s="6">
        <f t="shared" si="30"/>
        <v>9.9036331117695747E-3</v>
      </c>
      <c r="AA238">
        <v>486604</v>
      </c>
      <c r="AB238">
        <v>28580</v>
      </c>
      <c r="AD238" t="s">
        <v>5</v>
      </c>
      <c r="AE238">
        <v>40</v>
      </c>
      <c r="AF238">
        <v>3</v>
      </c>
      <c r="AI238" t="s">
        <v>17410</v>
      </c>
      <c r="AK238" t="s">
        <v>17409</v>
      </c>
      <c r="AL238">
        <v>6</v>
      </c>
      <c r="AM238" s="5">
        <f t="shared" si="34"/>
        <v>0.35294117647058826</v>
      </c>
      <c r="AN238" s="4">
        <f t="shared" si="31"/>
        <v>5.3455687462413976E-4</v>
      </c>
      <c r="AO238" s="3"/>
      <c r="AP238">
        <v>1</v>
      </c>
      <c r="AR238" t="s">
        <v>1</v>
      </c>
      <c r="AT238" s="2">
        <v>1.431</v>
      </c>
      <c r="AU238" s="1">
        <f t="shared" si="35"/>
        <v>0.70929102406259437</v>
      </c>
      <c r="AV238" s="1">
        <f t="shared" si="36"/>
        <v>0.52190949931968567</v>
      </c>
      <c r="AW238" s="1">
        <f t="shared" si="37"/>
        <v>0.33452797457677708</v>
      </c>
    </row>
    <row r="239" spans="1:49" x14ac:dyDescent="0.2">
      <c r="A239">
        <v>237</v>
      </c>
      <c r="B239" t="s">
        <v>17408</v>
      </c>
      <c r="C239" t="s">
        <v>17407</v>
      </c>
      <c r="F239" t="s">
        <v>17406</v>
      </c>
      <c r="G239" t="s">
        <v>13</v>
      </c>
      <c r="H239" t="s">
        <v>12</v>
      </c>
      <c r="I239" t="s">
        <v>4516</v>
      </c>
      <c r="J239">
        <v>60001738</v>
      </c>
      <c r="K239" t="s">
        <v>11712</v>
      </c>
      <c r="L239" t="s">
        <v>11711</v>
      </c>
      <c r="M239" t="s">
        <v>700</v>
      </c>
      <c r="N239">
        <v>3</v>
      </c>
      <c r="O239" t="s">
        <v>17405</v>
      </c>
      <c r="P239" t="s">
        <v>17404</v>
      </c>
      <c r="Q239" t="s">
        <v>17403</v>
      </c>
      <c r="R239" s="7">
        <v>38473</v>
      </c>
      <c r="S239" s="8">
        <f t="shared" si="32"/>
        <v>2005</v>
      </c>
      <c r="T239" s="8">
        <v>2005</v>
      </c>
      <c r="U239" s="8">
        <f t="shared" si="33"/>
        <v>17</v>
      </c>
      <c r="V239" s="7">
        <v>38473</v>
      </c>
      <c r="W239" t="s">
        <v>3105</v>
      </c>
      <c r="X239" s="2">
        <v>0.317</v>
      </c>
      <c r="Y239" s="6">
        <f t="shared" si="30"/>
        <v>8.4621339526440836E-3</v>
      </c>
      <c r="AA239">
        <v>11108657</v>
      </c>
      <c r="AB239">
        <v>26646</v>
      </c>
      <c r="AD239" t="s">
        <v>5</v>
      </c>
      <c r="AE239">
        <v>2005</v>
      </c>
      <c r="AF239">
        <v>6</v>
      </c>
      <c r="AH239" t="s">
        <v>17402</v>
      </c>
      <c r="AI239" t="s">
        <v>17401</v>
      </c>
      <c r="AJ239" t="s">
        <v>17400</v>
      </c>
      <c r="AK239" t="s">
        <v>17399</v>
      </c>
      <c r="AL239">
        <v>4</v>
      </c>
      <c r="AM239" s="5">
        <f t="shared" si="34"/>
        <v>0.23529411764705882</v>
      </c>
      <c r="AN239" s="4">
        <f t="shared" si="31"/>
        <v>3.5637124974942646E-4</v>
      </c>
      <c r="AO239" s="3"/>
      <c r="AP239">
        <v>1</v>
      </c>
      <c r="AR239" t="s">
        <v>1</v>
      </c>
      <c r="AT239" s="2" t="s">
        <v>0</v>
      </c>
      <c r="AU239" s="1">
        <f t="shared" si="35"/>
        <v>0.60304051417756854</v>
      </c>
      <c r="AV239" s="1">
        <f t="shared" si="36"/>
        <v>0.44092526011967553</v>
      </c>
      <c r="AW239" s="1">
        <f t="shared" si="37"/>
        <v>0.27881000606178236</v>
      </c>
    </row>
    <row r="240" spans="1:49" x14ac:dyDescent="0.2">
      <c r="A240">
        <v>238</v>
      </c>
      <c r="B240" t="s">
        <v>17398</v>
      </c>
      <c r="F240" t="s">
        <v>17397</v>
      </c>
      <c r="G240" t="s">
        <v>13</v>
      </c>
      <c r="H240" t="s">
        <v>12</v>
      </c>
      <c r="I240" t="s">
        <v>17396</v>
      </c>
      <c r="N240">
        <v>2</v>
      </c>
      <c r="O240" t="s">
        <v>17395</v>
      </c>
      <c r="P240" t="s">
        <v>17394</v>
      </c>
      <c r="Q240" t="s">
        <v>7401</v>
      </c>
      <c r="R240" s="7">
        <v>38473</v>
      </c>
      <c r="S240" s="8">
        <f t="shared" si="32"/>
        <v>2005</v>
      </c>
      <c r="T240" s="8">
        <v>2005</v>
      </c>
      <c r="U240" s="8">
        <f t="shared" si="33"/>
        <v>17</v>
      </c>
      <c r="V240" s="7">
        <v>38473</v>
      </c>
      <c r="W240" t="s">
        <v>2746</v>
      </c>
      <c r="X240" s="2">
        <v>0.29499999999999998</v>
      </c>
      <c r="Y240" s="6">
        <f t="shared" si="30"/>
        <v>7.8748565174448087E-3</v>
      </c>
      <c r="AA240">
        <v>10642269</v>
      </c>
      <c r="AB240">
        <v>19554</v>
      </c>
      <c r="AD240" t="s">
        <v>5</v>
      </c>
      <c r="AE240">
        <v>50</v>
      </c>
      <c r="AF240">
        <v>5</v>
      </c>
      <c r="AH240" t="s">
        <v>17393</v>
      </c>
      <c r="AI240" t="s">
        <v>17392</v>
      </c>
      <c r="AK240" t="s">
        <v>17391</v>
      </c>
      <c r="AL240">
        <v>0</v>
      </c>
      <c r="AM240" s="5">
        <f t="shared" si="34"/>
        <v>0</v>
      </c>
      <c r="AN240" s="4">
        <f t="shared" si="31"/>
        <v>0</v>
      </c>
      <c r="AO240" s="3"/>
      <c r="AP240">
        <v>0</v>
      </c>
      <c r="AR240" t="s">
        <v>1</v>
      </c>
      <c r="AT240" s="2" t="s">
        <v>0</v>
      </c>
      <c r="AU240" s="1">
        <f t="shared" si="35"/>
        <v>0.55123995622113653</v>
      </c>
      <c r="AV240" s="1">
        <f t="shared" si="36"/>
        <v>0.39374282587224041</v>
      </c>
      <c r="AW240" s="1">
        <f t="shared" si="37"/>
        <v>0.23624569552334423</v>
      </c>
    </row>
    <row r="241" spans="1:49" x14ac:dyDescent="0.2">
      <c r="A241">
        <v>239</v>
      </c>
      <c r="B241" t="s">
        <v>17390</v>
      </c>
      <c r="F241" t="s">
        <v>17389</v>
      </c>
      <c r="G241" t="s">
        <v>13</v>
      </c>
      <c r="H241" t="s">
        <v>12</v>
      </c>
      <c r="I241" t="s">
        <v>17388</v>
      </c>
      <c r="N241">
        <v>2</v>
      </c>
      <c r="O241" t="s">
        <v>17387</v>
      </c>
      <c r="P241" t="s">
        <v>17386</v>
      </c>
      <c r="Q241" t="s">
        <v>7401</v>
      </c>
      <c r="R241" s="7">
        <v>38473</v>
      </c>
      <c r="S241" s="8">
        <f t="shared" si="32"/>
        <v>2005</v>
      </c>
      <c r="T241" s="8">
        <v>2005</v>
      </c>
      <c r="U241" s="8">
        <f t="shared" si="33"/>
        <v>17</v>
      </c>
      <c r="V241" s="7">
        <v>38473</v>
      </c>
      <c r="W241" t="s">
        <v>2746</v>
      </c>
      <c r="X241" s="2">
        <v>0.29499999999999998</v>
      </c>
      <c r="Y241" s="6">
        <f t="shared" si="30"/>
        <v>7.8748565174448087E-3</v>
      </c>
      <c r="AA241">
        <v>10642269</v>
      </c>
      <c r="AB241">
        <v>19554</v>
      </c>
      <c r="AD241" t="s">
        <v>5</v>
      </c>
      <c r="AE241">
        <v>50</v>
      </c>
      <c r="AF241">
        <v>5</v>
      </c>
      <c r="AH241" t="s">
        <v>17385</v>
      </c>
      <c r="AI241" t="s">
        <v>17384</v>
      </c>
      <c r="AK241" t="s">
        <v>17383</v>
      </c>
      <c r="AL241">
        <v>5</v>
      </c>
      <c r="AM241" s="5">
        <f t="shared" si="34"/>
        <v>0.29411764705882354</v>
      </c>
      <c r="AN241" s="4">
        <f t="shared" si="31"/>
        <v>4.4546406218678308E-4</v>
      </c>
      <c r="AO241" s="3"/>
      <c r="AP241">
        <v>0</v>
      </c>
      <c r="AR241" t="s">
        <v>1</v>
      </c>
      <c r="AT241" s="2" t="s">
        <v>0</v>
      </c>
      <c r="AU241" s="1">
        <f t="shared" si="35"/>
        <v>0.56460387808674006</v>
      </c>
      <c r="AV241" s="1">
        <f t="shared" si="36"/>
        <v>0.41601602898157958</v>
      </c>
      <c r="AW241" s="1">
        <f t="shared" si="37"/>
        <v>0.26742817987641909</v>
      </c>
    </row>
    <row r="242" spans="1:49" x14ac:dyDescent="0.2">
      <c r="A242">
        <v>240</v>
      </c>
      <c r="B242" t="s">
        <v>17382</v>
      </c>
      <c r="F242" t="s">
        <v>17381</v>
      </c>
      <c r="G242" t="s">
        <v>13</v>
      </c>
      <c r="H242" t="s">
        <v>12</v>
      </c>
      <c r="I242" t="s">
        <v>17380</v>
      </c>
      <c r="N242">
        <v>3</v>
      </c>
      <c r="O242" t="s">
        <v>17379</v>
      </c>
      <c r="P242" t="s">
        <v>17378</v>
      </c>
      <c r="Q242" t="s">
        <v>2747</v>
      </c>
      <c r="R242" s="7">
        <v>38473</v>
      </c>
      <c r="S242" s="8">
        <f t="shared" si="32"/>
        <v>2005</v>
      </c>
      <c r="T242" s="8">
        <v>2005</v>
      </c>
      <c r="U242" s="8">
        <f t="shared" si="33"/>
        <v>17</v>
      </c>
      <c r="V242" s="7">
        <v>38473</v>
      </c>
      <c r="W242" t="s">
        <v>2746</v>
      </c>
      <c r="X242" s="2">
        <v>0.29499999999999998</v>
      </c>
      <c r="Y242" s="6">
        <f t="shared" si="30"/>
        <v>7.8748565174448087E-3</v>
      </c>
      <c r="AA242">
        <v>10642269</v>
      </c>
      <c r="AB242">
        <v>19554</v>
      </c>
      <c r="AD242" t="s">
        <v>5</v>
      </c>
      <c r="AE242">
        <v>50</v>
      </c>
      <c r="AF242">
        <v>5</v>
      </c>
      <c r="AH242" t="s">
        <v>17377</v>
      </c>
      <c r="AI242" t="s">
        <v>17376</v>
      </c>
      <c r="AK242" t="s">
        <v>17375</v>
      </c>
      <c r="AL242">
        <v>27</v>
      </c>
      <c r="AM242" s="5">
        <f t="shared" si="34"/>
        <v>1.588235294117647</v>
      </c>
      <c r="AN242" s="4">
        <f t="shared" si="31"/>
        <v>2.4055059358086286E-3</v>
      </c>
      <c r="AO242" s="3"/>
      <c r="AP242">
        <v>0</v>
      </c>
      <c r="AR242" t="s">
        <v>1</v>
      </c>
      <c r="AT242" s="2" t="s">
        <v>0</v>
      </c>
      <c r="AU242" s="1">
        <f t="shared" si="35"/>
        <v>0.62340513429539546</v>
      </c>
      <c r="AV242" s="1">
        <f t="shared" si="36"/>
        <v>0.51401812266267188</v>
      </c>
      <c r="AW242" s="1">
        <f t="shared" si="37"/>
        <v>0.40463111102994825</v>
      </c>
    </row>
    <row r="243" spans="1:49" x14ac:dyDescent="0.2">
      <c r="A243">
        <v>241</v>
      </c>
      <c r="B243" t="s">
        <v>17374</v>
      </c>
      <c r="C243" t="s">
        <v>17373</v>
      </c>
      <c r="F243" t="s">
        <v>17372</v>
      </c>
      <c r="G243" t="s">
        <v>13</v>
      </c>
      <c r="H243" t="s">
        <v>12</v>
      </c>
      <c r="I243" t="s">
        <v>17371</v>
      </c>
      <c r="J243" t="s">
        <v>17370</v>
      </c>
      <c r="K243" t="s">
        <v>17369</v>
      </c>
      <c r="L243" t="s">
        <v>17368</v>
      </c>
      <c r="M243" t="s">
        <v>17367</v>
      </c>
      <c r="N243">
        <v>3</v>
      </c>
      <c r="O243" t="s">
        <v>17366</v>
      </c>
      <c r="P243" t="s">
        <v>17365</v>
      </c>
      <c r="Q243" t="s">
        <v>17364</v>
      </c>
      <c r="R243" s="7">
        <v>38473</v>
      </c>
      <c r="S243" s="8">
        <f t="shared" si="32"/>
        <v>2005</v>
      </c>
      <c r="T243" s="8">
        <v>2005</v>
      </c>
      <c r="U243" s="8">
        <f t="shared" si="33"/>
        <v>17</v>
      </c>
      <c r="V243" s="7">
        <v>38473</v>
      </c>
      <c r="W243" t="s">
        <v>3105</v>
      </c>
      <c r="X243" s="2">
        <v>0.317</v>
      </c>
      <c r="Y243" s="6">
        <f t="shared" si="30"/>
        <v>8.4621339526440836E-3</v>
      </c>
      <c r="AA243">
        <v>11108657</v>
      </c>
      <c r="AB243">
        <v>26646</v>
      </c>
      <c r="AD243" t="s">
        <v>5</v>
      </c>
      <c r="AE243">
        <v>2005</v>
      </c>
      <c r="AF243">
        <v>6</v>
      </c>
      <c r="AH243" t="s">
        <v>17363</v>
      </c>
      <c r="AI243" t="s">
        <v>17362</v>
      </c>
      <c r="AJ243" t="s">
        <v>17361</v>
      </c>
      <c r="AK243" t="s">
        <v>17360</v>
      </c>
      <c r="AL243">
        <v>0</v>
      </c>
      <c r="AM243" s="5">
        <f t="shared" si="34"/>
        <v>0</v>
      </c>
      <c r="AN243" s="4">
        <f t="shared" si="31"/>
        <v>0</v>
      </c>
      <c r="AO243" s="3"/>
      <c r="AP243">
        <v>1</v>
      </c>
      <c r="AR243" t="s">
        <v>1</v>
      </c>
      <c r="AT243" s="2" t="s">
        <v>0</v>
      </c>
      <c r="AU243" s="1">
        <f t="shared" si="35"/>
        <v>0.5923493766850858</v>
      </c>
      <c r="AV243" s="1">
        <f t="shared" si="36"/>
        <v>0.42310669763220415</v>
      </c>
      <c r="AW243" s="1">
        <f t="shared" si="37"/>
        <v>0.2538640185793225</v>
      </c>
    </row>
    <row r="244" spans="1:49" x14ac:dyDescent="0.2">
      <c r="A244">
        <v>242</v>
      </c>
      <c r="B244" t="s">
        <v>17359</v>
      </c>
      <c r="C244" t="s">
        <v>17358</v>
      </c>
      <c r="F244" t="s">
        <v>17357</v>
      </c>
      <c r="G244" t="s">
        <v>13</v>
      </c>
      <c r="H244" t="s">
        <v>12</v>
      </c>
      <c r="I244" t="s">
        <v>17356</v>
      </c>
      <c r="J244" t="s">
        <v>17350</v>
      </c>
      <c r="K244" t="s">
        <v>17355</v>
      </c>
      <c r="L244" t="s">
        <v>17354</v>
      </c>
      <c r="M244" t="s">
        <v>17353</v>
      </c>
      <c r="N244">
        <v>2</v>
      </c>
      <c r="O244" t="s">
        <v>17352</v>
      </c>
      <c r="P244" t="s">
        <v>17351</v>
      </c>
      <c r="Q244" t="s">
        <v>17350</v>
      </c>
      <c r="R244" s="7">
        <v>38473</v>
      </c>
      <c r="S244" s="8">
        <f t="shared" si="32"/>
        <v>2005</v>
      </c>
      <c r="T244" s="8">
        <v>2005</v>
      </c>
      <c r="U244" s="8">
        <f t="shared" si="33"/>
        <v>17</v>
      </c>
      <c r="V244" s="7">
        <v>38473</v>
      </c>
      <c r="W244" t="s">
        <v>3105</v>
      </c>
      <c r="X244" s="2">
        <v>0.317</v>
      </c>
      <c r="Y244" s="6">
        <f t="shared" si="30"/>
        <v>8.4621339526440836E-3</v>
      </c>
      <c r="AA244">
        <v>11108657</v>
      </c>
      <c r="AB244">
        <v>26646</v>
      </c>
      <c r="AD244" t="s">
        <v>5</v>
      </c>
      <c r="AE244">
        <v>2005</v>
      </c>
      <c r="AF244">
        <v>6</v>
      </c>
      <c r="AH244" t="s">
        <v>17349</v>
      </c>
      <c r="AI244" t="s">
        <v>17348</v>
      </c>
      <c r="AJ244" t="s">
        <v>17347</v>
      </c>
      <c r="AK244" t="s">
        <v>17346</v>
      </c>
      <c r="AL244">
        <v>19</v>
      </c>
      <c r="AM244" s="5">
        <f t="shared" si="34"/>
        <v>1.1176470588235294</v>
      </c>
      <c r="AN244" s="4">
        <f t="shared" si="31"/>
        <v>1.6927634363097758E-3</v>
      </c>
      <c r="AO244" s="3"/>
      <c r="AP244">
        <v>1</v>
      </c>
      <c r="AR244" t="s">
        <v>1</v>
      </c>
      <c r="AT244" s="2" t="s">
        <v>0</v>
      </c>
      <c r="AU244" s="1">
        <f t="shared" si="35"/>
        <v>0.64313227977437903</v>
      </c>
      <c r="AV244" s="1">
        <f t="shared" si="36"/>
        <v>0.50774486944769304</v>
      </c>
      <c r="AW244" s="1">
        <f t="shared" si="37"/>
        <v>0.37235745912100682</v>
      </c>
    </row>
    <row r="245" spans="1:49" x14ac:dyDescent="0.2">
      <c r="A245">
        <v>243</v>
      </c>
      <c r="B245" t="s">
        <v>17345</v>
      </c>
      <c r="C245" t="s">
        <v>17344</v>
      </c>
      <c r="F245" t="s">
        <v>17343</v>
      </c>
      <c r="G245" t="s">
        <v>13</v>
      </c>
      <c r="H245" t="s">
        <v>12</v>
      </c>
      <c r="I245" t="s">
        <v>17342</v>
      </c>
      <c r="J245" t="s">
        <v>17341</v>
      </c>
      <c r="K245" t="s">
        <v>17340</v>
      </c>
      <c r="L245" t="s">
        <v>17339</v>
      </c>
      <c r="M245" t="s">
        <v>4579</v>
      </c>
      <c r="N245">
        <v>8</v>
      </c>
      <c r="O245" t="s">
        <v>17338</v>
      </c>
      <c r="P245" t="s">
        <v>17337</v>
      </c>
      <c r="Q245" t="s">
        <v>17336</v>
      </c>
      <c r="R245" s="7">
        <v>38473</v>
      </c>
      <c r="S245" s="8">
        <f t="shared" si="32"/>
        <v>2005</v>
      </c>
      <c r="T245" s="8">
        <v>2005</v>
      </c>
      <c r="U245" s="8">
        <f t="shared" si="33"/>
        <v>17</v>
      </c>
      <c r="V245" s="7">
        <v>38473</v>
      </c>
      <c r="W245" t="s">
        <v>9441</v>
      </c>
      <c r="X245" s="2">
        <v>0.48699999999999999</v>
      </c>
      <c r="Y245" s="6">
        <f t="shared" si="30"/>
        <v>1.3000186861002109E-2</v>
      </c>
      <c r="AA245">
        <v>214922</v>
      </c>
      <c r="AB245">
        <v>130262</v>
      </c>
      <c r="AD245" t="s">
        <v>5</v>
      </c>
      <c r="AE245">
        <v>44</v>
      </c>
      <c r="AF245" s="11">
        <v>0.20833333333333334</v>
      </c>
      <c r="AH245" t="s">
        <v>17335</v>
      </c>
      <c r="AI245" t="s">
        <v>17334</v>
      </c>
      <c r="AJ245" t="s">
        <v>17333</v>
      </c>
      <c r="AK245" t="s">
        <v>17332</v>
      </c>
      <c r="AL245">
        <v>0</v>
      </c>
      <c r="AM245" s="5">
        <f t="shared" si="34"/>
        <v>0</v>
      </c>
      <c r="AN245" s="4">
        <f t="shared" si="31"/>
        <v>0</v>
      </c>
      <c r="AO245" s="3"/>
      <c r="AP245">
        <v>0</v>
      </c>
      <c r="AR245" t="s">
        <v>1</v>
      </c>
      <c r="AT245" s="2" t="s">
        <v>0</v>
      </c>
      <c r="AU245" s="1">
        <f t="shared" si="35"/>
        <v>0.9100130802701476</v>
      </c>
      <c r="AV245" s="1">
        <f t="shared" si="36"/>
        <v>0.65000934305010538</v>
      </c>
      <c r="AW245" s="1">
        <f t="shared" si="37"/>
        <v>0.39000560583006322</v>
      </c>
    </row>
    <row r="246" spans="1:49" x14ac:dyDescent="0.2">
      <c r="A246">
        <v>244</v>
      </c>
      <c r="B246" t="s">
        <v>17331</v>
      </c>
      <c r="C246" t="s">
        <v>17330</v>
      </c>
      <c r="F246" t="s">
        <v>17329</v>
      </c>
      <c r="G246" t="s">
        <v>13</v>
      </c>
      <c r="H246" t="s">
        <v>12</v>
      </c>
      <c r="I246" t="s">
        <v>17328</v>
      </c>
      <c r="J246">
        <v>60018735</v>
      </c>
      <c r="K246" t="s">
        <v>14937</v>
      </c>
      <c r="L246" t="s">
        <v>1424</v>
      </c>
      <c r="M246" t="s">
        <v>286</v>
      </c>
      <c r="N246">
        <v>1</v>
      </c>
      <c r="O246" t="s">
        <v>17327</v>
      </c>
      <c r="P246">
        <v>8602693000</v>
      </c>
      <c r="Q246">
        <v>60018735</v>
      </c>
      <c r="R246" s="7">
        <v>38473</v>
      </c>
      <c r="S246" s="8">
        <f t="shared" si="32"/>
        <v>2005</v>
      </c>
      <c r="T246" s="8">
        <v>2005</v>
      </c>
      <c r="U246" s="8">
        <f t="shared" si="33"/>
        <v>17</v>
      </c>
      <c r="V246" s="7">
        <v>38473</v>
      </c>
      <c r="W246" t="s">
        <v>9441</v>
      </c>
      <c r="X246" s="2">
        <v>0.48699999999999999</v>
      </c>
      <c r="Y246" s="6">
        <f t="shared" si="30"/>
        <v>1.3000186861002109E-2</v>
      </c>
      <c r="AA246">
        <v>214922</v>
      </c>
      <c r="AB246">
        <v>130262</v>
      </c>
      <c r="AD246" t="s">
        <v>5</v>
      </c>
      <c r="AE246">
        <v>44</v>
      </c>
      <c r="AF246" s="11">
        <v>0.20833333333333334</v>
      </c>
      <c r="AH246" t="s">
        <v>17326</v>
      </c>
      <c r="AI246" t="s">
        <v>17325</v>
      </c>
      <c r="AJ246" t="s">
        <v>17324</v>
      </c>
      <c r="AK246" t="s">
        <v>17323</v>
      </c>
      <c r="AL246">
        <v>6</v>
      </c>
      <c r="AM246" s="5">
        <f t="shared" si="34"/>
        <v>0.35294117647058826</v>
      </c>
      <c r="AN246" s="4">
        <f t="shared" si="31"/>
        <v>5.3455687462413976E-4</v>
      </c>
      <c r="AO246" s="3"/>
      <c r="AP246">
        <v>0</v>
      </c>
      <c r="AR246" t="s">
        <v>1</v>
      </c>
      <c r="AT246" s="2" t="s">
        <v>0</v>
      </c>
      <c r="AU246" s="1">
        <f t="shared" si="35"/>
        <v>0.92604978650887193</v>
      </c>
      <c r="AV246" s="1">
        <f t="shared" si="36"/>
        <v>0.67673718678131234</v>
      </c>
      <c r="AW246" s="1">
        <f t="shared" si="37"/>
        <v>0.42742458705375302</v>
      </c>
    </row>
    <row r="247" spans="1:49" x14ac:dyDescent="0.2">
      <c r="A247">
        <v>245</v>
      </c>
      <c r="B247" t="s">
        <v>17322</v>
      </c>
      <c r="C247" t="s">
        <v>17321</v>
      </c>
      <c r="F247" t="s">
        <v>17320</v>
      </c>
      <c r="G247" t="s">
        <v>13</v>
      </c>
      <c r="H247" t="s">
        <v>12</v>
      </c>
      <c r="I247" t="s">
        <v>17319</v>
      </c>
      <c r="J247">
        <v>60069974</v>
      </c>
      <c r="K247" t="s">
        <v>17318</v>
      </c>
      <c r="L247" t="s">
        <v>17317</v>
      </c>
      <c r="M247" t="s">
        <v>2760</v>
      </c>
      <c r="N247">
        <v>8</v>
      </c>
      <c r="O247" t="s">
        <v>17316</v>
      </c>
      <c r="P247" t="s">
        <v>17315</v>
      </c>
      <c r="Q247" t="s">
        <v>17314</v>
      </c>
      <c r="R247" s="7">
        <v>38473</v>
      </c>
      <c r="S247" s="8">
        <f t="shared" si="32"/>
        <v>2005</v>
      </c>
      <c r="T247" s="8">
        <v>2005</v>
      </c>
      <c r="U247" s="8">
        <f t="shared" si="33"/>
        <v>17</v>
      </c>
      <c r="V247" s="7">
        <v>38473</v>
      </c>
      <c r="W247" t="s">
        <v>17313</v>
      </c>
      <c r="X247" s="2">
        <v>0.32500000000000001</v>
      </c>
      <c r="Y247" s="6">
        <f t="shared" si="30"/>
        <v>8.6756893836256385E-3</v>
      </c>
      <c r="AA247">
        <v>204412</v>
      </c>
      <c r="AB247">
        <v>15467</v>
      </c>
      <c r="AD247" t="s">
        <v>5</v>
      </c>
      <c r="AE247">
        <v>48</v>
      </c>
      <c r="AF247">
        <v>3</v>
      </c>
      <c r="AH247" t="s">
        <v>17312</v>
      </c>
      <c r="AI247" t="s">
        <v>17311</v>
      </c>
      <c r="AK247" t="s">
        <v>17310</v>
      </c>
      <c r="AL247">
        <v>29</v>
      </c>
      <c r="AM247" s="5">
        <f t="shared" si="34"/>
        <v>1.7058823529411764</v>
      </c>
      <c r="AN247" s="4">
        <f t="shared" si="31"/>
        <v>2.5836915606833417E-3</v>
      </c>
      <c r="AO247" s="3"/>
      <c r="AP247">
        <v>0</v>
      </c>
      <c r="AR247" t="s">
        <v>1</v>
      </c>
      <c r="AT247" s="2" t="s">
        <v>0</v>
      </c>
      <c r="AU247" s="1">
        <f t="shared" si="35"/>
        <v>0.68480900367429487</v>
      </c>
      <c r="AV247" s="1">
        <f t="shared" si="36"/>
        <v>0.56296904721544905</v>
      </c>
      <c r="AW247" s="1">
        <f t="shared" si="37"/>
        <v>0.44112909075660311</v>
      </c>
    </row>
    <row r="248" spans="1:49" x14ac:dyDescent="0.2">
      <c r="A248">
        <v>246</v>
      </c>
      <c r="B248" t="s">
        <v>17309</v>
      </c>
      <c r="C248" t="s">
        <v>17308</v>
      </c>
      <c r="F248" t="s">
        <v>17307</v>
      </c>
      <c r="G248" t="s">
        <v>13</v>
      </c>
      <c r="H248" t="s">
        <v>12</v>
      </c>
      <c r="I248" t="s">
        <v>503</v>
      </c>
      <c r="J248">
        <v>101948139</v>
      </c>
      <c r="K248" t="s">
        <v>17306</v>
      </c>
      <c r="L248" t="s">
        <v>5175</v>
      </c>
      <c r="M248" t="s">
        <v>148</v>
      </c>
      <c r="N248">
        <v>1</v>
      </c>
      <c r="O248" t="s">
        <v>17305</v>
      </c>
      <c r="P248">
        <v>57192635489</v>
      </c>
      <c r="Q248">
        <v>101948139</v>
      </c>
      <c r="R248" s="7">
        <v>38473</v>
      </c>
      <c r="S248" s="8">
        <f t="shared" si="32"/>
        <v>2005</v>
      </c>
      <c r="T248" s="8">
        <v>2005</v>
      </c>
      <c r="U248" s="8">
        <f t="shared" si="33"/>
        <v>17</v>
      </c>
      <c r="V248" s="7">
        <v>38473</v>
      </c>
      <c r="W248" t="s">
        <v>17304</v>
      </c>
      <c r="X248" s="2">
        <v>2.5459999999999998</v>
      </c>
      <c r="Y248" s="6">
        <f t="shared" si="30"/>
        <v>6.7964015909879605E-2</v>
      </c>
      <c r="AA248">
        <v>8908044</v>
      </c>
      <c r="AB248">
        <v>27239</v>
      </c>
      <c r="AD248" t="s">
        <v>5</v>
      </c>
      <c r="AE248">
        <v>19</v>
      </c>
      <c r="AF248">
        <v>3</v>
      </c>
      <c r="AH248" t="s">
        <v>17303</v>
      </c>
      <c r="AI248" t="s">
        <v>17302</v>
      </c>
      <c r="AK248" t="s">
        <v>17301</v>
      </c>
      <c r="AL248">
        <v>50</v>
      </c>
      <c r="AM248" s="5">
        <f t="shared" si="34"/>
        <v>2.9411764705882355</v>
      </c>
      <c r="AN248" s="4">
        <f t="shared" si="31"/>
        <v>4.4546406218678308E-3</v>
      </c>
      <c r="AO248" s="3"/>
      <c r="AP248">
        <v>0</v>
      </c>
      <c r="AQ248" t="s">
        <v>1110</v>
      </c>
      <c r="AR248" t="s">
        <v>1</v>
      </c>
      <c r="AS248" t="s">
        <v>1108</v>
      </c>
      <c r="AT248" s="2">
        <v>10.693</v>
      </c>
      <c r="AU248" s="1">
        <f t="shared" si="35"/>
        <v>4.8911203323476071</v>
      </c>
      <c r="AV248" s="1">
        <f t="shared" si="36"/>
        <v>3.6209328265873717</v>
      </c>
      <c r="AW248" s="1">
        <f t="shared" si="37"/>
        <v>2.3507453208271363</v>
      </c>
    </row>
    <row r="249" spans="1:49" x14ac:dyDescent="0.2">
      <c r="A249">
        <v>247</v>
      </c>
      <c r="B249" t="s">
        <v>17300</v>
      </c>
      <c r="C249" t="s">
        <v>17299</v>
      </c>
      <c r="F249" t="s">
        <v>17298</v>
      </c>
      <c r="G249" t="s">
        <v>13</v>
      </c>
      <c r="H249" t="s">
        <v>12</v>
      </c>
      <c r="I249" t="s">
        <v>17297</v>
      </c>
      <c r="J249" t="s">
        <v>17296</v>
      </c>
      <c r="K249" t="s">
        <v>17295</v>
      </c>
      <c r="L249" t="s">
        <v>17294</v>
      </c>
      <c r="M249" t="s">
        <v>17293</v>
      </c>
      <c r="N249">
        <v>6</v>
      </c>
      <c r="O249" t="s">
        <v>17292</v>
      </c>
      <c r="P249" t="s">
        <v>17291</v>
      </c>
      <c r="Q249" t="s">
        <v>17290</v>
      </c>
      <c r="R249" s="7">
        <v>38473</v>
      </c>
      <c r="S249" s="8">
        <f t="shared" si="32"/>
        <v>2005</v>
      </c>
      <c r="T249" s="8">
        <v>2005</v>
      </c>
      <c r="U249" s="8">
        <f t="shared" si="33"/>
        <v>17</v>
      </c>
      <c r="V249" s="7">
        <v>38473</v>
      </c>
      <c r="W249" t="s">
        <v>17289</v>
      </c>
      <c r="X249" s="2">
        <v>0.28299999999999997</v>
      </c>
      <c r="Y249" s="6">
        <f t="shared" si="30"/>
        <v>7.5545233709724781E-3</v>
      </c>
      <c r="AA249" t="s">
        <v>17288</v>
      </c>
      <c r="AB249">
        <v>12351</v>
      </c>
      <c r="AD249" t="s">
        <v>5</v>
      </c>
      <c r="AE249">
        <v>98</v>
      </c>
      <c r="AF249">
        <v>5</v>
      </c>
      <c r="AH249" t="s">
        <v>17287</v>
      </c>
      <c r="AI249" t="s">
        <v>17286</v>
      </c>
      <c r="AK249" t="s">
        <v>17285</v>
      </c>
      <c r="AL249">
        <v>8</v>
      </c>
      <c r="AM249" s="5">
        <f t="shared" si="34"/>
        <v>0.47058823529411764</v>
      </c>
      <c r="AN249" s="4">
        <f t="shared" si="31"/>
        <v>7.1274249949885291E-4</v>
      </c>
      <c r="AO249" s="3"/>
      <c r="AP249">
        <v>0</v>
      </c>
      <c r="AQ249" t="s">
        <v>17284</v>
      </c>
      <c r="AR249" t="s">
        <v>1</v>
      </c>
      <c r="AS249" t="s">
        <v>17283</v>
      </c>
      <c r="AT249" s="2" t="s">
        <v>0</v>
      </c>
      <c r="AU249" s="1">
        <f t="shared" si="35"/>
        <v>0.55019891095303908</v>
      </c>
      <c r="AV249" s="1">
        <f t="shared" si="36"/>
        <v>0.4133632935235666</v>
      </c>
      <c r="AW249" s="1">
        <f t="shared" si="37"/>
        <v>0.27652767609409401</v>
      </c>
    </row>
    <row r="250" spans="1:49" x14ac:dyDescent="0.2">
      <c r="A250">
        <v>248</v>
      </c>
      <c r="B250" t="s">
        <v>17282</v>
      </c>
      <c r="C250" t="s">
        <v>17281</v>
      </c>
      <c r="E250">
        <v>15921497</v>
      </c>
      <c r="F250" t="s">
        <v>17280</v>
      </c>
      <c r="G250" t="s">
        <v>13</v>
      </c>
      <c r="H250" t="s">
        <v>12</v>
      </c>
      <c r="I250" t="s">
        <v>17279</v>
      </c>
      <c r="J250" t="s">
        <v>17278</v>
      </c>
      <c r="K250" t="s">
        <v>17277</v>
      </c>
      <c r="L250" t="s">
        <v>17276</v>
      </c>
      <c r="M250" t="s">
        <v>2602</v>
      </c>
      <c r="N250">
        <v>1</v>
      </c>
      <c r="O250" t="s">
        <v>17275</v>
      </c>
      <c r="P250">
        <v>23102910700</v>
      </c>
      <c r="Q250" t="s">
        <v>17274</v>
      </c>
      <c r="R250" s="7">
        <v>38473</v>
      </c>
      <c r="S250" s="8">
        <f t="shared" si="32"/>
        <v>2005</v>
      </c>
      <c r="T250" s="8">
        <v>2005</v>
      </c>
      <c r="U250" s="8">
        <f t="shared" si="33"/>
        <v>17</v>
      </c>
      <c r="V250" s="7">
        <v>38473</v>
      </c>
      <c r="W250" t="s">
        <v>17273</v>
      </c>
      <c r="X250" s="2">
        <v>0.86399999999999999</v>
      </c>
      <c r="Y250" s="6">
        <f t="shared" si="30"/>
        <v>2.3063986546007848E-2</v>
      </c>
      <c r="AA250">
        <v>121592</v>
      </c>
      <c r="AB250">
        <v>14533</v>
      </c>
      <c r="AD250" t="s">
        <v>5</v>
      </c>
      <c r="AE250">
        <v>47</v>
      </c>
      <c r="AF250">
        <v>4</v>
      </c>
      <c r="AH250" t="s">
        <v>17272</v>
      </c>
      <c r="AI250" t="s">
        <v>17271</v>
      </c>
      <c r="AJ250" t="s">
        <v>17270</v>
      </c>
      <c r="AK250" t="s">
        <v>17269</v>
      </c>
      <c r="AL250">
        <v>6</v>
      </c>
      <c r="AM250" s="5">
        <f t="shared" si="34"/>
        <v>0.35294117647058826</v>
      </c>
      <c r="AN250" s="4">
        <f t="shared" si="31"/>
        <v>5.3455687462413976E-4</v>
      </c>
      <c r="AO250" s="3"/>
      <c r="AP250">
        <v>0</v>
      </c>
      <c r="AR250" t="s">
        <v>1</v>
      </c>
      <c r="AT250" s="2" t="s">
        <v>0</v>
      </c>
      <c r="AU250" s="1">
        <f t="shared" si="35"/>
        <v>1.6305157644592734</v>
      </c>
      <c r="AV250" s="1">
        <f t="shared" si="36"/>
        <v>1.1799271710315993</v>
      </c>
      <c r="AW250" s="1">
        <f t="shared" si="37"/>
        <v>0.72933857760392518</v>
      </c>
    </row>
    <row r="251" spans="1:49" x14ac:dyDescent="0.2">
      <c r="A251">
        <v>249</v>
      </c>
      <c r="B251" t="s">
        <v>17268</v>
      </c>
      <c r="C251" t="s">
        <v>17267</v>
      </c>
      <c r="F251" t="s">
        <v>17266</v>
      </c>
      <c r="G251" t="s">
        <v>13</v>
      </c>
      <c r="H251" t="s">
        <v>12</v>
      </c>
      <c r="I251" t="s">
        <v>17265</v>
      </c>
      <c r="J251">
        <v>60012370</v>
      </c>
      <c r="K251" t="s">
        <v>17264</v>
      </c>
      <c r="L251" t="s">
        <v>17263</v>
      </c>
      <c r="M251" t="s">
        <v>165</v>
      </c>
      <c r="N251">
        <v>3</v>
      </c>
      <c r="O251" t="s">
        <v>17262</v>
      </c>
      <c r="P251" t="s">
        <v>17261</v>
      </c>
      <c r="Q251" t="s">
        <v>17260</v>
      </c>
      <c r="R251" s="7">
        <v>38473</v>
      </c>
      <c r="S251" s="8">
        <f t="shared" si="32"/>
        <v>2005</v>
      </c>
      <c r="T251" s="8">
        <v>2005</v>
      </c>
      <c r="U251" s="8">
        <f t="shared" si="33"/>
        <v>17</v>
      </c>
      <c r="V251" s="7">
        <v>38473</v>
      </c>
      <c r="W251" t="s">
        <v>1769</v>
      </c>
      <c r="X251" s="2">
        <v>1.365</v>
      </c>
      <c r="Y251" s="6">
        <f t="shared" si="30"/>
        <v>3.6437895411227675E-2</v>
      </c>
      <c r="AA251">
        <v>189545</v>
      </c>
      <c r="AB251">
        <v>17393</v>
      </c>
      <c r="AD251" t="s">
        <v>5</v>
      </c>
      <c r="AE251">
        <v>54</v>
      </c>
      <c r="AF251">
        <v>3</v>
      </c>
      <c r="AH251" t="s">
        <v>17259</v>
      </c>
      <c r="AI251" t="s">
        <v>17258</v>
      </c>
      <c r="AJ251" t="s">
        <v>17257</v>
      </c>
      <c r="AK251" t="s">
        <v>17256</v>
      </c>
      <c r="AL251">
        <v>36</v>
      </c>
      <c r="AM251" s="5">
        <f t="shared" si="34"/>
        <v>2.1176470588235294</v>
      </c>
      <c r="AN251" s="4">
        <f t="shared" si="31"/>
        <v>3.2073412477448384E-3</v>
      </c>
      <c r="AO251" s="3"/>
      <c r="AP251">
        <v>0</v>
      </c>
      <c r="AQ251" t="s">
        <v>17255</v>
      </c>
      <c r="AR251" t="s">
        <v>17254</v>
      </c>
      <c r="AS251" t="s">
        <v>17253</v>
      </c>
      <c r="AT251" s="2" t="s">
        <v>0</v>
      </c>
      <c r="AU251" s="1">
        <f t="shared" si="35"/>
        <v>2.6468729162182822</v>
      </c>
      <c r="AV251" s="1">
        <f t="shared" si="36"/>
        <v>1.9822618329486259</v>
      </c>
      <c r="AW251" s="1">
        <f t="shared" si="37"/>
        <v>1.3176507496789689</v>
      </c>
    </row>
    <row r="252" spans="1:49" x14ac:dyDescent="0.2">
      <c r="A252">
        <v>250</v>
      </c>
      <c r="B252" t="s">
        <v>17252</v>
      </c>
      <c r="C252" t="s">
        <v>17251</v>
      </c>
      <c r="F252" t="s">
        <v>17250</v>
      </c>
      <c r="G252" t="s">
        <v>13</v>
      </c>
      <c r="H252" t="s">
        <v>12</v>
      </c>
      <c r="I252" t="s">
        <v>17249</v>
      </c>
      <c r="J252" t="s">
        <v>17248</v>
      </c>
      <c r="K252" t="s">
        <v>17247</v>
      </c>
      <c r="L252" t="s">
        <v>17246</v>
      </c>
      <c r="M252" t="s">
        <v>17245</v>
      </c>
      <c r="N252">
        <v>4</v>
      </c>
      <c r="O252" t="s">
        <v>17244</v>
      </c>
      <c r="P252" t="s">
        <v>17243</v>
      </c>
      <c r="Q252" t="s">
        <v>17242</v>
      </c>
      <c r="R252" s="7">
        <v>38473</v>
      </c>
      <c r="S252" s="8">
        <f t="shared" si="32"/>
        <v>2005</v>
      </c>
      <c r="T252" s="8">
        <v>2005</v>
      </c>
      <c r="U252" s="8">
        <f t="shared" si="33"/>
        <v>17</v>
      </c>
      <c r="V252" s="7">
        <v>38473</v>
      </c>
      <c r="W252" t="s">
        <v>1769</v>
      </c>
      <c r="X252" s="2">
        <v>1.365</v>
      </c>
      <c r="Y252" s="6">
        <f t="shared" si="30"/>
        <v>3.6437895411227675E-2</v>
      </c>
      <c r="AA252">
        <v>189545</v>
      </c>
      <c r="AB252">
        <v>17393</v>
      </c>
      <c r="AD252" t="s">
        <v>5</v>
      </c>
      <c r="AE252">
        <v>54</v>
      </c>
      <c r="AF252">
        <v>3</v>
      </c>
      <c r="AH252" t="s">
        <v>17241</v>
      </c>
      <c r="AI252" t="s">
        <v>17240</v>
      </c>
      <c r="AJ252" t="s">
        <v>17239</v>
      </c>
      <c r="AK252" t="s">
        <v>17238</v>
      </c>
      <c r="AL252">
        <v>19</v>
      </c>
      <c r="AM252" s="5">
        <f t="shared" si="34"/>
        <v>1.1176470588235294</v>
      </c>
      <c r="AN252" s="4">
        <f t="shared" si="31"/>
        <v>1.6927634363097758E-3</v>
      </c>
      <c r="AO252" s="3"/>
      <c r="AP252">
        <v>0</v>
      </c>
      <c r="AR252" t="s">
        <v>1</v>
      </c>
      <c r="AT252" s="2" t="s">
        <v>0</v>
      </c>
      <c r="AU252" s="1">
        <f t="shared" si="35"/>
        <v>2.6014355818752302</v>
      </c>
      <c r="AV252" s="1">
        <f t="shared" si="36"/>
        <v>1.9065329423768724</v>
      </c>
      <c r="AW252" s="1">
        <f t="shared" si="37"/>
        <v>1.2116303028785145</v>
      </c>
    </row>
    <row r="253" spans="1:49" x14ac:dyDescent="0.2">
      <c r="A253">
        <v>251</v>
      </c>
      <c r="B253" t="s">
        <v>17237</v>
      </c>
      <c r="C253" t="s">
        <v>17236</v>
      </c>
      <c r="F253" t="s">
        <v>17235</v>
      </c>
      <c r="G253" t="s">
        <v>13</v>
      </c>
      <c r="H253" t="s">
        <v>12</v>
      </c>
      <c r="I253" t="s">
        <v>17234</v>
      </c>
      <c r="J253">
        <v>60013983</v>
      </c>
      <c r="K253" t="s">
        <v>598</v>
      </c>
      <c r="L253" t="s">
        <v>597</v>
      </c>
      <c r="M253" t="s">
        <v>596</v>
      </c>
      <c r="N253">
        <v>2</v>
      </c>
      <c r="O253" t="s">
        <v>17233</v>
      </c>
      <c r="P253" t="s">
        <v>17232</v>
      </c>
      <c r="Q253" t="s">
        <v>593</v>
      </c>
      <c r="R253" s="7">
        <v>38473</v>
      </c>
      <c r="S253" s="8">
        <f t="shared" si="32"/>
        <v>2005</v>
      </c>
      <c r="T253" s="8">
        <v>2005</v>
      </c>
      <c r="U253" s="8">
        <f t="shared" si="33"/>
        <v>17</v>
      </c>
      <c r="V253" s="7">
        <v>38473</v>
      </c>
      <c r="W253" t="s">
        <v>1769</v>
      </c>
      <c r="X253" s="2">
        <v>1.365</v>
      </c>
      <c r="Y253" s="6">
        <f t="shared" si="30"/>
        <v>3.6437895411227675E-2</v>
      </c>
      <c r="AA253">
        <v>189545</v>
      </c>
      <c r="AB253">
        <v>17393</v>
      </c>
      <c r="AD253" t="s">
        <v>5</v>
      </c>
      <c r="AE253">
        <v>54</v>
      </c>
      <c r="AF253">
        <v>3</v>
      </c>
      <c r="AH253" t="s">
        <v>17231</v>
      </c>
      <c r="AI253" t="s">
        <v>17230</v>
      </c>
      <c r="AJ253" t="s">
        <v>17229</v>
      </c>
      <c r="AK253" t="s">
        <v>17228</v>
      </c>
      <c r="AL253">
        <v>40</v>
      </c>
      <c r="AM253" s="5">
        <f t="shared" si="34"/>
        <v>2.3529411764705883</v>
      </c>
      <c r="AN253" s="4">
        <f t="shared" si="31"/>
        <v>3.5637124974942647E-3</v>
      </c>
      <c r="AO253" s="3"/>
      <c r="AP253">
        <v>0</v>
      </c>
      <c r="AR253" t="s">
        <v>1</v>
      </c>
      <c r="AT253" s="2" t="s">
        <v>0</v>
      </c>
      <c r="AU253" s="1">
        <f t="shared" si="35"/>
        <v>2.6575640537107645</v>
      </c>
      <c r="AV253" s="1">
        <f t="shared" si="36"/>
        <v>2.0000803954360968</v>
      </c>
      <c r="AW253" s="1">
        <f t="shared" si="37"/>
        <v>1.3425967371614287</v>
      </c>
    </row>
    <row r="254" spans="1:49" x14ac:dyDescent="0.2">
      <c r="A254">
        <v>252</v>
      </c>
      <c r="B254" t="s">
        <v>17227</v>
      </c>
      <c r="C254" t="s">
        <v>17226</v>
      </c>
      <c r="F254" t="s">
        <v>17225</v>
      </c>
      <c r="G254" t="s">
        <v>13</v>
      </c>
      <c r="H254" t="s">
        <v>12</v>
      </c>
      <c r="I254" t="s">
        <v>17224</v>
      </c>
      <c r="J254">
        <v>60001738</v>
      </c>
      <c r="K254" t="s">
        <v>11712</v>
      </c>
      <c r="L254" t="s">
        <v>11711</v>
      </c>
      <c r="M254" t="s">
        <v>700</v>
      </c>
      <c r="N254">
        <v>4</v>
      </c>
      <c r="O254" t="s">
        <v>17223</v>
      </c>
      <c r="P254" t="s">
        <v>17222</v>
      </c>
      <c r="Q254" t="s">
        <v>11708</v>
      </c>
      <c r="R254" s="7">
        <v>38473</v>
      </c>
      <c r="S254" s="8">
        <f t="shared" si="32"/>
        <v>2005</v>
      </c>
      <c r="T254" s="8">
        <v>2005</v>
      </c>
      <c r="U254" s="8">
        <f t="shared" si="33"/>
        <v>17</v>
      </c>
      <c r="V254" s="7">
        <v>38473</v>
      </c>
      <c r="W254" t="s">
        <v>1769</v>
      </c>
      <c r="X254" s="2">
        <v>1.365</v>
      </c>
      <c r="Y254" s="6">
        <f t="shared" si="30"/>
        <v>3.6437895411227675E-2</v>
      </c>
      <c r="AA254">
        <v>189545</v>
      </c>
      <c r="AB254">
        <v>17393</v>
      </c>
      <c r="AD254" t="s">
        <v>5</v>
      </c>
      <c r="AE254">
        <v>54</v>
      </c>
      <c r="AF254">
        <v>3</v>
      </c>
      <c r="AH254" t="s">
        <v>17221</v>
      </c>
      <c r="AI254" t="s">
        <v>17220</v>
      </c>
      <c r="AJ254" t="s">
        <v>17219</v>
      </c>
      <c r="AK254" t="s">
        <v>17218</v>
      </c>
      <c r="AL254">
        <v>15</v>
      </c>
      <c r="AM254" s="5">
        <f t="shared" si="34"/>
        <v>0.88235294117647056</v>
      </c>
      <c r="AN254" s="4">
        <f t="shared" si="31"/>
        <v>1.3363921865603492E-3</v>
      </c>
      <c r="AO254" s="3"/>
      <c r="AP254">
        <v>0</v>
      </c>
      <c r="AR254" t="s">
        <v>1</v>
      </c>
      <c r="AS254" t="s">
        <v>9030</v>
      </c>
      <c r="AT254" s="2" t="s">
        <v>0</v>
      </c>
      <c r="AU254" s="1">
        <f t="shared" si="35"/>
        <v>2.5907444443827474</v>
      </c>
      <c r="AV254" s="1">
        <f t="shared" si="36"/>
        <v>1.8887143798894013</v>
      </c>
      <c r="AW254" s="1">
        <f t="shared" si="37"/>
        <v>1.1866843153960547</v>
      </c>
    </row>
    <row r="255" spans="1:49" x14ac:dyDescent="0.2">
      <c r="A255">
        <v>253</v>
      </c>
      <c r="B255" t="s">
        <v>17217</v>
      </c>
      <c r="C255" t="s">
        <v>17216</v>
      </c>
      <c r="F255" t="s">
        <v>17215</v>
      </c>
      <c r="G255" t="s">
        <v>13</v>
      </c>
      <c r="H255" t="s">
        <v>12</v>
      </c>
      <c r="I255" t="s">
        <v>17214</v>
      </c>
      <c r="J255">
        <v>60014662</v>
      </c>
      <c r="K255" t="s">
        <v>17213</v>
      </c>
      <c r="L255" t="s">
        <v>17212</v>
      </c>
      <c r="M255" t="s">
        <v>148</v>
      </c>
      <c r="N255">
        <v>2</v>
      </c>
      <c r="O255" t="s">
        <v>17211</v>
      </c>
      <c r="P255" t="s">
        <v>17210</v>
      </c>
      <c r="Q255" t="s">
        <v>17209</v>
      </c>
      <c r="R255" s="7">
        <v>38473</v>
      </c>
      <c r="S255" s="8">
        <f t="shared" si="32"/>
        <v>2005</v>
      </c>
      <c r="T255" s="8">
        <v>2005</v>
      </c>
      <c r="U255" s="8">
        <f t="shared" si="33"/>
        <v>17</v>
      </c>
      <c r="V255" s="7">
        <v>38473</v>
      </c>
      <c r="W255" t="s">
        <v>1769</v>
      </c>
      <c r="X255" s="2">
        <v>1.365</v>
      </c>
      <c r="Y255" s="6">
        <f t="shared" si="30"/>
        <v>3.6437895411227675E-2</v>
      </c>
      <c r="AA255">
        <v>189545</v>
      </c>
      <c r="AB255">
        <v>17393</v>
      </c>
      <c r="AD255" t="s">
        <v>5</v>
      </c>
      <c r="AE255">
        <v>54</v>
      </c>
      <c r="AF255">
        <v>3</v>
      </c>
      <c r="AH255" t="s">
        <v>17208</v>
      </c>
      <c r="AI255" t="s">
        <v>17207</v>
      </c>
      <c r="AJ255" t="s">
        <v>17206</v>
      </c>
      <c r="AK255" t="s">
        <v>17205</v>
      </c>
      <c r="AL255">
        <v>54</v>
      </c>
      <c r="AM255" s="5">
        <f t="shared" si="34"/>
        <v>3.1764705882352939</v>
      </c>
      <c r="AN255" s="4">
        <f t="shared" si="31"/>
        <v>4.8110118716172571E-3</v>
      </c>
      <c r="AO255" s="3"/>
      <c r="AP255">
        <v>0</v>
      </c>
      <c r="AQ255" t="s">
        <v>140</v>
      </c>
      <c r="AR255" t="s">
        <v>17204</v>
      </c>
      <c r="AS255" t="s">
        <v>138</v>
      </c>
      <c r="AT255" s="2" t="s">
        <v>0</v>
      </c>
      <c r="AU255" s="1">
        <f t="shared" si="35"/>
        <v>2.6949830349344546</v>
      </c>
      <c r="AV255" s="1">
        <f t="shared" si="36"/>
        <v>2.0624453641422464</v>
      </c>
      <c r="AW255" s="1">
        <f t="shared" si="37"/>
        <v>1.4299076933500383</v>
      </c>
    </row>
    <row r="256" spans="1:49" x14ac:dyDescent="0.2">
      <c r="A256">
        <v>254</v>
      </c>
      <c r="B256" t="s">
        <v>17203</v>
      </c>
      <c r="C256" t="s">
        <v>17202</v>
      </c>
      <c r="E256">
        <v>16124235</v>
      </c>
      <c r="F256" t="s">
        <v>17201</v>
      </c>
      <c r="G256" t="s">
        <v>13</v>
      </c>
      <c r="H256" t="s">
        <v>12</v>
      </c>
      <c r="I256" t="s">
        <v>17200</v>
      </c>
      <c r="J256" t="s">
        <v>17199</v>
      </c>
      <c r="K256" t="s">
        <v>17198</v>
      </c>
      <c r="L256" t="s">
        <v>17197</v>
      </c>
      <c r="M256" t="s">
        <v>245</v>
      </c>
      <c r="N256">
        <v>4</v>
      </c>
      <c r="O256" t="s">
        <v>17196</v>
      </c>
      <c r="P256" t="s">
        <v>17195</v>
      </c>
      <c r="Q256" t="s">
        <v>17194</v>
      </c>
      <c r="R256" s="7">
        <v>38473</v>
      </c>
      <c r="S256" s="8">
        <f t="shared" si="32"/>
        <v>2005</v>
      </c>
      <c r="T256" s="8">
        <v>2005</v>
      </c>
      <c r="U256" s="8">
        <f t="shared" si="33"/>
        <v>17</v>
      </c>
      <c r="V256" s="7">
        <v>38473</v>
      </c>
      <c r="W256" t="s">
        <v>1960</v>
      </c>
      <c r="X256" s="2">
        <v>0.85499999999999998</v>
      </c>
      <c r="Y256" s="6">
        <f t="shared" si="30"/>
        <v>2.28237366861536E-2</v>
      </c>
      <c r="AA256">
        <v>980331</v>
      </c>
      <c r="AB256">
        <v>23342</v>
      </c>
      <c r="AD256" t="s">
        <v>5</v>
      </c>
      <c r="AE256">
        <v>31</v>
      </c>
      <c r="AF256">
        <v>5</v>
      </c>
      <c r="AH256" t="s">
        <v>17193</v>
      </c>
      <c r="AI256" t="s">
        <v>17192</v>
      </c>
      <c r="AJ256" t="s">
        <v>17191</v>
      </c>
      <c r="AK256" t="s">
        <v>17190</v>
      </c>
      <c r="AL256">
        <v>7</v>
      </c>
      <c r="AM256" s="5">
        <f t="shared" si="34"/>
        <v>0.41176470588235292</v>
      </c>
      <c r="AN256" s="4">
        <f t="shared" si="31"/>
        <v>6.2364968706149634E-4</v>
      </c>
      <c r="AO256" s="3"/>
      <c r="AP256">
        <v>0</v>
      </c>
      <c r="AR256" t="s">
        <v>1</v>
      </c>
      <c r="AT256" s="2">
        <v>2.6259999999999999</v>
      </c>
      <c r="AU256" s="1">
        <f t="shared" si="35"/>
        <v>1.6163710586425968</v>
      </c>
      <c r="AV256" s="1">
        <f t="shared" si="36"/>
        <v>1.1723693186607547</v>
      </c>
      <c r="AW256" s="1">
        <f t="shared" si="37"/>
        <v>0.72836757867891277</v>
      </c>
    </row>
    <row r="257" spans="1:49" x14ac:dyDescent="0.2">
      <c r="A257">
        <v>255</v>
      </c>
      <c r="B257" t="s">
        <v>17189</v>
      </c>
      <c r="C257" t="s">
        <v>17188</v>
      </c>
      <c r="F257" t="s">
        <v>17187</v>
      </c>
      <c r="G257" t="s">
        <v>13</v>
      </c>
      <c r="H257" t="s">
        <v>12</v>
      </c>
      <c r="I257" t="s">
        <v>17186</v>
      </c>
      <c r="J257" t="s">
        <v>17185</v>
      </c>
      <c r="K257" t="s">
        <v>17184</v>
      </c>
      <c r="L257" t="s">
        <v>17183</v>
      </c>
      <c r="M257" t="s">
        <v>17182</v>
      </c>
      <c r="N257">
        <v>3</v>
      </c>
      <c r="O257" t="s">
        <v>17181</v>
      </c>
      <c r="P257" t="s">
        <v>17180</v>
      </c>
      <c r="Q257" t="s">
        <v>17179</v>
      </c>
      <c r="R257" s="7">
        <v>38473</v>
      </c>
      <c r="S257" s="8">
        <f t="shared" si="32"/>
        <v>2005</v>
      </c>
      <c r="T257" s="8">
        <v>2005</v>
      </c>
      <c r="U257" s="8">
        <f t="shared" si="33"/>
        <v>17</v>
      </c>
      <c r="V257" s="7">
        <v>38473</v>
      </c>
      <c r="W257" t="s">
        <v>1990</v>
      </c>
      <c r="X257" s="2">
        <v>0.22500000000000001</v>
      </c>
      <c r="Y257" s="6">
        <f t="shared" si="30"/>
        <v>6.0062464963562111E-3</v>
      </c>
      <c r="AA257">
        <v>2726343</v>
      </c>
      <c r="AB257">
        <v>16128</v>
      </c>
      <c r="AD257" t="s">
        <v>5</v>
      </c>
      <c r="AE257">
        <v>25</v>
      </c>
      <c r="AF257">
        <v>4</v>
      </c>
      <c r="AH257" t="s">
        <v>17178</v>
      </c>
      <c r="AI257" t="s">
        <v>17177</v>
      </c>
      <c r="AJ257" t="s">
        <v>17176</v>
      </c>
      <c r="AK257" t="s">
        <v>17175</v>
      </c>
      <c r="AL257">
        <v>9</v>
      </c>
      <c r="AM257" s="5">
        <f t="shared" si="34"/>
        <v>0.52941176470588236</v>
      </c>
      <c r="AN257" s="4">
        <f t="shared" si="31"/>
        <v>8.0183531193620959E-4</v>
      </c>
      <c r="AO257" s="3"/>
      <c r="AP257">
        <v>0</v>
      </c>
      <c r="AQ257" t="s">
        <v>17174</v>
      </c>
      <c r="AR257" t="s">
        <v>1</v>
      </c>
      <c r="AS257" t="s">
        <v>17173</v>
      </c>
      <c r="AT257" s="2">
        <v>1.099</v>
      </c>
      <c r="AU257" s="1">
        <f t="shared" si="35"/>
        <v>0.44449231410302109</v>
      </c>
      <c r="AV257" s="1">
        <f t="shared" si="36"/>
        <v>0.34040409041462105</v>
      </c>
      <c r="AW257" s="1">
        <f t="shared" si="37"/>
        <v>0.23631586672622101</v>
      </c>
    </row>
    <row r="258" spans="1:49" x14ac:dyDescent="0.2">
      <c r="A258">
        <v>256</v>
      </c>
      <c r="B258" t="s">
        <v>17172</v>
      </c>
      <c r="C258" t="s">
        <v>17171</v>
      </c>
      <c r="F258" t="s">
        <v>17170</v>
      </c>
      <c r="G258" t="s">
        <v>13</v>
      </c>
      <c r="H258" t="s">
        <v>12</v>
      </c>
      <c r="I258" t="s">
        <v>17169</v>
      </c>
      <c r="J258">
        <v>60013395</v>
      </c>
      <c r="K258" t="s">
        <v>17168</v>
      </c>
      <c r="L258" t="s">
        <v>17167</v>
      </c>
      <c r="M258" t="s">
        <v>165</v>
      </c>
      <c r="N258">
        <v>4</v>
      </c>
      <c r="O258" t="s">
        <v>17166</v>
      </c>
      <c r="P258" t="s">
        <v>17165</v>
      </c>
      <c r="Q258" t="s">
        <v>17164</v>
      </c>
      <c r="R258" s="7">
        <v>38473</v>
      </c>
      <c r="S258" s="8">
        <f t="shared" si="32"/>
        <v>2005</v>
      </c>
      <c r="T258" s="8">
        <v>2005</v>
      </c>
      <c r="U258" s="8">
        <f t="shared" si="33"/>
        <v>17</v>
      </c>
      <c r="V258" s="7">
        <v>38473</v>
      </c>
      <c r="W258" t="s">
        <v>1990</v>
      </c>
      <c r="X258" s="2">
        <v>0.22500000000000001</v>
      </c>
      <c r="Y258" s="6">
        <f t="shared" ref="Y258:Y321" si="38">(X258-$Z$4)/($Z$3-$Z$4)</f>
        <v>6.0062464963562111E-3</v>
      </c>
      <c r="AA258">
        <v>2726343</v>
      </c>
      <c r="AB258">
        <v>16128</v>
      </c>
      <c r="AD258" t="s">
        <v>5</v>
      </c>
      <c r="AE258">
        <v>25</v>
      </c>
      <c r="AF258">
        <v>4</v>
      </c>
      <c r="AH258" t="s">
        <v>17163</v>
      </c>
      <c r="AI258" t="s">
        <v>17162</v>
      </c>
      <c r="AJ258" t="s">
        <v>17161</v>
      </c>
      <c r="AK258" t="s">
        <v>17160</v>
      </c>
      <c r="AL258">
        <v>4</v>
      </c>
      <c r="AM258" s="5">
        <f t="shared" si="34"/>
        <v>0.23529411764705882</v>
      </c>
      <c r="AN258" s="4">
        <f t="shared" ref="AN258:AN321" si="39">(AM258-$AO$4)/($AO$3-$AO$4)</f>
        <v>3.5637124974942646E-4</v>
      </c>
      <c r="AO258" s="3"/>
      <c r="AP258">
        <v>0</v>
      </c>
      <c r="AR258" t="s">
        <v>1</v>
      </c>
      <c r="AT258" s="2">
        <v>1.099</v>
      </c>
      <c r="AU258" s="1">
        <f t="shared" si="35"/>
        <v>0.4311283922374175</v>
      </c>
      <c r="AV258" s="1">
        <f t="shared" si="36"/>
        <v>0.31813088730528188</v>
      </c>
      <c r="AW258" s="1">
        <f t="shared" si="37"/>
        <v>0.20513338237314618</v>
      </c>
    </row>
    <row r="259" spans="1:49" x14ac:dyDescent="0.2">
      <c r="A259">
        <v>257</v>
      </c>
      <c r="B259" t="s">
        <v>17159</v>
      </c>
      <c r="C259" t="s">
        <v>17158</v>
      </c>
      <c r="F259" t="s">
        <v>17157</v>
      </c>
      <c r="G259" t="s">
        <v>13</v>
      </c>
      <c r="H259" t="s">
        <v>12</v>
      </c>
      <c r="I259" t="s">
        <v>17156</v>
      </c>
      <c r="J259">
        <v>60006948</v>
      </c>
      <c r="K259" t="s">
        <v>17155</v>
      </c>
      <c r="L259" t="s">
        <v>17154</v>
      </c>
      <c r="M259" t="s">
        <v>6963</v>
      </c>
      <c r="N259">
        <v>2</v>
      </c>
      <c r="O259" t="s">
        <v>17153</v>
      </c>
      <c r="P259" t="s">
        <v>17152</v>
      </c>
      <c r="Q259" t="s">
        <v>17151</v>
      </c>
      <c r="R259" s="7">
        <v>38473</v>
      </c>
      <c r="S259" s="8">
        <f t="shared" si="32"/>
        <v>2005</v>
      </c>
      <c r="T259" s="8">
        <v>2005</v>
      </c>
      <c r="U259" s="8">
        <f t="shared" si="33"/>
        <v>17</v>
      </c>
      <c r="V259" s="7">
        <v>38473</v>
      </c>
      <c r="W259" t="s">
        <v>9157</v>
      </c>
      <c r="X259" s="2">
        <v>0.65500000000000003</v>
      </c>
      <c r="Y259" s="6">
        <f t="shared" si="38"/>
        <v>1.7484850911614749E-2</v>
      </c>
      <c r="AA259">
        <v>189375</v>
      </c>
      <c r="AB259">
        <v>26051</v>
      </c>
      <c r="AD259" t="s">
        <v>5</v>
      </c>
      <c r="AE259">
        <v>47</v>
      </c>
      <c r="AF259">
        <v>2</v>
      </c>
      <c r="AH259" t="s">
        <v>17150</v>
      </c>
      <c r="AI259" t="s">
        <v>17149</v>
      </c>
      <c r="AJ259" t="s">
        <v>17148</v>
      </c>
      <c r="AK259" t="s">
        <v>17147</v>
      </c>
      <c r="AL259">
        <v>21</v>
      </c>
      <c r="AM259" s="5">
        <f t="shared" si="34"/>
        <v>1.2352941176470589</v>
      </c>
      <c r="AN259" s="4">
        <f t="shared" si="39"/>
        <v>1.8709490611844891E-3</v>
      </c>
      <c r="AO259" s="3"/>
      <c r="AP259">
        <v>0</v>
      </c>
      <c r="AR259" t="s">
        <v>1</v>
      </c>
      <c r="AT259" s="2" t="s">
        <v>0</v>
      </c>
      <c r="AU259" s="1">
        <f t="shared" si="35"/>
        <v>1.280068035648567</v>
      </c>
      <c r="AV259" s="1">
        <f t="shared" si="36"/>
        <v>0.96778999863996185</v>
      </c>
      <c r="AW259" s="1">
        <f t="shared" si="37"/>
        <v>0.65551196163135672</v>
      </c>
    </row>
    <row r="260" spans="1:49" x14ac:dyDescent="0.2">
      <c r="A260">
        <v>258</v>
      </c>
      <c r="B260" t="s">
        <v>17146</v>
      </c>
      <c r="C260" t="s">
        <v>17145</v>
      </c>
      <c r="F260" t="s">
        <v>17144</v>
      </c>
      <c r="G260" t="s">
        <v>13</v>
      </c>
      <c r="H260" t="s">
        <v>12</v>
      </c>
      <c r="I260" t="s">
        <v>17143</v>
      </c>
      <c r="J260">
        <v>60029428</v>
      </c>
      <c r="K260" t="s">
        <v>656</v>
      </c>
      <c r="L260" t="s">
        <v>655</v>
      </c>
      <c r="M260" t="s">
        <v>194</v>
      </c>
      <c r="N260">
        <v>4</v>
      </c>
      <c r="O260" t="s">
        <v>17142</v>
      </c>
      <c r="P260" t="s">
        <v>17141</v>
      </c>
      <c r="Q260" t="s">
        <v>17140</v>
      </c>
      <c r="R260" s="7">
        <v>38473</v>
      </c>
      <c r="S260" s="8">
        <f t="shared" si="32"/>
        <v>2005</v>
      </c>
      <c r="T260" s="8">
        <v>2005</v>
      </c>
      <c r="U260" s="8">
        <f t="shared" si="33"/>
        <v>17</v>
      </c>
      <c r="V260" s="7">
        <v>38473</v>
      </c>
      <c r="W260" t="s">
        <v>9157</v>
      </c>
      <c r="X260" s="2">
        <v>0.65500000000000003</v>
      </c>
      <c r="Y260" s="6">
        <f t="shared" si="38"/>
        <v>1.7484850911614749E-2</v>
      </c>
      <c r="AA260">
        <v>189375</v>
      </c>
      <c r="AB260">
        <v>26051</v>
      </c>
      <c r="AD260" t="s">
        <v>5</v>
      </c>
      <c r="AE260">
        <v>47</v>
      </c>
      <c r="AF260">
        <v>2</v>
      </c>
      <c r="AH260" t="s">
        <v>17139</v>
      </c>
      <c r="AI260" t="s">
        <v>17138</v>
      </c>
      <c r="AJ260" t="s">
        <v>17137</v>
      </c>
      <c r="AK260" t="s">
        <v>17136</v>
      </c>
      <c r="AL260">
        <v>31</v>
      </c>
      <c r="AM260" s="5">
        <f t="shared" si="34"/>
        <v>1.8235294117647058</v>
      </c>
      <c r="AN260" s="4">
        <f t="shared" si="39"/>
        <v>2.7618771855580549E-3</v>
      </c>
      <c r="AO260" s="3"/>
      <c r="AP260">
        <v>0</v>
      </c>
      <c r="AQ260" t="s">
        <v>88</v>
      </c>
      <c r="AR260" t="s">
        <v>1</v>
      </c>
      <c r="AS260" t="s">
        <v>86</v>
      </c>
      <c r="AT260" s="2" t="s">
        <v>0</v>
      </c>
      <c r="AU260" s="1">
        <f t="shared" si="35"/>
        <v>1.3067958793797738</v>
      </c>
      <c r="AV260" s="1">
        <f t="shared" si="36"/>
        <v>1.0123364048586401</v>
      </c>
      <c r="AW260" s="1">
        <f t="shared" si="37"/>
        <v>0.71787693033750632</v>
      </c>
    </row>
    <row r="261" spans="1:49" x14ac:dyDescent="0.2">
      <c r="A261">
        <v>259</v>
      </c>
      <c r="B261" t="s">
        <v>17135</v>
      </c>
      <c r="C261" t="s">
        <v>17134</v>
      </c>
      <c r="F261" t="s">
        <v>17133</v>
      </c>
      <c r="G261" t="s">
        <v>13</v>
      </c>
      <c r="H261" t="s">
        <v>12</v>
      </c>
      <c r="I261" t="s">
        <v>17132</v>
      </c>
      <c r="J261" t="s">
        <v>17131</v>
      </c>
      <c r="K261" t="s">
        <v>17130</v>
      </c>
      <c r="L261" t="s">
        <v>17129</v>
      </c>
      <c r="M261" t="s">
        <v>2602</v>
      </c>
      <c r="N261">
        <v>3</v>
      </c>
      <c r="O261" t="s">
        <v>17128</v>
      </c>
      <c r="P261" t="s">
        <v>17127</v>
      </c>
      <c r="Q261" t="s">
        <v>17126</v>
      </c>
      <c r="R261" s="7">
        <v>38473</v>
      </c>
      <c r="S261" s="8">
        <f t="shared" si="32"/>
        <v>2005</v>
      </c>
      <c r="T261" s="8">
        <v>2005</v>
      </c>
      <c r="U261" s="8">
        <f t="shared" si="33"/>
        <v>17</v>
      </c>
      <c r="V261" s="7">
        <v>38473</v>
      </c>
      <c r="W261" t="s">
        <v>9157</v>
      </c>
      <c r="X261" s="2">
        <v>0.65500000000000003</v>
      </c>
      <c r="Y261" s="6">
        <f t="shared" si="38"/>
        <v>1.7484850911614749E-2</v>
      </c>
      <c r="AA261">
        <v>189375</v>
      </c>
      <c r="AB261">
        <v>26051</v>
      </c>
      <c r="AD261" t="s">
        <v>5</v>
      </c>
      <c r="AE261">
        <v>47</v>
      </c>
      <c r="AF261">
        <v>2</v>
      </c>
      <c r="AH261" t="s">
        <v>17125</v>
      </c>
      <c r="AI261" t="s">
        <v>17124</v>
      </c>
      <c r="AJ261" t="s">
        <v>17123</v>
      </c>
      <c r="AK261" t="s">
        <v>17122</v>
      </c>
      <c r="AL261">
        <v>14</v>
      </c>
      <c r="AM261" s="5">
        <f t="shared" si="34"/>
        <v>0.82352941176470584</v>
      </c>
      <c r="AN261" s="4">
        <f t="shared" si="39"/>
        <v>1.2472993741229927E-3</v>
      </c>
      <c r="AO261" s="3"/>
      <c r="AP261">
        <v>0</v>
      </c>
      <c r="AR261" t="s">
        <v>1</v>
      </c>
      <c r="AT261" s="2" t="s">
        <v>0</v>
      </c>
      <c r="AU261" s="1">
        <f t="shared" si="35"/>
        <v>1.2613585450367222</v>
      </c>
      <c r="AV261" s="1">
        <f t="shared" si="36"/>
        <v>0.93660751428688704</v>
      </c>
      <c r="AW261" s="1">
        <f t="shared" si="37"/>
        <v>0.61185648353705191</v>
      </c>
    </row>
    <row r="262" spans="1:49" x14ac:dyDescent="0.2">
      <c r="A262">
        <v>260</v>
      </c>
      <c r="B262" t="s">
        <v>17121</v>
      </c>
      <c r="C262" t="s">
        <v>17120</v>
      </c>
      <c r="F262" t="s">
        <v>17119</v>
      </c>
      <c r="G262" t="s">
        <v>13</v>
      </c>
      <c r="H262" t="s">
        <v>12</v>
      </c>
      <c r="I262" t="s">
        <v>17118</v>
      </c>
      <c r="J262" t="s">
        <v>10787</v>
      </c>
      <c r="K262" t="s">
        <v>10786</v>
      </c>
      <c r="L262" t="s">
        <v>10785</v>
      </c>
      <c r="M262" t="s">
        <v>10784</v>
      </c>
      <c r="N262">
        <v>3</v>
      </c>
      <c r="O262" t="s">
        <v>17117</v>
      </c>
      <c r="P262" t="s">
        <v>10782</v>
      </c>
      <c r="Q262" t="s">
        <v>10781</v>
      </c>
      <c r="R262" s="7">
        <v>38473</v>
      </c>
      <c r="S262" s="8">
        <f t="shared" si="32"/>
        <v>2005</v>
      </c>
      <c r="T262" s="8">
        <v>2005</v>
      </c>
      <c r="U262" s="8">
        <f t="shared" si="33"/>
        <v>17</v>
      </c>
      <c r="V262" s="7">
        <v>38473</v>
      </c>
      <c r="W262" t="s">
        <v>9157</v>
      </c>
      <c r="X262" s="2">
        <v>0.65500000000000003</v>
      </c>
      <c r="Y262" s="6">
        <f t="shared" si="38"/>
        <v>1.7484850911614749E-2</v>
      </c>
      <c r="AA262">
        <v>189375</v>
      </c>
      <c r="AB262">
        <v>26051</v>
      </c>
      <c r="AD262" t="s">
        <v>5</v>
      </c>
      <c r="AE262">
        <v>47</v>
      </c>
      <c r="AF262">
        <v>2</v>
      </c>
      <c r="AH262" t="s">
        <v>17116</v>
      </c>
      <c r="AI262" t="s">
        <v>17115</v>
      </c>
      <c r="AJ262" t="s">
        <v>17114</v>
      </c>
      <c r="AK262" t="s">
        <v>17113</v>
      </c>
      <c r="AL262">
        <v>31</v>
      </c>
      <c r="AM262" s="5">
        <f t="shared" si="34"/>
        <v>1.8235294117647058</v>
      </c>
      <c r="AN262" s="4">
        <f t="shared" si="39"/>
        <v>2.7618771855580549E-3</v>
      </c>
      <c r="AO262" s="3"/>
      <c r="AP262">
        <v>0</v>
      </c>
      <c r="AR262" t="s">
        <v>1</v>
      </c>
      <c r="AT262" s="2" t="s">
        <v>0</v>
      </c>
      <c r="AU262" s="1">
        <f t="shared" si="35"/>
        <v>1.3067958793797738</v>
      </c>
      <c r="AV262" s="1">
        <f t="shared" si="36"/>
        <v>1.0123364048586401</v>
      </c>
      <c r="AW262" s="1">
        <f t="shared" si="37"/>
        <v>0.71787693033750632</v>
      </c>
    </row>
    <row r="263" spans="1:49" x14ac:dyDescent="0.2">
      <c r="A263">
        <v>261</v>
      </c>
      <c r="B263" t="s">
        <v>17112</v>
      </c>
      <c r="C263" t="s">
        <v>17111</v>
      </c>
      <c r="F263" t="s">
        <v>17110</v>
      </c>
      <c r="G263" t="s">
        <v>13</v>
      </c>
      <c r="H263" t="s">
        <v>12</v>
      </c>
      <c r="I263" t="s">
        <v>17109</v>
      </c>
      <c r="J263" t="s">
        <v>17108</v>
      </c>
      <c r="K263" t="s">
        <v>17107</v>
      </c>
      <c r="L263" t="s">
        <v>17106</v>
      </c>
      <c r="M263" t="s">
        <v>245</v>
      </c>
      <c r="N263">
        <v>3</v>
      </c>
      <c r="O263" t="s">
        <v>17105</v>
      </c>
      <c r="P263" t="s">
        <v>17104</v>
      </c>
      <c r="Q263" t="s">
        <v>17103</v>
      </c>
      <c r="R263" s="7">
        <v>38473</v>
      </c>
      <c r="S263" s="8">
        <f t="shared" si="32"/>
        <v>2005</v>
      </c>
      <c r="T263" s="8">
        <v>2005</v>
      </c>
      <c r="U263" s="8">
        <f t="shared" si="33"/>
        <v>17</v>
      </c>
      <c r="V263" s="7">
        <v>38473</v>
      </c>
      <c r="W263" t="s">
        <v>9157</v>
      </c>
      <c r="X263" s="2">
        <v>0.65500000000000003</v>
      </c>
      <c r="Y263" s="6">
        <f t="shared" si="38"/>
        <v>1.7484850911614749E-2</v>
      </c>
      <c r="AA263">
        <v>189375</v>
      </c>
      <c r="AB263">
        <v>26051</v>
      </c>
      <c r="AD263" t="s">
        <v>5</v>
      </c>
      <c r="AE263">
        <v>47</v>
      </c>
      <c r="AF263">
        <v>2</v>
      </c>
      <c r="AH263" t="s">
        <v>17102</v>
      </c>
      <c r="AI263" t="s">
        <v>17101</v>
      </c>
      <c r="AJ263" t="s">
        <v>17100</v>
      </c>
      <c r="AK263" t="s">
        <v>17099</v>
      </c>
      <c r="AL263">
        <v>18</v>
      </c>
      <c r="AM263" s="5">
        <f t="shared" si="34"/>
        <v>1.0588235294117647</v>
      </c>
      <c r="AN263" s="4">
        <f t="shared" si="39"/>
        <v>1.6036706238724192E-3</v>
      </c>
      <c r="AO263" s="3"/>
      <c r="AP263">
        <v>0</v>
      </c>
      <c r="AR263" t="s">
        <v>1</v>
      </c>
      <c r="AT263" s="2" t="s">
        <v>0</v>
      </c>
      <c r="AU263" s="1">
        <f t="shared" si="35"/>
        <v>1.2720496825292049</v>
      </c>
      <c r="AV263" s="1">
        <f t="shared" si="36"/>
        <v>0.95442607677435842</v>
      </c>
      <c r="AW263" s="1">
        <f t="shared" si="37"/>
        <v>0.63680247101951182</v>
      </c>
    </row>
    <row r="264" spans="1:49" x14ac:dyDescent="0.2">
      <c r="A264">
        <v>262</v>
      </c>
      <c r="B264" t="s">
        <v>17098</v>
      </c>
      <c r="C264" t="s">
        <v>17097</v>
      </c>
      <c r="F264" t="s">
        <v>17096</v>
      </c>
      <c r="G264" t="s">
        <v>13</v>
      </c>
      <c r="H264" t="s">
        <v>12</v>
      </c>
      <c r="I264" t="s">
        <v>17095</v>
      </c>
      <c r="J264">
        <v>60027841</v>
      </c>
      <c r="K264" t="s">
        <v>17094</v>
      </c>
      <c r="L264" t="s">
        <v>17093</v>
      </c>
      <c r="M264" t="s">
        <v>286</v>
      </c>
      <c r="N264">
        <v>2</v>
      </c>
      <c r="O264" t="s">
        <v>17092</v>
      </c>
      <c r="P264" t="s">
        <v>17091</v>
      </c>
      <c r="Q264" t="s">
        <v>17090</v>
      </c>
      <c r="R264" s="7">
        <v>38473</v>
      </c>
      <c r="S264" s="8">
        <f t="shared" si="32"/>
        <v>2005</v>
      </c>
      <c r="T264" s="8">
        <v>2005</v>
      </c>
      <c r="U264" s="8">
        <f t="shared" si="33"/>
        <v>17</v>
      </c>
      <c r="V264" s="7">
        <v>38473</v>
      </c>
      <c r="W264" t="s">
        <v>9157</v>
      </c>
      <c r="X264" s="2">
        <v>0.65500000000000003</v>
      </c>
      <c r="Y264" s="6">
        <f t="shared" si="38"/>
        <v>1.7484850911614749E-2</v>
      </c>
      <c r="AA264">
        <v>189375</v>
      </c>
      <c r="AB264">
        <v>26051</v>
      </c>
      <c r="AD264" t="s">
        <v>5</v>
      </c>
      <c r="AE264">
        <v>47</v>
      </c>
      <c r="AF264">
        <v>2</v>
      </c>
      <c r="AH264" t="s">
        <v>17089</v>
      </c>
      <c r="AI264" t="s">
        <v>17088</v>
      </c>
      <c r="AJ264" t="s">
        <v>17087</v>
      </c>
      <c r="AK264" t="s">
        <v>17086</v>
      </c>
      <c r="AL264">
        <v>4</v>
      </c>
      <c r="AM264" s="5">
        <f t="shared" si="34"/>
        <v>0.23529411764705882</v>
      </c>
      <c r="AN264" s="4">
        <f t="shared" si="39"/>
        <v>3.5637124974942646E-4</v>
      </c>
      <c r="AO264" s="3"/>
      <c r="AP264">
        <v>0</v>
      </c>
      <c r="AR264" t="s">
        <v>1</v>
      </c>
      <c r="AT264" s="2" t="s">
        <v>0</v>
      </c>
      <c r="AU264" s="1">
        <f t="shared" si="35"/>
        <v>1.2346307013055151</v>
      </c>
      <c r="AV264" s="1">
        <f t="shared" si="36"/>
        <v>0.89206110806820882</v>
      </c>
      <c r="AW264" s="1">
        <f t="shared" si="37"/>
        <v>0.54949151483090231</v>
      </c>
    </row>
    <row r="265" spans="1:49" x14ac:dyDescent="0.2">
      <c r="A265">
        <v>263</v>
      </c>
      <c r="B265" t="s">
        <v>17085</v>
      </c>
      <c r="C265" t="s">
        <v>17084</v>
      </c>
      <c r="F265" t="s">
        <v>17083</v>
      </c>
      <c r="G265" t="s">
        <v>13</v>
      </c>
      <c r="H265" t="s">
        <v>12</v>
      </c>
      <c r="I265" t="s">
        <v>17082</v>
      </c>
      <c r="J265" t="s">
        <v>17076</v>
      </c>
      <c r="K265" t="s">
        <v>17081</v>
      </c>
      <c r="L265" t="s">
        <v>17080</v>
      </c>
      <c r="M265" t="s">
        <v>17079</v>
      </c>
      <c r="N265">
        <v>2</v>
      </c>
      <c r="O265" t="s">
        <v>17078</v>
      </c>
      <c r="P265" t="s">
        <v>17077</v>
      </c>
      <c r="Q265" t="s">
        <v>17076</v>
      </c>
      <c r="R265" s="7">
        <v>38473</v>
      </c>
      <c r="S265" s="8">
        <f t="shared" si="32"/>
        <v>2005</v>
      </c>
      <c r="T265" s="8">
        <v>2005</v>
      </c>
      <c r="U265" s="8">
        <f t="shared" si="33"/>
        <v>17</v>
      </c>
      <c r="V265" s="7">
        <v>38473</v>
      </c>
      <c r="W265" t="s">
        <v>9157</v>
      </c>
      <c r="X265" s="2">
        <v>0.65500000000000003</v>
      </c>
      <c r="Y265" s="6">
        <f t="shared" si="38"/>
        <v>1.7484850911614749E-2</v>
      </c>
      <c r="AA265">
        <v>189375</v>
      </c>
      <c r="AB265">
        <v>26051</v>
      </c>
      <c r="AD265" t="s">
        <v>5</v>
      </c>
      <c r="AE265">
        <v>47</v>
      </c>
      <c r="AF265">
        <v>2</v>
      </c>
      <c r="AH265" t="s">
        <v>17075</v>
      </c>
      <c r="AI265" t="s">
        <v>17074</v>
      </c>
      <c r="AJ265" t="s">
        <v>17073</v>
      </c>
      <c r="AK265" t="s">
        <v>17072</v>
      </c>
      <c r="AL265">
        <v>23</v>
      </c>
      <c r="AM265" s="5">
        <f t="shared" si="34"/>
        <v>1.3529411764705883</v>
      </c>
      <c r="AN265" s="4">
        <f t="shared" si="39"/>
        <v>2.0491346860592023E-3</v>
      </c>
      <c r="AO265" s="3"/>
      <c r="AP265">
        <v>0</v>
      </c>
      <c r="AR265" t="s">
        <v>1</v>
      </c>
      <c r="AT265" s="2" t="s">
        <v>0</v>
      </c>
      <c r="AU265" s="1">
        <f t="shared" si="35"/>
        <v>1.2854136043948083</v>
      </c>
      <c r="AV265" s="1">
        <f t="shared" si="36"/>
        <v>0.97669927988369765</v>
      </c>
      <c r="AW265" s="1">
        <f t="shared" si="37"/>
        <v>0.66798495537258662</v>
      </c>
    </row>
    <row r="266" spans="1:49" x14ac:dyDescent="0.2">
      <c r="A266">
        <v>264</v>
      </c>
      <c r="B266" t="s">
        <v>17071</v>
      </c>
      <c r="C266" t="s">
        <v>17070</v>
      </c>
      <c r="F266" t="s">
        <v>17069</v>
      </c>
      <c r="G266" t="s">
        <v>13</v>
      </c>
      <c r="H266" t="s">
        <v>12</v>
      </c>
      <c r="I266" t="s">
        <v>17068</v>
      </c>
      <c r="J266">
        <v>60020873</v>
      </c>
      <c r="K266" t="s">
        <v>17067</v>
      </c>
      <c r="L266" t="s">
        <v>9050</v>
      </c>
      <c r="M266" t="s">
        <v>148</v>
      </c>
      <c r="N266">
        <v>3</v>
      </c>
      <c r="O266" t="s">
        <v>17066</v>
      </c>
      <c r="P266" t="s">
        <v>17065</v>
      </c>
      <c r="Q266" t="s">
        <v>17064</v>
      </c>
      <c r="R266" s="7">
        <v>38473</v>
      </c>
      <c r="S266" s="8">
        <f t="shared" si="32"/>
        <v>2005</v>
      </c>
      <c r="T266" s="8">
        <v>2005</v>
      </c>
      <c r="U266" s="8">
        <f t="shared" si="33"/>
        <v>17</v>
      </c>
      <c r="V266" s="7">
        <v>38473</v>
      </c>
      <c r="W266" t="s">
        <v>2502</v>
      </c>
      <c r="X266" s="2">
        <v>0.58699999999999997</v>
      </c>
      <c r="Y266" s="6">
        <f t="shared" si="38"/>
        <v>1.5669629748271536E-2</v>
      </c>
      <c r="AA266">
        <v>2755947</v>
      </c>
      <c r="AB266">
        <v>17720</v>
      </c>
      <c r="AD266" t="s">
        <v>5</v>
      </c>
      <c r="AE266">
        <v>25</v>
      </c>
      <c r="AF266">
        <v>2</v>
      </c>
      <c r="AH266" t="s">
        <v>17063</v>
      </c>
      <c r="AI266" t="s">
        <v>17062</v>
      </c>
      <c r="AK266" t="s">
        <v>17061</v>
      </c>
      <c r="AL266">
        <v>25</v>
      </c>
      <c r="AM266" s="5">
        <f t="shared" si="34"/>
        <v>1.4705882352941178</v>
      </c>
      <c r="AN266" s="4">
        <f t="shared" si="39"/>
        <v>2.2273203109339154E-3</v>
      </c>
      <c r="AO266" s="3"/>
      <c r="AP266">
        <v>0</v>
      </c>
      <c r="AQ266" t="s">
        <v>17060</v>
      </c>
      <c r="AR266" t="s">
        <v>1</v>
      </c>
      <c r="AS266" t="s">
        <v>17059</v>
      </c>
      <c r="AT266" s="2" t="s">
        <v>0</v>
      </c>
      <c r="AU266" s="1">
        <f t="shared" si="35"/>
        <v>1.1636936917070249</v>
      </c>
      <c r="AV266" s="1">
        <f t="shared" si="36"/>
        <v>0.8948475029602726</v>
      </c>
      <c r="AW266" s="1">
        <f t="shared" si="37"/>
        <v>0.62600131421352012</v>
      </c>
    </row>
    <row r="267" spans="1:49" x14ac:dyDescent="0.2">
      <c r="A267">
        <v>265</v>
      </c>
      <c r="B267" t="s">
        <v>17058</v>
      </c>
      <c r="C267" t="s">
        <v>17057</v>
      </c>
      <c r="F267" t="s">
        <v>17056</v>
      </c>
      <c r="G267" t="s">
        <v>13</v>
      </c>
      <c r="H267" t="s">
        <v>12</v>
      </c>
      <c r="I267" t="s">
        <v>17055</v>
      </c>
      <c r="J267" t="s">
        <v>17054</v>
      </c>
      <c r="K267" t="s">
        <v>17053</v>
      </c>
      <c r="L267" t="s">
        <v>17052</v>
      </c>
      <c r="M267" t="s">
        <v>7346</v>
      </c>
      <c r="N267">
        <v>5</v>
      </c>
      <c r="O267" t="s">
        <v>17051</v>
      </c>
      <c r="P267" t="s">
        <v>17050</v>
      </c>
      <c r="Q267" t="s">
        <v>17049</v>
      </c>
      <c r="R267" s="7">
        <v>38473</v>
      </c>
      <c r="S267" s="8">
        <f t="shared" si="32"/>
        <v>2005</v>
      </c>
      <c r="T267" s="8">
        <v>2005</v>
      </c>
      <c r="U267" s="8">
        <f t="shared" si="33"/>
        <v>17</v>
      </c>
      <c r="V267" s="7">
        <v>38473</v>
      </c>
      <c r="W267" t="s">
        <v>9157</v>
      </c>
      <c r="X267" s="2">
        <v>0.65500000000000003</v>
      </c>
      <c r="Y267" s="6">
        <f t="shared" si="38"/>
        <v>1.7484850911614749E-2</v>
      </c>
      <c r="AA267">
        <v>189375</v>
      </c>
      <c r="AB267">
        <v>26051</v>
      </c>
      <c r="AD267" t="s">
        <v>5</v>
      </c>
      <c r="AE267">
        <v>47</v>
      </c>
      <c r="AF267">
        <v>2</v>
      </c>
      <c r="AH267" t="s">
        <v>17048</v>
      </c>
      <c r="AI267" t="s">
        <v>17047</v>
      </c>
      <c r="AJ267" t="s">
        <v>17046</v>
      </c>
      <c r="AK267" t="s">
        <v>17045</v>
      </c>
      <c r="AL267">
        <v>7</v>
      </c>
      <c r="AM267" s="5">
        <f t="shared" si="34"/>
        <v>0.41176470588235292</v>
      </c>
      <c r="AN267" s="4">
        <f t="shared" si="39"/>
        <v>6.2364968706149634E-4</v>
      </c>
      <c r="AO267" s="3"/>
      <c r="AP267">
        <v>0</v>
      </c>
      <c r="AR267" t="s">
        <v>1</v>
      </c>
      <c r="AT267" s="2" t="s">
        <v>0</v>
      </c>
      <c r="AU267" s="1">
        <f t="shared" si="35"/>
        <v>1.2426490544248772</v>
      </c>
      <c r="AV267" s="1">
        <f t="shared" si="36"/>
        <v>0.90542502993381213</v>
      </c>
      <c r="AW267" s="1">
        <f t="shared" si="37"/>
        <v>0.56820100544274721</v>
      </c>
    </row>
    <row r="268" spans="1:49" x14ac:dyDescent="0.2">
      <c r="A268">
        <v>266</v>
      </c>
      <c r="B268" t="s">
        <v>17044</v>
      </c>
      <c r="C268" t="s">
        <v>17043</v>
      </c>
      <c r="F268" t="s">
        <v>17042</v>
      </c>
      <c r="G268" t="s">
        <v>13</v>
      </c>
      <c r="H268" t="s">
        <v>12</v>
      </c>
      <c r="I268" t="s">
        <v>17041</v>
      </c>
      <c r="N268">
        <v>1</v>
      </c>
      <c r="O268" t="s">
        <v>17040</v>
      </c>
      <c r="P268">
        <v>14040418000</v>
      </c>
      <c r="R268" s="7">
        <v>38473</v>
      </c>
      <c r="S268" s="8">
        <f t="shared" si="32"/>
        <v>2005</v>
      </c>
      <c r="T268" s="8">
        <v>2005</v>
      </c>
      <c r="U268" s="8">
        <f t="shared" si="33"/>
        <v>17</v>
      </c>
      <c r="V268" s="7">
        <v>38473</v>
      </c>
      <c r="W268" t="s">
        <v>963</v>
      </c>
      <c r="X268" s="2">
        <v>2.823</v>
      </c>
      <c r="Y268" s="6">
        <f t="shared" si="38"/>
        <v>7.5358372707615917E-2</v>
      </c>
      <c r="AA268">
        <v>1636804</v>
      </c>
      <c r="AB268">
        <v>17249</v>
      </c>
      <c r="AD268" t="s">
        <v>5</v>
      </c>
      <c r="AE268">
        <v>43</v>
      </c>
      <c r="AF268">
        <v>5</v>
      </c>
      <c r="AH268" t="s">
        <v>17039</v>
      </c>
      <c r="AI268" t="s">
        <v>17038</v>
      </c>
      <c r="AK268" t="s">
        <v>17037</v>
      </c>
      <c r="AL268">
        <v>88</v>
      </c>
      <c r="AM268" s="5">
        <f t="shared" si="34"/>
        <v>5.1764705882352944</v>
      </c>
      <c r="AN268" s="4">
        <f t="shared" si="39"/>
        <v>7.8401674944873819E-3</v>
      </c>
      <c r="AO268" s="3"/>
      <c r="AP268">
        <v>0</v>
      </c>
      <c r="AR268" t="s">
        <v>1</v>
      </c>
      <c r="AT268" s="2">
        <v>9.6189999999999998</v>
      </c>
      <c r="AU268" s="1">
        <f t="shared" si="35"/>
        <v>5.5102911143677353</v>
      </c>
      <c r="AV268" s="1">
        <f t="shared" si="36"/>
        <v>4.1599270101051644</v>
      </c>
      <c r="AW268" s="1">
        <f t="shared" si="37"/>
        <v>2.8095629058425944</v>
      </c>
    </row>
    <row r="269" spans="1:49" x14ac:dyDescent="0.2">
      <c r="A269">
        <v>267</v>
      </c>
      <c r="B269" t="s">
        <v>17036</v>
      </c>
      <c r="C269" t="s">
        <v>17035</v>
      </c>
      <c r="F269" t="s">
        <v>17034</v>
      </c>
      <c r="G269" t="s">
        <v>13</v>
      </c>
      <c r="H269" t="s">
        <v>12</v>
      </c>
      <c r="I269" t="s">
        <v>5128</v>
      </c>
      <c r="J269">
        <v>60023004</v>
      </c>
      <c r="K269" t="s">
        <v>10826</v>
      </c>
      <c r="L269" t="s">
        <v>10825</v>
      </c>
      <c r="M269" t="s">
        <v>148</v>
      </c>
      <c r="N269">
        <v>2</v>
      </c>
      <c r="O269" t="s">
        <v>17033</v>
      </c>
      <c r="P269" t="s">
        <v>17032</v>
      </c>
      <c r="Q269" t="s">
        <v>10822</v>
      </c>
      <c r="R269" s="7">
        <v>38473</v>
      </c>
      <c r="S269" s="8">
        <f t="shared" si="32"/>
        <v>2005</v>
      </c>
      <c r="T269" s="8">
        <v>2005</v>
      </c>
      <c r="U269" s="8">
        <f t="shared" si="33"/>
        <v>17</v>
      </c>
      <c r="V269" s="7">
        <v>38473</v>
      </c>
      <c r="W269" t="s">
        <v>2113</v>
      </c>
      <c r="X269" s="2">
        <v>1.468</v>
      </c>
      <c r="Y269" s="6">
        <f t="shared" si="38"/>
        <v>3.9187421585115186E-2</v>
      </c>
      <c r="AA269">
        <v>906778</v>
      </c>
      <c r="AB269">
        <v>18931</v>
      </c>
      <c r="AD269" t="s">
        <v>5</v>
      </c>
      <c r="AE269">
        <v>53</v>
      </c>
      <c r="AF269">
        <v>5</v>
      </c>
      <c r="AH269" t="s">
        <v>17031</v>
      </c>
      <c r="AI269" t="s">
        <v>17030</v>
      </c>
      <c r="AJ269" t="s">
        <v>17029</v>
      </c>
      <c r="AK269" t="s">
        <v>17028</v>
      </c>
      <c r="AL269">
        <v>26</v>
      </c>
      <c r="AM269" s="5">
        <f t="shared" si="34"/>
        <v>1.5294117647058822</v>
      </c>
      <c r="AN269" s="4">
        <f t="shared" si="39"/>
        <v>2.3164131233712718E-3</v>
      </c>
      <c r="AO269" s="3"/>
      <c r="AP269">
        <v>0</v>
      </c>
      <c r="AQ269" t="s">
        <v>573</v>
      </c>
      <c r="AR269" t="s">
        <v>10817</v>
      </c>
      <c r="AS269" t="s">
        <v>571</v>
      </c>
      <c r="AT269" s="2">
        <v>5.0830000000000002</v>
      </c>
      <c r="AU269" s="1">
        <f t="shared" si="35"/>
        <v>2.8126119046592009</v>
      </c>
      <c r="AV269" s="1">
        <f t="shared" si="36"/>
        <v>2.075191735424323</v>
      </c>
      <c r="AW269" s="1">
        <f t="shared" si="37"/>
        <v>1.3377715661894445</v>
      </c>
    </row>
    <row r="270" spans="1:49" x14ac:dyDescent="0.2">
      <c r="A270">
        <v>268</v>
      </c>
      <c r="B270" t="s">
        <v>17027</v>
      </c>
      <c r="C270" t="s">
        <v>17026</v>
      </c>
      <c r="F270" t="s">
        <v>17025</v>
      </c>
      <c r="G270" t="s">
        <v>13</v>
      </c>
      <c r="H270" t="s">
        <v>12</v>
      </c>
      <c r="I270" t="s">
        <v>17024</v>
      </c>
      <c r="J270">
        <v>60012162</v>
      </c>
      <c r="K270" t="s">
        <v>17023</v>
      </c>
      <c r="L270" t="s">
        <v>17022</v>
      </c>
      <c r="M270" t="s">
        <v>1203</v>
      </c>
      <c r="N270">
        <v>3</v>
      </c>
      <c r="O270" t="s">
        <v>17021</v>
      </c>
      <c r="P270" t="s">
        <v>17020</v>
      </c>
      <c r="Q270" t="s">
        <v>17019</v>
      </c>
      <c r="R270" s="7">
        <v>38473</v>
      </c>
      <c r="S270" s="8">
        <f t="shared" si="32"/>
        <v>2005</v>
      </c>
      <c r="T270" s="8">
        <v>2005</v>
      </c>
      <c r="U270" s="8">
        <f t="shared" si="33"/>
        <v>17</v>
      </c>
      <c r="V270" s="7">
        <v>38473</v>
      </c>
      <c r="W270" t="s">
        <v>2113</v>
      </c>
      <c r="X270" s="2">
        <v>1.468</v>
      </c>
      <c r="Y270" s="6">
        <f t="shared" si="38"/>
        <v>3.9187421585115186E-2</v>
      </c>
      <c r="AA270">
        <v>906778</v>
      </c>
      <c r="AB270">
        <v>18931</v>
      </c>
      <c r="AD270" t="s">
        <v>5</v>
      </c>
      <c r="AE270">
        <v>53</v>
      </c>
      <c r="AF270">
        <v>5</v>
      </c>
      <c r="AH270" t="s">
        <v>17018</v>
      </c>
      <c r="AI270" t="s">
        <v>17017</v>
      </c>
      <c r="AJ270" t="s">
        <v>17016</v>
      </c>
      <c r="AK270" t="s">
        <v>17015</v>
      </c>
      <c r="AL270">
        <v>14</v>
      </c>
      <c r="AM270" s="5">
        <f t="shared" si="34"/>
        <v>0.82352941176470584</v>
      </c>
      <c r="AN270" s="4">
        <f t="shared" si="39"/>
        <v>1.2472993741229927E-3</v>
      </c>
      <c r="AO270" s="3"/>
      <c r="AP270">
        <v>0</v>
      </c>
      <c r="AR270" t="s">
        <v>1</v>
      </c>
      <c r="AT270" s="2">
        <v>5.0830000000000002</v>
      </c>
      <c r="AU270" s="1">
        <f t="shared" si="35"/>
        <v>2.7805384921817522</v>
      </c>
      <c r="AV270" s="1">
        <f t="shared" si="36"/>
        <v>2.0217360479619089</v>
      </c>
      <c r="AW270" s="1">
        <f t="shared" si="37"/>
        <v>1.2629336037420651</v>
      </c>
    </row>
    <row r="271" spans="1:49" x14ac:dyDescent="0.2">
      <c r="A271">
        <v>269</v>
      </c>
      <c r="B271" t="s">
        <v>17014</v>
      </c>
      <c r="C271" t="s">
        <v>17013</v>
      </c>
      <c r="F271" t="s">
        <v>17012</v>
      </c>
      <c r="G271" t="s">
        <v>13</v>
      </c>
      <c r="H271" t="s">
        <v>12</v>
      </c>
      <c r="I271" t="s">
        <v>17011</v>
      </c>
      <c r="J271">
        <v>60010365</v>
      </c>
      <c r="K271" t="s">
        <v>17010</v>
      </c>
      <c r="L271" t="s">
        <v>17009</v>
      </c>
      <c r="M271" t="s">
        <v>953</v>
      </c>
      <c r="N271">
        <v>1</v>
      </c>
      <c r="O271" t="s">
        <v>17008</v>
      </c>
      <c r="P271">
        <v>57203598464</v>
      </c>
      <c r="Q271">
        <v>60010365</v>
      </c>
      <c r="R271" s="7">
        <v>38473</v>
      </c>
      <c r="S271" s="8">
        <f t="shared" si="32"/>
        <v>2005</v>
      </c>
      <c r="T271" s="8">
        <v>2005</v>
      </c>
      <c r="U271" s="8">
        <f t="shared" si="33"/>
        <v>17</v>
      </c>
      <c r="V271" s="7">
        <v>38473</v>
      </c>
      <c r="W271" t="s">
        <v>2113</v>
      </c>
      <c r="X271" s="2">
        <v>1.468</v>
      </c>
      <c r="Y271" s="6">
        <f t="shared" si="38"/>
        <v>3.9187421585115186E-2</v>
      </c>
      <c r="AA271">
        <v>906778</v>
      </c>
      <c r="AB271">
        <v>18931</v>
      </c>
      <c r="AD271" t="s">
        <v>5</v>
      </c>
      <c r="AE271">
        <v>53</v>
      </c>
      <c r="AF271">
        <v>5</v>
      </c>
      <c r="AH271" t="s">
        <v>17007</v>
      </c>
      <c r="AI271" t="s">
        <v>17006</v>
      </c>
      <c r="AJ271" t="s">
        <v>17005</v>
      </c>
      <c r="AK271" t="s">
        <v>17004</v>
      </c>
      <c r="AL271">
        <v>1</v>
      </c>
      <c r="AM271" s="5">
        <f t="shared" si="34"/>
        <v>5.8823529411764705E-2</v>
      </c>
      <c r="AN271" s="4">
        <f t="shared" si="39"/>
        <v>8.9092812437356614E-5</v>
      </c>
      <c r="AO271" s="3"/>
      <c r="AP271">
        <v>0</v>
      </c>
      <c r="AQ271" t="s">
        <v>573</v>
      </c>
      <c r="AR271" t="s">
        <v>17003</v>
      </c>
      <c r="AS271" t="s">
        <v>571</v>
      </c>
      <c r="AT271" s="2">
        <v>5.0830000000000002</v>
      </c>
      <c r="AU271" s="1">
        <f t="shared" si="35"/>
        <v>2.7457922953311833</v>
      </c>
      <c r="AV271" s="1">
        <f t="shared" si="36"/>
        <v>1.9638257198776272</v>
      </c>
      <c r="AW271" s="1">
        <f t="shared" si="37"/>
        <v>1.1818591444240705</v>
      </c>
    </row>
    <row r="272" spans="1:49" x14ac:dyDescent="0.2">
      <c r="A272">
        <v>270</v>
      </c>
      <c r="B272" t="s">
        <v>17002</v>
      </c>
      <c r="C272" t="s">
        <v>17001</v>
      </c>
      <c r="F272" t="s">
        <v>17000</v>
      </c>
      <c r="G272" t="s">
        <v>13</v>
      </c>
      <c r="H272" t="s">
        <v>12</v>
      </c>
      <c r="I272" t="s">
        <v>16999</v>
      </c>
      <c r="J272" t="s">
        <v>16998</v>
      </c>
      <c r="K272" t="s">
        <v>16997</v>
      </c>
      <c r="L272" t="s">
        <v>8402</v>
      </c>
      <c r="M272" t="s">
        <v>8401</v>
      </c>
      <c r="N272">
        <v>3</v>
      </c>
      <c r="O272" t="s">
        <v>16996</v>
      </c>
      <c r="P272" t="s">
        <v>16995</v>
      </c>
      <c r="Q272" t="s">
        <v>16994</v>
      </c>
      <c r="R272" s="7">
        <v>38473</v>
      </c>
      <c r="S272" s="8">
        <f t="shared" si="32"/>
        <v>2005</v>
      </c>
      <c r="T272" s="8">
        <v>2005</v>
      </c>
      <c r="U272" s="8">
        <f t="shared" si="33"/>
        <v>17</v>
      </c>
      <c r="V272" s="7">
        <v>38473</v>
      </c>
      <c r="W272" t="s">
        <v>2113</v>
      </c>
      <c r="X272" s="2">
        <v>1.468</v>
      </c>
      <c r="Y272" s="6">
        <f t="shared" si="38"/>
        <v>3.9187421585115186E-2</v>
      </c>
      <c r="AA272">
        <v>906778</v>
      </c>
      <c r="AB272">
        <v>18931</v>
      </c>
      <c r="AD272" t="s">
        <v>5</v>
      </c>
      <c r="AE272">
        <v>53</v>
      </c>
      <c r="AF272">
        <v>5</v>
      </c>
      <c r="AH272" t="s">
        <v>16993</v>
      </c>
      <c r="AI272" t="s">
        <v>16992</v>
      </c>
      <c r="AJ272" t="s">
        <v>16991</v>
      </c>
      <c r="AK272" t="s">
        <v>16990</v>
      </c>
      <c r="AL272">
        <v>32</v>
      </c>
      <c r="AM272" s="5">
        <f t="shared" si="34"/>
        <v>1.8823529411764706</v>
      </c>
      <c r="AN272" s="4">
        <f t="shared" si="39"/>
        <v>2.8509699979954116E-3</v>
      </c>
      <c r="AO272" s="3"/>
      <c r="AP272">
        <v>0</v>
      </c>
      <c r="AQ272" t="s">
        <v>2171</v>
      </c>
      <c r="AR272" t="s">
        <v>16989</v>
      </c>
      <c r="AS272" t="s">
        <v>598</v>
      </c>
      <c r="AT272" s="2">
        <v>5.0830000000000002</v>
      </c>
      <c r="AU272" s="1">
        <f t="shared" si="35"/>
        <v>2.8286486108979254</v>
      </c>
      <c r="AV272" s="1">
        <f t="shared" si="36"/>
        <v>2.1019195791555298</v>
      </c>
      <c r="AW272" s="1">
        <f t="shared" si="37"/>
        <v>1.3751905474131343</v>
      </c>
    </row>
    <row r="273" spans="1:49" x14ac:dyDescent="0.2">
      <c r="A273">
        <v>271</v>
      </c>
      <c r="B273" t="s">
        <v>16988</v>
      </c>
      <c r="C273" t="s">
        <v>16987</v>
      </c>
      <c r="E273">
        <v>15712206</v>
      </c>
      <c r="F273" t="s">
        <v>16986</v>
      </c>
      <c r="G273" t="s">
        <v>13</v>
      </c>
      <c r="H273" t="s">
        <v>12</v>
      </c>
      <c r="I273" t="s">
        <v>16985</v>
      </c>
      <c r="J273">
        <v>60009941</v>
      </c>
      <c r="K273" t="s">
        <v>16984</v>
      </c>
      <c r="L273" t="s">
        <v>16983</v>
      </c>
      <c r="M273" t="s">
        <v>194</v>
      </c>
      <c r="N273">
        <v>3</v>
      </c>
      <c r="O273" t="s">
        <v>16982</v>
      </c>
      <c r="P273" t="s">
        <v>16981</v>
      </c>
      <c r="Q273" t="s">
        <v>16980</v>
      </c>
      <c r="R273" s="7">
        <v>38473</v>
      </c>
      <c r="S273" s="8">
        <f t="shared" ref="S273:S336" si="40">YEAR(R273)</f>
        <v>2005</v>
      </c>
      <c r="T273" s="8">
        <v>2005</v>
      </c>
      <c r="U273" s="8">
        <f t="shared" ref="U273:U336" si="41">2022-T273</f>
        <v>17</v>
      </c>
      <c r="V273" s="7">
        <v>38473</v>
      </c>
      <c r="W273" t="s">
        <v>16979</v>
      </c>
      <c r="X273" s="2">
        <v>2.9540000000000002</v>
      </c>
      <c r="Y273" s="6">
        <f t="shared" si="38"/>
        <v>7.8855342889938881E-2</v>
      </c>
      <c r="AA273">
        <v>8941491</v>
      </c>
      <c r="AB273">
        <v>15686</v>
      </c>
      <c r="AD273" t="s">
        <v>5</v>
      </c>
      <c r="AE273">
        <v>50</v>
      </c>
      <c r="AF273">
        <v>3</v>
      </c>
      <c r="AH273" t="s">
        <v>16978</v>
      </c>
      <c r="AI273" t="s">
        <v>16977</v>
      </c>
      <c r="AJ273" t="s">
        <v>16976</v>
      </c>
      <c r="AK273" t="s">
        <v>16975</v>
      </c>
      <c r="AL273">
        <v>37</v>
      </c>
      <c r="AM273" s="5">
        <f t="shared" ref="AM273:AM336" si="42">AL273/U273</f>
        <v>2.1764705882352939</v>
      </c>
      <c r="AN273" s="4">
        <f t="shared" si="39"/>
        <v>3.2964340601821947E-3</v>
      </c>
      <c r="AO273" s="3"/>
      <c r="AP273">
        <v>0</v>
      </c>
      <c r="AR273" t="s">
        <v>1</v>
      </c>
      <c r="AT273" s="2">
        <v>7.452</v>
      </c>
      <c r="AU273" s="1">
        <f t="shared" ref="AU273:AU336" si="43">(Y273*0.7+AN273*0.3)*100</f>
        <v>5.6187670241011869</v>
      </c>
      <c r="AV273" s="1">
        <f t="shared" ref="AV273:AV336" si="44">(Y273*0.5+AN273*0.5)*100</f>
        <v>4.1075888475060536</v>
      </c>
      <c r="AW273" s="1">
        <f t="shared" ref="AW273:AW336" si="45">(Y273*0.3+AN273*0.7)*100</f>
        <v>2.5964106709109198</v>
      </c>
    </row>
    <row r="274" spans="1:49" x14ac:dyDescent="0.2">
      <c r="A274">
        <v>272</v>
      </c>
      <c r="B274" t="s">
        <v>16974</v>
      </c>
      <c r="C274" t="s">
        <v>16973</v>
      </c>
      <c r="E274">
        <v>15549720</v>
      </c>
      <c r="F274" t="s">
        <v>16972</v>
      </c>
      <c r="G274" t="s">
        <v>13</v>
      </c>
      <c r="H274" t="s">
        <v>12</v>
      </c>
      <c r="I274" t="s">
        <v>16971</v>
      </c>
      <c r="J274">
        <v>60005980</v>
      </c>
      <c r="K274" t="s">
        <v>16970</v>
      </c>
      <c r="L274" t="s">
        <v>16969</v>
      </c>
      <c r="M274" t="s">
        <v>612</v>
      </c>
      <c r="N274">
        <v>1</v>
      </c>
      <c r="O274" t="s">
        <v>16968</v>
      </c>
      <c r="P274">
        <v>7202912119</v>
      </c>
      <c r="Q274">
        <v>60005980</v>
      </c>
      <c r="R274" s="7">
        <v>38473</v>
      </c>
      <c r="S274" s="8">
        <f t="shared" si="40"/>
        <v>2005</v>
      </c>
      <c r="T274" s="8">
        <v>2005</v>
      </c>
      <c r="U274" s="8">
        <f t="shared" si="41"/>
        <v>17</v>
      </c>
      <c r="V274" s="7">
        <v>38473</v>
      </c>
      <c r="W274" t="s">
        <v>16967</v>
      </c>
      <c r="X274" s="2">
        <v>0.65200000000000002</v>
      </c>
      <c r="Y274" s="6">
        <f t="shared" si="38"/>
        <v>1.7404767624996664E-2</v>
      </c>
      <c r="AA274">
        <v>3622525</v>
      </c>
      <c r="AB274">
        <v>29629</v>
      </c>
      <c r="AD274" t="s">
        <v>5</v>
      </c>
      <c r="AE274">
        <v>264</v>
      </c>
      <c r="AF274">
        <v>2</v>
      </c>
      <c r="AH274" t="s">
        <v>16966</v>
      </c>
      <c r="AI274" t="s">
        <v>16965</v>
      </c>
      <c r="AJ274" t="s">
        <v>16964</v>
      </c>
      <c r="AK274" t="s">
        <v>16963</v>
      </c>
      <c r="AL274">
        <v>30</v>
      </c>
      <c r="AM274" s="5">
        <f t="shared" si="42"/>
        <v>1.7647058823529411</v>
      </c>
      <c r="AN274" s="4">
        <f t="shared" si="39"/>
        <v>2.6727843731206985E-3</v>
      </c>
      <c r="AO274" s="3"/>
      <c r="AP274">
        <v>0</v>
      </c>
      <c r="AR274" t="s">
        <v>1</v>
      </c>
      <c r="AT274" s="2">
        <v>1.804</v>
      </c>
      <c r="AU274" s="1">
        <f t="shared" si="43"/>
        <v>1.2985172649433874</v>
      </c>
      <c r="AV274" s="1">
        <f t="shared" si="44"/>
        <v>1.003877599905868</v>
      </c>
      <c r="AW274" s="1">
        <f t="shared" si="45"/>
        <v>0.70923793486834874</v>
      </c>
    </row>
    <row r="275" spans="1:49" x14ac:dyDescent="0.2">
      <c r="A275">
        <v>273</v>
      </c>
      <c r="B275" t="s">
        <v>16962</v>
      </c>
      <c r="C275" t="s">
        <v>16961</v>
      </c>
      <c r="F275" t="s">
        <v>16960</v>
      </c>
      <c r="G275" t="s">
        <v>13</v>
      </c>
      <c r="H275" t="s">
        <v>12</v>
      </c>
      <c r="I275" t="s">
        <v>16959</v>
      </c>
      <c r="J275" t="s">
        <v>16958</v>
      </c>
      <c r="K275" t="s">
        <v>16957</v>
      </c>
      <c r="L275" t="s">
        <v>16956</v>
      </c>
      <c r="M275" t="s">
        <v>3196</v>
      </c>
      <c r="N275">
        <v>2</v>
      </c>
      <c r="O275" t="s">
        <v>16955</v>
      </c>
      <c r="P275" t="s">
        <v>16954</v>
      </c>
      <c r="Q275" t="s">
        <v>16953</v>
      </c>
      <c r="R275" s="7">
        <v>38473</v>
      </c>
      <c r="S275" s="8">
        <f t="shared" si="40"/>
        <v>2005</v>
      </c>
      <c r="T275" s="8">
        <v>2005</v>
      </c>
      <c r="U275" s="8">
        <f t="shared" si="41"/>
        <v>17</v>
      </c>
      <c r="V275" s="7">
        <v>38473</v>
      </c>
      <c r="W275" t="s">
        <v>11420</v>
      </c>
      <c r="X275" s="2">
        <v>1.276</v>
      </c>
      <c r="Y275" s="6">
        <f t="shared" si="38"/>
        <v>3.4062091241557887E-2</v>
      </c>
      <c r="AA275">
        <v>15361233</v>
      </c>
      <c r="AB275">
        <v>25038</v>
      </c>
      <c r="AD275" t="s">
        <v>5</v>
      </c>
      <c r="AE275">
        <v>4</v>
      </c>
      <c r="AF275">
        <v>3</v>
      </c>
      <c r="AH275" t="s">
        <v>16952</v>
      </c>
      <c r="AI275" t="s">
        <v>16951</v>
      </c>
      <c r="AJ275" t="s">
        <v>16950</v>
      </c>
      <c r="AK275" t="s">
        <v>16949</v>
      </c>
      <c r="AL275">
        <v>36</v>
      </c>
      <c r="AM275" s="5">
        <f t="shared" si="42"/>
        <v>2.1176470588235294</v>
      </c>
      <c r="AN275" s="4">
        <f t="shared" si="39"/>
        <v>3.2073412477448384E-3</v>
      </c>
      <c r="AO275" s="3"/>
      <c r="AP275">
        <v>0</v>
      </c>
      <c r="AR275" t="s">
        <v>1</v>
      </c>
      <c r="AT275" s="2">
        <v>5.577</v>
      </c>
      <c r="AU275" s="1">
        <f t="shared" si="43"/>
        <v>2.4805666243413973</v>
      </c>
      <c r="AV275" s="1">
        <f t="shared" si="44"/>
        <v>1.8634716244651364</v>
      </c>
      <c r="AW275" s="1">
        <f t="shared" si="45"/>
        <v>1.2463766245888752</v>
      </c>
    </row>
    <row r="276" spans="1:49" x14ac:dyDescent="0.2">
      <c r="A276">
        <v>274</v>
      </c>
      <c r="B276" t="s">
        <v>16948</v>
      </c>
      <c r="C276" t="s">
        <v>16947</v>
      </c>
      <c r="F276" t="s">
        <v>16946</v>
      </c>
      <c r="G276" t="s">
        <v>13</v>
      </c>
      <c r="H276" t="s">
        <v>12</v>
      </c>
      <c r="I276" t="s">
        <v>16945</v>
      </c>
      <c r="J276" t="s">
        <v>16944</v>
      </c>
      <c r="K276" t="s">
        <v>16943</v>
      </c>
      <c r="L276" t="s">
        <v>16942</v>
      </c>
      <c r="M276" t="s">
        <v>2393</v>
      </c>
      <c r="N276">
        <v>4</v>
      </c>
      <c r="O276" t="s">
        <v>16941</v>
      </c>
      <c r="P276" t="s">
        <v>16940</v>
      </c>
      <c r="Q276" t="s">
        <v>16939</v>
      </c>
      <c r="R276" s="7">
        <v>38473</v>
      </c>
      <c r="S276" s="8">
        <f t="shared" si="40"/>
        <v>2005</v>
      </c>
      <c r="T276" s="8">
        <v>2005</v>
      </c>
      <c r="U276" s="8">
        <f t="shared" si="41"/>
        <v>17</v>
      </c>
      <c r="V276" s="7">
        <v>38473</v>
      </c>
      <c r="W276" t="s">
        <v>592</v>
      </c>
      <c r="X276" s="2">
        <v>0.92900000000000005</v>
      </c>
      <c r="Y276" s="6">
        <f t="shared" si="38"/>
        <v>2.4799124422732979E-2</v>
      </c>
      <c r="AA276">
        <v>10897798</v>
      </c>
      <c r="AB276">
        <v>18896</v>
      </c>
      <c r="AD276" t="s">
        <v>5</v>
      </c>
      <c r="AE276">
        <v>9</v>
      </c>
      <c r="AF276">
        <v>5</v>
      </c>
      <c r="AH276" t="s">
        <v>16938</v>
      </c>
      <c r="AI276" t="s">
        <v>16937</v>
      </c>
      <c r="AJ276" t="s">
        <v>16936</v>
      </c>
      <c r="AK276" t="s">
        <v>16935</v>
      </c>
      <c r="AL276">
        <v>15</v>
      </c>
      <c r="AM276" s="5">
        <f t="shared" si="42"/>
        <v>0.88235294117647056</v>
      </c>
      <c r="AN276" s="4">
        <f t="shared" si="39"/>
        <v>1.3363921865603492E-3</v>
      </c>
      <c r="AO276" s="3"/>
      <c r="AP276">
        <v>0</v>
      </c>
      <c r="AR276" t="s">
        <v>1</v>
      </c>
      <c r="AT276" s="2">
        <v>3.4359999999999999</v>
      </c>
      <c r="AU276" s="1">
        <f t="shared" si="43"/>
        <v>1.7760304751881186</v>
      </c>
      <c r="AV276" s="1">
        <f t="shared" si="44"/>
        <v>1.3067758304646664</v>
      </c>
      <c r="AW276" s="1">
        <f t="shared" si="45"/>
        <v>0.83752118574121381</v>
      </c>
    </row>
    <row r="277" spans="1:49" x14ac:dyDescent="0.2">
      <c r="A277">
        <v>275</v>
      </c>
      <c r="B277" t="s">
        <v>16934</v>
      </c>
      <c r="C277" t="s">
        <v>16933</v>
      </c>
      <c r="F277" t="s">
        <v>16932</v>
      </c>
      <c r="G277" t="s">
        <v>13</v>
      </c>
      <c r="H277" t="s">
        <v>12</v>
      </c>
      <c r="I277" t="s">
        <v>5128</v>
      </c>
      <c r="J277">
        <v>60019118</v>
      </c>
      <c r="K277" t="s">
        <v>3054</v>
      </c>
      <c r="L277" t="s">
        <v>3053</v>
      </c>
      <c r="M277" t="s">
        <v>345</v>
      </c>
      <c r="N277">
        <v>2</v>
      </c>
      <c r="O277" t="s">
        <v>16931</v>
      </c>
      <c r="P277" t="s">
        <v>16930</v>
      </c>
      <c r="Q277" t="s">
        <v>3050</v>
      </c>
      <c r="R277" s="7">
        <v>38473</v>
      </c>
      <c r="S277" s="8">
        <f t="shared" si="40"/>
        <v>2005</v>
      </c>
      <c r="T277" s="8">
        <v>2005</v>
      </c>
      <c r="U277" s="8">
        <f t="shared" si="41"/>
        <v>17</v>
      </c>
      <c r="V277" s="7">
        <v>38473</v>
      </c>
      <c r="W277" t="s">
        <v>592</v>
      </c>
      <c r="X277" s="2">
        <v>0.92900000000000005</v>
      </c>
      <c r="Y277" s="6">
        <f t="shared" si="38"/>
        <v>2.4799124422732979E-2</v>
      </c>
      <c r="AA277">
        <v>10897798</v>
      </c>
      <c r="AB277">
        <v>18896</v>
      </c>
      <c r="AD277" t="s">
        <v>5</v>
      </c>
      <c r="AE277">
        <v>9</v>
      </c>
      <c r="AF277">
        <v>5</v>
      </c>
      <c r="AH277" t="s">
        <v>16929</v>
      </c>
      <c r="AI277" t="s">
        <v>16928</v>
      </c>
      <c r="AJ277" t="s">
        <v>16927</v>
      </c>
      <c r="AK277" t="s">
        <v>16926</v>
      </c>
      <c r="AL277">
        <v>6</v>
      </c>
      <c r="AM277" s="5">
        <f t="shared" si="42"/>
        <v>0.35294117647058826</v>
      </c>
      <c r="AN277" s="4">
        <f t="shared" si="39"/>
        <v>5.3455687462413976E-4</v>
      </c>
      <c r="AO277" s="3"/>
      <c r="AP277">
        <v>0</v>
      </c>
      <c r="AR277" t="s">
        <v>1</v>
      </c>
      <c r="AT277" s="2">
        <v>3.4359999999999999</v>
      </c>
      <c r="AU277" s="1">
        <f t="shared" si="43"/>
        <v>1.7519754158300327</v>
      </c>
      <c r="AV277" s="1">
        <f t="shared" si="44"/>
        <v>1.2666840648678559</v>
      </c>
      <c r="AW277" s="1">
        <f t="shared" si="45"/>
        <v>0.78139271390567899</v>
      </c>
    </row>
    <row r="278" spans="1:49" x14ac:dyDescent="0.2">
      <c r="A278">
        <v>276</v>
      </c>
      <c r="B278" t="s">
        <v>16925</v>
      </c>
      <c r="C278" t="s">
        <v>16924</v>
      </c>
      <c r="F278" t="s">
        <v>16923</v>
      </c>
      <c r="G278" t="s">
        <v>13</v>
      </c>
      <c r="H278" t="s">
        <v>12</v>
      </c>
      <c r="I278" t="s">
        <v>16922</v>
      </c>
      <c r="J278">
        <v>60011055</v>
      </c>
      <c r="K278" t="s">
        <v>16921</v>
      </c>
      <c r="L278" t="s">
        <v>3949</v>
      </c>
      <c r="M278" t="s">
        <v>194</v>
      </c>
      <c r="N278">
        <v>2</v>
      </c>
      <c r="O278" t="s">
        <v>16920</v>
      </c>
      <c r="P278" t="s">
        <v>16919</v>
      </c>
      <c r="Q278" t="s">
        <v>16918</v>
      </c>
      <c r="R278" s="7">
        <v>38473</v>
      </c>
      <c r="S278" s="8">
        <f t="shared" si="40"/>
        <v>2005</v>
      </c>
      <c r="T278" s="8">
        <v>2005</v>
      </c>
      <c r="U278" s="8">
        <f t="shared" si="41"/>
        <v>17</v>
      </c>
      <c r="V278" s="7">
        <v>38473</v>
      </c>
      <c r="W278" t="s">
        <v>592</v>
      </c>
      <c r="X278" s="2">
        <v>0.92900000000000005</v>
      </c>
      <c r="Y278" s="6">
        <f t="shared" si="38"/>
        <v>2.4799124422732979E-2</v>
      </c>
      <c r="AA278">
        <v>10897798</v>
      </c>
      <c r="AB278">
        <v>18896</v>
      </c>
      <c r="AD278" t="s">
        <v>5</v>
      </c>
      <c r="AE278">
        <v>9</v>
      </c>
      <c r="AF278">
        <v>5</v>
      </c>
      <c r="AH278" t="s">
        <v>16917</v>
      </c>
      <c r="AI278" t="s">
        <v>16916</v>
      </c>
      <c r="AJ278" t="s">
        <v>16915</v>
      </c>
      <c r="AK278" t="s">
        <v>16914</v>
      </c>
      <c r="AL278">
        <v>14</v>
      </c>
      <c r="AM278" s="5">
        <f t="shared" si="42"/>
        <v>0.82352941176470584</v>
      </c>
      <c r="AN278" s="4">
        <f t="shared" si="39"/>
        <v>1.2472993741229927E-3</v>
      </c>
      <c r="AO278" s="3"/>
      <c r="AP278">
        <v>0</v>
      </c>
      <c r="AR278" t="s">
        <v>1</v>
      </c>
      <c r="AT278" s="2">
        <v>3.4359999999999999</v>
      </c>
      <c r="AU278" s="1">
        <f t="shared" si="43"/>
        <v>1.7733576908149979</v>
      </c>
      <c r="AV278" s="1">
        <f t="shared" si="44"/>
        <v>1.3023211898427987</v>
      </c>
      <c r="AW278" s="1">
        <f t="shared" si="45"/>
        <v>0.83128468887059881</v>
      </c>
    </row>
    <row r="279" spans="1:49" x14ac:dyDescent="0.2">
      <c r="A279">
        <v>277</v>
      </c>
      <c r="B279" t="s">
        <v>16913</v>
      </c>
      <c r="C279" t="s">
        <v>16912</v>
      </c>
      <c r="F279" t="s">
        <v>16911</v>
      </c>
      <c r="G279" t="s">
        <v>13</v>
      </c>
      <c r="H279" t="s">
        <v>12</v>
      </c>
      <c r="I279" t="s">
        <v>5128</v>
      </c>
      <c r="J279" t="s">
        <v>16910</v>
      </c>
      <c r="K279" t="s">
        <v>16909</v>
      </c>
      <c r="L279" t="s">
        <v>16908</v>
      </c>
      <c r="M279" t="s">
        <v>16907</v>
      </c>
      <c r="N279">
        <v>3</v>
      </c>
      <c r="O279" t="s">
        <v>16906</v>
      </c>
      <c r="P279" t="s">
        <v>16905</v>
      </c>
      <c r="Q279" t="s">
        <v>16904</v>
      </c>
      <c r="R279" s="7">
        <v>38473</v>
      </c>
      <c r="S279" s="8">
        <f t="shared" si="40"/>
        <v>2005</v>
      </c>
      <c r="T279" s="8">
        <v>2005</v>
      </c>
      <c r="U279" s="8">
        <f t="shared" si="41"/>
        <v>17</v>
      </c>
      <c r="V279" s="7">
        <v>38473</v>
      </c>
      <c r="W279" t="s">
        <v>592</v>
      </c>
      <c r="X279" s="2">
        <v>0.92900000000000005</v>
      </c>
      <c r="Y279" s="6">
        <f t="shared" si="38"/>
        <v>2.4799124422732979E-2</v>
      </c>
      <c r="AA279">
        <v>10897798</v>
      </c>
      <c r="AB279">
        <v>18896</v>
      </c>
      <c r="AD279" t="s">
        <v>5</v>
      </c>
      <c r="AE279">
        <v>9</v>
      </c>
      <c r="AF279">
        <v>5</v>
      </c>
      <c r="AH279" t="s">
        <v>13232</v>
      </c>
      <c r="AI279" t="s">
        <v>16903</v>
      </c>
      <c r="AJ279" t="s">
        <v>16902</v>
      </c>
      <c r="AK279" t="s">
        <v>16901</v>
      </c>
      <c r="AL279">
        <v>1</v>
      </c>
      <c r="AM279" s="5">
        <f t="shared" si="42"/>
        <v>5.8823529411764705E-2</v>
      </c>
      <c r="AN279" s="4">
        <f t="shared" si="39"/>
        <v>8.9092812437356614E-5</v>
      </c>
      <c r="AO279" s="3"/>
      <c r="AP279">
        <v>0</v>
      </c>
      <c r="AR279" t="s">
        <v>1</v>
      </c>
      <c r="AT279" s="2">
        <v>3.4359999999999999</v>
      </c>
      <c r="AU279" s="1">
        <f t="shared" si="43"/>
        <v>1.738611493964429</v>
      </c>
      <c r="AV279" s="1">
        <f t="shared" si="44"/>
        <v>1.2444108617585168</v>
      </c>
      <c r="AW279" s="1">
        <f t="shared" si="45"/>
        <v>0.7502102295526043</v>
      </c>
    </row>
    <row r="280" spans="1:49" x14ac:dyDescent="0.2">
      <c r="A280">
        <v>278</v>
      </c>
      <c r="B280" t="s">
        <v>16900</v>
      </c>
      <c r="C280" t="s">
        <v>16899</v>
      </c>
      <c r="F280" t="s">
        <v>16898</v>
      </c>
      <c r="G280" t="s">
        <v>13</v>
      </c>
      <c r="H280" t="s">
        <v>12</v>
      </c>
      <c r="I280" t="s">
        <v>16897</v>
      </c>
      <c r="J280">
        <v>60030835</v>
      </c>
      <c r="K280" t="s">
        <v>5727</v>
      </c>
      <c r="L280" t="s">
        <v>5726</v>
      </c>
      <c r="M280" t="s">
        <v>953</v>
      </c>
      <c r="N280">
        <v>2</v>
      </c>
      <c r="O280" t="s">
        <v>16896</v>
      </c>
      <c r="P280" t="s">
        <v>16895</v>
      </c>
      <c r="Q280" t="s">
        <v>16894</v>
      </c>
      <c r="R280" s="7">
        <v>38473</v>
      </c>
      <c r="S280" s="8">
        <f t="shared" si="40"/>
        <v>2005</v>
      </c>
      <c r="T280" s="8">
        <v>2005</v>
      </c>
      <c r="U280" s="8">
        <f t="shared" si="41"/>
        <v>17</v>
      </c>
      <c r="V280" s="7">
        <v>38473</v>
      </c>
      <c r="W280" t="s">
        <v>592</v>
      </c>
      <c r="X280" s="2">
        <v>0.92900000000000005</v>
      </c>
      <c r="Y280" s="6">
        <f t="shared" si="38"/>
        <v>2.4799124422732979E-2</v>
      </c>
      <c r="AA280">
        <v>10897798</v>
      </c>
      <c r="AB280">
        <v>18896</v>
      </c>
      <c r="AD280" t="s">
        <v>5</v>
      </c>
      <c r="AE280">
        <v>9</v>
      </c>
      <c r="AF280">
        <v>5</v>
      </c>
      <c r="AH280" t="s">
        <v>16893</v>
      </c>
      <c r="AI280" t="s">
        <v>16892</v>
      </c>
      <c r="AJ280" t="s">
        <v>16891</v>
      </c>
      <c r="AK280" t="s">
        <v>16890</v>
      </c>
      <c r="AL280">
        <v>131</v>
      </c>
      <c r="AM280" s="5">
        <f t="shared" si="42"/>
        <v>7.7058823529411766</v>
      </c>
      <c r="AN280" s="4">
        <f t="shared" si="39"/>
        <v>1.1671158429293718E-2</v>
      </c>
      <c r="AO280" s="3"/>
      <c r="AP280">
        <v>0</v>
      </c>
      <c r="AR280" t="s">
        <v>1</v>
      </c>
      <c r="AT280" s="2">
        <v>3.4359999999999999</v>
      </c>
      <c r="AU280" s="1">
        <f t="shared" si="43"/>
        <v>2.0860734624701198</v>
      </c>
      <c r="AV280" s="1">
        <f t="shared" si="44"/>
        <v>1.823514142601335</v>
      </c>
      <c r="AW280" s="1">
        <f t="shared" si="45"/>
        <v>1.5609548227325496</v>
      </c>
    </row>
    <row r="281" spans="1:49" x14ac:dyDescent="0.2">
      <c r="A281">
        <v>279</v>
      </c>
      <c r="B281" t="s">
        <v>16889</v>
      </c>
      <c r="C281" t="s">
        <v>16888</v>
      </c>
      <c r="F281" t="s">
        <v>16887</v>
      </c>
      <c r="G281" t="s">
        <v>13</v>
      </c>
      <c r="H281" t="s">
        <v>12</v>
      </c>
      <c r="I281" t="s">
        <v>2493</v>
      </c>
      <c r="J281" t="s">
        <v>16886</v>
      </c>
      <c r="K281" t="s">
        <v>16885</v>
      </c>
      <c r="L281" t="s">
        <v>16884</v>
      </c>
      <c r="M281" t="s">
        <v>245</v>
      </c>
      <c r="N281">
        <v>2</v>
      </c>
      <c r="O281" t="s">
        <v>16883</v>
      </c>
      <c r="P281" t="s">
        <v>16882</v>
      </c>
      <c r="Q281" t="s">
        <v>16881</v>
      </c>
      <c r="R281" s="7">
        <v>38473</v>
      </c>
      <c r="S281" s="8">
        <f t="shared" si="40"/>
        <v>2005</v>
      </c>
      <c r="T281" s="8">
        <v>2005</v>
      </c>
      <c r="U281" s="8">
        <f t="shared" si="41"/>
        <v>17</v>
      </c>
      <c r="V281" s="7">
        <v>38473</v>
      </c>
      <c r="W281" t="s">
        <v>10877</v>
      </c>
      <c r="X281" s="2">
        <v>2.9860000000000002</v>
      </c>
      <c r="Y281" s="6">
        <f t="shared" si="38"/>
        <v>7.9709564613865094E-2</v>
      </c>
      <c r="AA281">
        <v>7338716</v>
      </c>
      <c r="AB281">
        <v>18902</v>
      </c>
      <c r="AD281" t="s">
        <v>5</v>
      </c>
      <c r="AE281">
        <v>23</v>
      </c>
      <c r="AF281">
        <v>5</v>
      </c>
      <c r="AH281" t="s">
        <v>16880</v>
      </c>
      <c r="AI281" t="s">
        <v>16879</v>
      </c>
      <c r="AJ281" t="s">
        <v>16878</v>
      </c>
      <c r="AK281" t="s">
        <v>16877</v>
      </c>
      <c r="AL281">
        <v>3</v>
      </c>
      <c r="AM281" s="5">
        <f t="shared" si="42"/>
        <v>0.17647058823529413</v>
      </c>
      <c r="AN281" s="4">
        <f t="shared" si="39"/>
        <v>2.6727843731206988E-4</v>
      </c>
      <c r="AO281" s="3"/>
      <c r="AP281">
        <v>0</v>
      </c>
      <c r="AR281" t="s">
        <v>1</v>
      </c>
      <c r="AT281" s="2" t="s">
        <v>0</v>
      </c>
      <c r="AU281" s="1">
        <f t="shared" si="43"/>
        <v>5.5876878760899178</v>
      </c>
      <c r="AV281" s="1">
        <f t="shared" si="44"/>
        <v>3.9988421525588582</v>
      </c>
      <c r="AW281" s="1">
        <f t="shared" si="45"/>
        <v>2.4099964290277978</v>
      </c>
    </row>
    <row r="282" spans="1:49" x14ac:dyDescent="0.2">
      <c r="A282">
        <v>280</v>
      </c>
      <c r="B282" t="s">
        <v>16876</v>
      </c>
      <c r="C282" t="s">
        <v>16875</v>
      </c>
      <c r="F282" t="s">
        <v>16874</v>
      </c>
      <c r="G282" t="s">
        <v>13</v>
      </c>
      <c r="H282" t="s">
        <v>12</v>
      </c>
      <c r="I282" t="s">
        <v>8722</v>
      </c>
      <c r="J282" t="s">
        <v>16873</v>
      </c>
      <c r="K282" t="s">
        <v>16872</v>
      </c>
      <c r="L282" t="s">
        <v>16871</v>
      </c>
      <c r="M282" t="s">
        <v>14074</v>
      </c>
      <c r="N282">
        <v>3</v>
      </c>
      <c r="O282" t="s">
        <v>16870</v>
      </c>
      <c r="P282" t="s">
        <v>16869</v>
      </c>
      <c r="Q282" t="s">
        <v>16868</v>
      </c>
      <c r="R282" s="7">
        <v>38473</v>
      </c>
      <c r="S282" s="8">
        <f t="shared" si="40"/>
        <v>2005</v>
      </c>
      <c r="T282" s="8">
        <v>2005</v>
      </c>
      <c r="U282" s="8">
        <f t="shared" si="41"/>
        <v>17</v>
      </c>
      <c r="V282" s="7">
        <v>38473</v>
      </c>
      <c r="W282" t="s">
        <v>10971</v>
      </c>
      <c r="X282" s="2">
        <v>1.3720000000000001</v>
      </c>
      <c r="Y282" s="6">
        <f t="shared" si="38"/>
        <v>3.662475641333654E-2</v>
      </c>
      <c r="AA282">
        <v>189480</v>
      </c>
      <c r="AB282">
        <v>17366</v>
      </c>
      <c r="AD282" t="s">
        <v>5</v>
      </c>
      <c r="AE282">
        <v>53</v>
      </c>
      <c r="AF282">
        <v>5</v>
      </c>
      <c r="AH282" t="s">
        <v>16867</v>
      </c>
      <c r="AI282" t="s">
        <v>16866</v>
      </c>
      <c r="AJ282" t="s">
        <v>16865</v>
      </c>
      <c r="AK282" t="s">
        <v>16864</v>
      </c>
      <c r="AL282">
        <v>20</v>
      </c>
      <c r="AM282" s="5">
        <f t="shared" si="42"/>
        <v>1.1764705882352942</v>
      </c>
      <c r="AN282" s="4">
        <f t="shared" si="39"/>
        <v>1.7818562487471323E-3</v>
      </c>
      <c r="AO282" s="3"/>
      <c r="AP282">
        <v>0</v>
      </c>
      <c r="AQ282" t="s">
        <v>6071</v>
      </c>
      <c r="AR282" t="s">
        <v>1</v>
      </c>
      <c r="AS282" t="s">
        <v>6070</v>
      </c>
      <c r="AT282" s="2" t="s">
        <v>0</v>
      </c>
      <c r="AU282" s="1">
        <f t="shared" si="43"/>
        <v>2.6171886363959715</v>
      </c>
      <c r="AV282" s="1">
        <f t="shared" si="44"/>
        <v>1.9203306331041836</v>
      </c>
      <c r="AW282" s="1">
        <f t="shared" si="45"/>
        <v>1.2234726298123955</v>
      </c>
    </row>
    <row r="283" spans="1:49" x14ac:dyDescent="0.2">
      <c r="A283">
        <v>281</v>
      </c>
      <c r="B283" t="s">
        <v>16863</v>
      </c>
      <c r="C283" t="s">
        <v>16862</v>
      </c>
      <c r="F283" t="s">
        <v>16861</v>
      </c>
      <c r="G283" t="s">
        <v>13</v>
      </c>
      <c r="H283" t="s">
        <v>12</v>
      </c>
      <c r="I283" t="s">
        <v>16860</v>
      </c>
      <c r="J283" t="s">
        <v>16859</v>
      </c>
      <c r="K283" t="s">
        <v>16858</v>
      </c>
      <c r="L283" t="s">
        <v>16857</v>
      </c>
      <c r="M283" t="s">
        <v>245</v>
      </c>
      <c r="N283">
        <v>2</v>
      </c>
      <c r="O283" t="s">
        <v>16856</v>
      </c>
      <c r="P283" t="s">
        <v>16855</v>
      </c>
      <c r="Q283" t="s">
        <v>16854</v>
      </c>
      <c r="R283" s="7">
        <v>38473</v>
      </c>
      <c r="S283" s="8">
        <f t="shared" si="40"/>
        <v>2005</v>
      </c>
      <c r="T283" s="8">
        <v>2005</v>
      </c>
      <c r="U283" s="8">
        <f t="shared" si="41"/>
        <v>17</v>
      </c>
      <c r="V283" s="7">
        <v>38473</v>
      </c>
      <c r="W283" t="s">
        <v>10877</v>
      </c>
      <c r="X283" s="2">
        <v>2.9860000000000002</v>
      </c>
      <c r="Y283" s="6">
        <f t="shared" si="38"/>
        <v>7.9709564613865094E-2</v>
      </c>
      <c r="AA283">
        <v>7338716</v>
      </c>
      <c r="AB283">
        <v>18902</v>
      </c>
      <c r="AD283" t="s">
        <v>5</v>
      </c>
      <c r="AE283">
        <v>23</v>
      </c>
      <c r="AF283">
        <v>5</v>
      </c>
      <c r="AH283" t="s">
        <v>16853</v>
      </c>
      <c r="AI283" t="s">
        <v>16852</v>
      </c>
      <c r="AJ283" t="s">
        <v>16851</v>
      </c>
      <c r="AK283" t="s">
        <v>16850</v>
      </c>
      <c r="AL283">
        <v>105</v>
      </c>
      <c r="AM283" s="5">
        <f t="shared" si="42"/>
        <v>6.1764705882352944</v>
      </c>
      <c r="AN283" s="4">
        <f t="shared" si="39"/>
        <v>9.3547453059224447E-3</v>
      </c>
      <c r="AO283" s="3"/>
      <c r="AP283">
        <v>0</v>
      </c>
      <c r="AQ283" t="s">
        <v>140</v>
      </c>
      <c r="AR283" t="s">
        <v>16849</v>
      </c>
      <c r="AS283" t="s">
        <v>138</v>
      </c>
      <c r="AT283" s="2" t="s">
        <v>0</v>
      </c>
      <c r="AU283" s="1">
        <f t="shared" si="43"/>
        <v>5.8603118821482294</v>
      </c>
      <c r="AV283" s="1">
        <f t="shared" si="44"/>
        <v>4.4532154959893768</v>
      </c>
      <c r="AW283" s="1">
        <f t="shared" si="45"/>
        <v>3.0461191098305238</v>
      </c>
    </row>
    <row r="284" spans="1:49" x14ac:dyDescent="0.2">
      <c r="A284">
        <v>282</v>
      </c>
      <c r="B284" t="s">
        <v>16848</v>
      </c>
      <c r="C284" t="s">
        <v>16847</v>
      </c>
      <c r="E284">
        <v>15751107</v>
      </c>
      <c r="F284" t="s">
        <v>16846</v>
      </c>
      <c r="G284" t="s">
        <v>13</v>
      </c>
      <c r="H284" t="s">
        <v>12</v>
      </c>
      <c r="I284" t="s">
        <v>2221</v>
      </c>
      <c r="J284">
        <v>60002634</v>
      </c>
      <c r="K284" t="s">
        <v>2220</v>
      </c>
      <c r="L284" t="s">
        <v>2219</v>
      </c>
      <c r="M284" t="s">
        <v>130</v>
      </c>
      <c r="N284">
        <v>1</v>
      </c>
      <c r="O284" t="s">
        <v>2218</v>
      </c>
      <c r="P284">
        <v>7202064593</v>
      </c>
      <c r="Q284">
        <v>60002634</v>
      </c>
      <c r="R284" s="7">
        <v>38473</v>
      </c>
      <c r="S284" s="8">
        <f t="shared" si="40"/>
        <v>2005</v>
      </c>
      <c r="T284" s="8">
        <v>2005</v>
      </c>
      <c r="U284" s="8">
        <f t="shared" si="41"/>
        <v>17</v>
      </c>
      <c r="V284" s="7">
        <v>38473</v>
      </c>
      <c r="W284" t="s">
        <v>16845</v>
      </c>
      <c r="X284" s="2">
        <v>0.47499999999999998</v>
      </c>
      <c r="Y284" s="6">
        <f t="shared" si="38"/>
        <v>1.2679853714529777E-2</v>
      </c>
      <c r="AA284">
        <v>10765174</v>
      </c>
      <c r="AB284">
        <v>24044</v>
      </c>
      <c r="AD284" t="s">
        <v>5</v>
      </c>
      <c r="AE284">
        <v>40</v>
      </c>
      <c r="AF284">
        <v>5</v>
      </c>
      <c r="AH284" t="s">
        <v>16844</v>
      </c>
      <c r="AI284" t="s">
        <v>16843</v>
      </c>
      <c r="AJ284" t="s">
        <v>16842</v>
      </c>
      <c r="AK284" t="s">
        <v>16841</v>
      </c>
      <c r="AL284">
        <v>45</v>
      </c>
      <c r="AM284" s="5">
        <f t="shared" si="42"/>
        <v>2.6470588235294117</v>
      </c>
      <c r="AN284" s="4">
        <f t="shared" si="39"/>
        <v>4.0091765596810477E-3</v>
      </c>
      <c r="AO284" s="3"/>
      <c r="AP284">
        <v>0</v>
      </c>
      <c r="AR284" t="s">
        <v>1</v>
      </c>
      <c r="AT284" s="2">
        <v>1.982</v>
      </c>
      <c r="AU284" s="1">
        <f t="shared" si="43"/>
        <v>1.0078650568075156</v>
      </c>
      <c r="AV284" s="1">
        <f t="shared" si="44"/>
        <v>0.83445151371054127</v>
      </c>
      <c r="AW284" s="1">
        <f t="shared" si="45"/>
        <v>0.66103797061356662</v>
      </c>
    </row>
    <row r="285" spans="1:49" x14ac:dyDescent="0.2">
      <c r="A285">
        <v>283</v>
      </c>
      <c r="B285" t="s">
        <v>16840</v>
      </c>
      <c r="C285" t="s">
        <v>16839</v>
      </c>
      <c r="F285" t="s">
        <v>16838</v>
      </c>
      <c r="G285" t="s">
        <v>13</v>
      </c>
      <c r="H285" t="s">
        <v>12</v>
      </c>
      <c r="I285" t="s">
        <v>16837</v>
      </c>
      <c r="J285">
        <v>60032179</v>
      </c>
      <c r="K285" t="s">
        <v>3721</v>
      </c>
      <c r="L285" t="s">
        <v>3720</v>
      </c>
      <c r="M285" t="s">
        <v>148</v>
      </c>
      <c r="N285">
        <v>2</v>
      </c>
      <c r="O285" t="s">
        <v>16836</v>
      </c>
      <c r="P285" t="s">
        <v>16835</v>
      </c>
      <c r="Q285" t="s">
        <v>16834</v>
      </c>
      <c r="R285" s="7">
        <v>38473</v>
      </c>
      <c r="S285" s="8">
        <f t="shared" si="40"/>
        <v>2005</v>
      </c>
      <c r="T285" s="8">
        <v>2005</v>
      </c>
      <c r="U285" s="8">
        <f t="shared" si="41"/>
        <v>17</v>
      </c>
      <c r="V285" s="7">
        <v>38473</v>
      </c>
      <c r="W285" t="s">
        <v>10971</v>
      </c>
      <c r="X285" s="2">
        <v>1.3720000000000001</v>
      </c>
      <c r="Y285" s="6">
        <f t="shared" si="38"/>
        <v>3.662475641333654E-2</v>
      </c>
      <c r="AA285">
        <v>189480</v>
      </c>
      <c r="AB285">
        <v>17366</v>
      </c>
      <c r="AD285" t="s">
        <v>5</v>
      </c>
      <c r="AE285">
        <v>53</v>
      </c>
      <c r="AF285">
        <v>5</v>
      </c>
      <c r="AH285" t="s">
        <v>16833</v>
      </c>
      <c r="AI285" t="s">
        <v>16832</v>
      </c>
      <c r="AJ285" t="s">
        <v>16831</v>
      </c>
      <c r="AK285" t="s">
        <v>16830</v>
      </c>
      <c r="AL285">
        <v>25</v>
      </c>
      <c r="AM285" s="5">
        <f t="shared" si="42"/>
        <v>1.4705882352941178</v>
      </c>
      <c r="AN285" s="4">
        <f t="shared" si="39"/>
        <v>2.2273203109339154E-3</v>
      </c>
      <c r="AO285" s="3"/>
      <c r="AP285">
        <v>0</v>
      </c>
      <c r="AQ285" t="s">
        <v>7912</v>
      </c>
      <c r="AR285" t="s">
        <v>16829</v>
      </c>
      <c r="AS285" t="s">
        <v>7910</v>
      </c>
      <c r="AT285" s="2" t="s">
        <v>0</v>
      </c>
      <c r="AU285" s="1">
        <f t="shared" si="43"/>
        <v>2.630552558261575</v>
      </c>
      <c r="AV285" s="1">
        <f t="shared" si="44"/>
        <v>1.9426038362135227</v>
      </c>
      <c r="AW285" s="1">
        <f t="shared" si="45"/>
        <v>1.2546551141654703</v>
      </c>
    </row>
    <row r="286" spans="1:49" x14ac:dyDescent="0.2">
      <c r="A286">
        <v>284</v>
      </c>
      <c r="B286" t="s">
        <v>16828</v>
      </c>
      <c r="C286" t="s">
        <v>16827</v>
      </c>
      <c r="F286" t="s">
        <v>16826</v>
      </c>
      <c r="G286" t="s">
        <v>13</v>
      </c>
      <c r="H286" t="s">
        <v>12</v>
      </c>
      <c r="I286" t="s">
        <v>16825</v>
      </c>
      <c r="J286" t="s">
        <v>16824</v>
      </c>
      <c r="K286" t="s">
        <v>16823</v>
      </c>
      <c r="L286" t="s">
        <v>16822</v>
      </c>
      <c r="M286" t="s">
        <v>16821</v>
      </c>
      <c r="N286">
        <v>8</v>
      </c>
      <c r="O286" t="s">
        <v>16820</v>
      </c>
      <c r="P286" t="s">
        <v>16819</v>
      </c>
      <c r="Q286" t="s">
        <v>16818</v>
      </c>
      <c r="R286" s="7">
        <v>38473</v>
      </c>
      <c r="S286" s="8">
        <f t="shared" si="40"/>
        <v>2005</v>
      </c>
      <c r="T286" s="8">
        <v>2005</v>
      </c>
      <c r="U286" s="8">
        <f t="shared" si="41"/>
        <v>17</v>
      </c>
      <c r="V286" s="7">
        <v>38473</v>
      </c>
      <c r="W286" t="s">
        <v>8415</v>
      </c>
      <c r="X286" s="2">
        <v>0.66100000000000003</v>
      </c>
      <c r="Y286" s="6">
        <f t="shared" si="38"/>
        <v>1.7645017484850912E-2</v>
      </c>
      <c r="AA286">
        <v>189197</v>
      </c>
      <c r="AB286">
        <v>26022</v>
      </c>
      <c r="AD286" t="s">
        <v>5</v>
      </c>
      <c r="AE286">
        <v>41</v>
      </c>
      <c r="AF286">
        <v>5</v>
      </c>
      <c r="AH286" t="s">
        <v>16817</v>
      </c>
      <c r="AI286" t="s">
        <v>16816</v>
      </c>
      <c r="AJ286" t="s">
        <v>16815</v>
      </c>
      <c r="AK286" t="s">
        <v>16814</v>
      </c>
      <c r="AL286">
        <v>182</v>
      </c>
      <c r="AM286" s="5">
        <f t="shared" si="42"/>
        <v>10.705882352941176</v>
      </c>
      <c r="AN286" s="4">
        <f t="shared" si="39"/>
        <v>1.6214891863598903E-2</v>
      </c>
      <c r="AO286" s="3"/>
      <c r="AP286">
        <v>0</v>
      </c>
      <c r="AQ286" t="s">
        <v>918</v>
      </c>
      <c r="AR286" t="s">
        <v>1</v>
      </c>
      <c r="AS286" t="s">
        <v>916</v>
      </c>
      <c r="AT286" s="2">
        <v>2.3180000000000001</v>
      </c>
      <c r="AU286" s="1">
        <f t="shared" si="43"/>
        <v>1.7215979798475307</v>
      </c>
      <c r="AV286" s="1">
        <f t="shared" si="44"/>
        <v>1.692995467422491</v>
      </c>
      <c r="AW286" s="1">
        <f t="shared" si="45"/>
        <v>1.6643929549974505</v>
      </c>
    </row>
    <row r="287" spans="1:49" x14ac:dyDescent="0.2">
      <c r="A287">
        <v>285</v>
      </c>
      <c r="B287" t="s">
        <v>16813</v>
      </c>
      <c r="C287" t="s">
        <v>16812</v>
      </c>
      <c r="F287" t="s">
        <v>16811</v>
      </c>
      <c r="G287" t="s">
        <v>13</v>
      </c>
      <c r="H287" t="s">
        <v>12</v>
      </c>
      <c r="I287" t="s">
        <v>8621</v>
      </c>
      <c r="J287">
        <v>60006834</v>
      </c>
      <c r="K287" t="s">
        <v>8620</v>
      </c>
      <c r="L287" t="s">
        <v>8619</v>
      </c>
      <c r="M287" t="s">
        <v>165</v>
      </c>
      <c r="N287">
        <v>1</v>
      </c>
      <c r="O287" t="s">
        <v>8618</v>
      </c>
      <c r="P287">
        <v>7004026337</v>
      </c>
      <c r="Q287">
        <v>60006834</v>
      </c>
      <c r="R287" s="7">
        <v>38473</v>
      </c>
      <c r="S287" s="8">
        <f t="shared" si="40"/>
        <v>2005</v>
      </c>
      <c r="T287" s="8">
        <v>2005</v>
      </c>
      <c r="U287" s="8">
        <f t="shared" si="41"/>
        <v>17</v>
      </c>
      <c r="V287" s="7">
        <v>38473</v>
      </c>
      <c r="W287" t="s">
        <v>904</v>
      </c>
      <c r="X287" s="2">
        <v>1.6519999999999999</v>
      </c>
      <c r="Y287" s="6">
        <f t="shared" si="38"/>
        <v>4.409919649769093E-2</v>
      </c>
      <c r="AA287" t="s">
        <v>903</v>
      </c>
      <c r="AB287">
        <v>17337</v>
      </c>
      <c r="AD287" t="s">
        <v>5</v>
      </c>
      <c r="AE287">
        <v>53</v>
      </c>
      <c r="AF287">
        <v>5</v>
      </c>
      <c r="AH287" t="s">
        <v>16810</v>
      </c>
      <c r="AI287" t="s">
        <v>16809</v>
      </c>
      <c r="AJ287" t="s">
        <v>16808</v>
      </c>
      <c r="AK287" t="s">
        <v>16807</v>
      </c>
      <c r="AL287">
        <v>78</v>
      </c>
      <c r="AM287" s="5">
        <f t="shared" si="42"/>
        <v>4.5882352941176467</v>
      </c>
      <c r="AN287" s="4">
        <f t="shared" si="39"/>
        <v>6.9492393701138157E-3</v>
      </c>
      <c r="AO287" s="3"/>
      <c r="AP287">
        <v>0</v>
      </c>
      <c r="AR287" t="s">
        <v>1</v>
      </c>
      <c r="AT287" s="2" t="s">
        <v>0</v>
      </c>
      <c r="AU287" s="1">
        <f t="shared" si="43"/>
        <v>3.2954209359417792</v>
      </c>
      <c r="AV287" s="1">
        <f t="shared" si="44"/>
        <v>2.5524217933902373</v>
      </c>
      <c r="AW287" s="1">
        <f t="shared" si="45"/>
        <v>1.8094226508386948</v>
      </c>
    </row>
    <row r="288" spans="1:49" x14ac:dyDescent="0.2">
      <c r="A288">
        <v>286</v>
      </c>
      <c r="B288" t="s">
        <v>16806</v>
      </c>
      <c r="C288" t="s">
        <v>16805</v>
      </c>
      <c r="F288" t="s">
        <v>16804</v>
      </c>
      <c r="G288" t="s">
        <v>13</v>
      </c>
      <c r="H288" t="s">
        <v>12</v>
      </c>
      <c r="I288" t="s">
        <v>16803</v>
      </c>
      <c r="J288">
        <v>60028628</v>
      </c>
      <c r="K288" t="s">
        <v>16802</v>
      </c>
      <c r="L288" t="s">
        <v>16801</v>
      </c>
      <c r="M288" t="s">
        <v>148</v>
      </c>
      <c r="N288">
        <v>1</v>
      </c>
      <c r="O288" t="s">
        <v>16800</v>
      </c>
      <c r="P288">
        <v>7005402043</v>
      </c>
      <c r="Q288">
        <v>60028628</v>
      </c>
      <c r="R288" s="7">
        <v>38473</v>
      </c>
      <c r="S288" s="8">
        <f t="shared" si="40"/>
        <v>2005</v>
      </c>
      <c r="T288" s="8">
        <v>2005</v>
      </c>
      <c r="U288" s="8">
        <f t="shared" si="41"/>
        <v>17</v>
      </c>
      <c r="V288" s="7">
        <v>38473</v>
      </c>
      <c r="W288" t="s">
        <v>904</v>
      </c>
      <c r="X288" s="2">
        <v>1.6519999999999999</v>
      </c>
      <c r="Y288" s="6">
        <f t="shared" si="38"/>
        <v>4.409919649769093E-2</v>
      </c>
      <c r="AA288" t="s">
        <v>903</v>
      </c>
      <c r="AB288">
        <v>17337</v>
      </c>
      <c r="AD288" t="s">
        <v>5</v>
      </c>
      <c r="AE288">
        <v>53</v>
      </c>
      <c r="AF288">
        <v>5</v>
      </c>
      <c r="AH288" t="s">
        <v>16799</v>
      </c>
      <c r="AI288" t="s">
        <v>16798</v>
      </c>
      <c r="AJ288" t="s">
        <v>16797</v>
      </c>
      <c r="AK288" t="s">
        <v>16796</v>
      </c>
      <c r="AL288">
        <v>202</v>
      </c>
      <c r="AM288" s="5">
        <f t="shared" si="42"/>
        <v>11.882352941176471</v>
      </c>
      <c r="AN288" s="4">
        <f t="shared" si="39"/>
        <v>1.7996748112346039E-2</v>
      </c>
      <c r="AO288" s="3"/>
      <c r="AP288">
        <v>0</v>
      </c>
      <c r="AQ288" t="s">
        <v>1110</v>
      </c>
      <c r="AR288" t="s">
        <v>1</v>
      </c>
      <c r="AS288" t="s">
        <v>1108</v>
      </c>
      <c r="AT288" s="2" t="s">
        <v>0</v>
      </c>
      <c r="AU288" s="1">
        <f t="shared" si="43"/>
        <v>3.6268461982087463</v>
      </c>
      <c r="AV288" s="1">
        <f t="shared" si="44"/>
        <v>3.1047972305018483</v>
      </c>
      <c r="AW288" s="1">
        <f t="shared" si="45"/>
        <v>2.5827482627949503</v>
      </c>
    </row>
    <row r="289" spans="1:49" x14ac:dyDescent="0.2">
      <c r="A289">
        <v>287</v>
      </c>
      <c r="B289" t="s">
        <v>16795</v>
      </c>
      <c r="C289" t="s">
        <v>16794</v>
      </c>
      <c r="F289" t="s">
        <v>16793</v>
      </c>
      <c r="G289" t="s">
        <v>13</v>
      </c>
      <c r="H289" t="s">
        <v>12</v>
      </c>
      <c r="I289" t="s">
        <v>16792</v>
      </c>
      <c r="J289">
        <v>60017742</v>
      </c>
      <c r="K289" t="s">
        <v>16791</v>
      </c>
      <c r="L289" t="s">
        <v>16790</v>
      </c>
      <c r="M289" t="s">
        <v>148</v>
      </c>
      <c r="N289">
        <v>2</v>
      </c>
      <c r="O289" t="s">
        <v>16789</v>
      </c>
      <c r="P289" t="s">
        <v>16788</v>
      </c>
      <c r="Q289" t="s">
        <v>16787</v>
      </c>
      <c r="R289" s="7">
        <v>38473</v>
      </c>
      <c r="S289" s="8">
        <f t="shared" si="40"/>
        <v>2005</v>
      </c>
      <c r="T289" s="8">
        <v>2005</v>
      </c>
      <c r="U289" s="8">
        <f t="shared" si="41"/>
        <v>17</v>
      </c>
      <c r="V289" s="7">
        <v>38473</v>
      </c>
      <c r="W289" t="s">
        <v>904</v>
      </c>
      <c r="X289" s="2">
        <v>1.6519999999999999</v>
      </c>
      <c r="Y289" s="6">
        <f t="shared" si="38"/>
        <v>4.409919649769093E-2</v>
      </c>
      <c r="AA289" t="s">
        <v>903</v>
      </c>
      <c r="AB289">
        <v>17337</v>
      </c>
      <c r="AD289" t="s">
        <v>5</v>
      </c>
      <c r="AE289">
        <v>53</v>
      </c>
      <c r="AF289">
        <v>5</v>
      </c>
      <c r="AH289" t="s">
        <v>4444</v>
      </c>
      <c r="AI289" t="s">
        <v>16786</v>
      </c>
      <c r="AJ289" t="s">
        <v>16785</v>
      </c>
      <c r="AK289" t="s">
        <v>16784</v>
      </c>
      <c r="AL289">
        <v>274</v>
      </c>
      <c r="AM289" s="5">
        <f t="shared" si="42"/>
        <v>16.117647058823529</v>
      </c>
      <c r="AN289" s="4">
        <f t="shared" si="39"/>
        <v>2.4411430607835714E-2</v>
      </c>
      <c r="AO289" s="3"/>
      <c r="AP289">
        <v>0</v>
      </c>
      <c r="AQ289" t="s">
        <v>555</v>
      </c>
      <c r="AR289" t="s">
        <v>16783</v>
      </c>
      <c r="AS289" t="s">
        <v>553</v>
      </c>
      <c r="AT289" s="2" t="s">
        <v>0</v>
      </c>
      <c r="AU289" s="1">
        <f t="shared" si="43"/>
        <v>3.8192866730734369</v>
      </c>
      <c r="AV289" s="1">
        <f t="shared" si="44"/>
        <v>3.4255313552763322</v>
      </c>
      <c r="AW289" s="1">
        <f t="shared" si="45"/>
        <v>3.031776037479228</v>
      </c>
    </row>
    <row r="290" spans="1:49" x14ac:dyDescent="0.2">
      <c r="A290">
        <v>288</v>
      </c>
      <c r="B290" t="s">
        <v>16782</v>
      </c>
      <c r="C290" t="s">
        <v>16781</v>
      </c>
      <c r="F290" t="s">
        <v>16780</v>
      </c>
      <c r="G290" t="s">
        <v>13</v>
      </c>
      <c r="H290" t="s">
        <v>12</v>
      </c>
      <c r="I290" t="s">
        <v>998</v>
      </c>
      <c r="J290" t="s">
        <v>16779</v>
      </c>
      <c r="K290" t="s">
        <v>16778</v>
      </c>
      <c r="L290" t="s">
        <v>16777</v>
      </c>
      <c r="M290" t="s">
        <v>245</v>
      </c>
      <c r="N290">
        <v>2</v>
      </c>
      <c r="O290" t="s">
        <v>16776</v>
      </c>
      <c r="P290" t="s">
        <v>16775</v>
      </c>
      <c r="Q290" t="s">
        <v>16774</v>
      </c>
      <c r="R290" s="7">
        <v>38473</v>
      </c>
      <c r="S290" s="8">
        <f t="shared" si="40"/>
        <v>2005</v>
      </c>
      <c r="T290" s="8">
        <v>2005</v>
      </c>
      <c r="U290" s="8">
        <f t="shared" si="41"/>
        <v>17</v>
      </c>
      <c r="V290" s="7">
        <v>38473</v>
      </c>
      <c r="W290" t="s">
        <v>904</v>
      </c>
      <c r="X290" s="2">
        <v>1.6519999999999999</v>
      </c>
      <c r="Y290" s="6">
        <f t="shared" si="38"/>
        <v>4.409919649769093E-2</v>
      </c>
      <c r="AA290" t="s">
        <v>903</v>
      </c>
      <c r="AB290">
        <v>17337</v>
      </c>
      <c r="AD290" t="s">
        <v>5</v>
      </c>
      <c r="AE290">
        <v>53</v>
      </c>
      <c r="AF290">
        <v>5</v>
      </c>
      <c r="AH290" t="s">
        <v>16773</v>
      </c>
      <c r="AI290" t="s">
        <v>16772</v>
      </c>
      <c r="AJ290" t="s">
        <v>16771</v>
      </c>
      <c r="AK290" t="s">
        <v>16770</v>
      </c>
      <c r="AL290">
        <v>8</v>
      </c>
      <c r="AM290" s="5">
        <f t="shared" si="42"/>
        <v>0.47058823529411764</v>
      </c>
      <c r="AN290" s="4">
        <f t="shared" si="39"/>
        <v>7.1274249949885291E-4</v>
      </c>
      <c r="AO290" s="3"/>
      <c r="AP290">
        <v>0</v>
      </c>
      <c r="AR290" t="s">
        <v>1</v>
      </c>
      <c r="AT290" s="2" t="s">
        <v>0</v>
      </c>
      <c r="AU290" s="1">
        <f t="shared" si="43"/>
        <v>3.1083260298233308</v>
      </c>
      <c r="AV290" s="1">
        <f t="shared" si="44"/>
        <v>2.2405969498594893</v>
      </c>
      <c r="AW290" s="1">
        <f t="shared" si="45"/>
        <v>1.3728678698956476</v>
      </c>
    </row>
    <row r="291" spans="1:49" x14ac:dyDescent="0.2">
      <c r="A291">
        <v>289</v>
      </c>
      <c r="B291" t="s">
        <v>16769</v>
      </c>
      <c r="C291" t="s">
        <v>16768</v>
      </c>
      <c r="F291" t="s">
        <v>16767</v>
      </c>
      <c r="G291" t="s">
        <v>13</v>
      </c>
      <c r="H291" t="s">
        <v>12</v>
      </c>
      <c r="I291" t="s">
        <v>16766</v>
      </c>
      <c r="J291" t="s">
        <v>16761</v>
      </c>
      <c r="K291" t="s">
        <v>16765</v>
      </c>
      <c r="L291" t="s">
        <v>16764</v>
      </c>
      <c r="M291" t="s">
        <v>9232</v>
      </c>
      <c r="N291">
        <v>2</v>
      </c>
      <c r="O291" t="s">
        <v>16763</v>
      </c>
      <c r="P291" t="s">
        <v>16762</v>
      </c>
      <c r="Q291" t="s">
        <v>16761</v>
      </c>
      <c r="R291" s="7">
        <v>38473</v>
      </c>
      <c r="S291" s="8">
        <f t="shared" si="40"/>
        <v>2005</v>
      </c>
      <c r="T291" s="8">
        <v>2005</v>
      </c>
      <c r="U291" s="8">
        <f t="shared" si="41"/>
        <v>17</v>
      </c>
      <c r="V291" s="7">
        <v>38473</v>
      </c>
      <c r="W291" t="s">
        <v>904</v>
      </c>
      <c r="X291" s="2">
        <v>1.6519999999999999</v>
      </c>
      <c r="Y291" s="6">
        <f t="shared" si="38"/>
        <v>4.409919649769093E-2</v>
      </c>
      <c r="AA291" t="s">
        <v>903</v>
      </c>
      <c r="AB291">
        <v>17337</v>
      </c>
      <c r="AD291" t="s">
        <v>5</v>
      </c>
      <c r="AE291">
        <v>53</v>
      </c>
      <c r="AF291">
        <v>5</v>
      </c>
      <c r="AH291" t="s">
        <v>16760</v>
      </c>
      <c r="AI291" t="s">
        <v>16759</v>
      </c>
      <c r="AJ291" t="s">
        <v>16758</v>
      </c>
      <c r="AK291" t="s">
        <v>16757</v>
      </c>
      <c r="AL291">
        <v>11</v>
      </c>
      <c r="AM291" s="5">
        <f t="shared" si="42"/>
        <v>0.6470588235294118</v>
      </c>
      <c r="AN291" s="4">
        <f t="shared" si="39"/>
        <v>9.8002093681092274E-4</v>
      </c>
      <c r="AO291" s="3"/>
      <c r="AP291">
        <v>0</v>
      </c>
      <c r="AR291" t="s">
        <v>1</v>
      </c>
      <c r="AT291" s="2" t="s">
        <v>0</v>
      </c>
      <c r="AU291" s="1">
        <f t="shared" si="43"/>
        <v>3.1163443829426929</v>
      </c>
      <c r="AV291" s="1">
        <f t="shared" si="44"/>
        <v>2.2539608717250927</v>
      </c>
      <c r="AW291" s="1">
        <f t="shared" si="45"/>
        <v>1.3915773605074924</v>
      </c>
    </row>
    <row r="292" spans="1:49" x14ac:dyDescent="0.2">
      <c r="A292">
        <v>290</v>
      </c>
      <c r="B292" t="s">
        <v>16756</v>
      </c>
      <c r="C292" t="s">
        <v>16755</v>
      </c>
      <c r="F292" t="s">
        <v>16754</v>
      </c>
      <c r="G292" t="s">
        <v>13</v>
      </c>
      <c r="H292" t="s">
        <v>12</v>
      </c>
      <c r="I292" t="s">
        <v>1721</v>
      </c>
      <c r="J292">
        <v>60013983</v>
      </c>
      <c r="K292" t="s">
        <v>598</v>
      </c>
      <c r="L292" t="s">
        <v>597</v>
      </c>
      <c r="M292" t="s">
        <v>596</v>
      </c>
      <c r="N292">
        <v>2</v>
      </c>
      <c r="O292" t="s">
        <v>16753</v>
      </c>
      <c r="P292" t="s">
        <v>16752</v>
      </c>
      <c r="Q292" t="s">
        <v>593</v>
      </c>
      <c r="R292" s="7">
        <v>38473</v>
      </c>
      <c r="S292" s="8">
        <f t="shared" si="40"/>
        <v>2005</v>
      </c>
      <c r="T292" s="8">
        <v>2005</v>
      </c>
      <c r="U292" s="8">
        <f t="shared" si="41"/>
        <v>17</v>
      </c>
      <c r="V292" s="7">
        <v>38473</v>
      </c>
      <c r="W292" t="s">
        <v>904</v>
      </c>
      <c r="X292" s="2">
        <v>1.6519999999999999</v>
      </c>
      <c r="Y292" s="6">
        <f t="shared" si="38"/>
        <v>4.409919649769093E-2</v>
      </c>
      <c r="AA292" t="s">
        <v>903</v>
      </c>
      <c r="AB292">
        <v>17337</v>
      </c>
      <c r="AD292" t="s">
        <v>5</v>
      </c>
      <c r="AE292">
        <v>53</v>
      </c>
      <c r="AF292">
        <v>5</v>
      </c>
      <c r="AH292" t="s">
        <v>16751</v>
      </c>
      <c r="AI292" t="s">
        <v>16750</v>
      </c>
      <c r="AJ292" t="s">
        <v>16749</v>
      </c>
      <c r="AK292" t="s">
        <v>16748</v>
      </c>
      <c r="AL292">
        <v>49</v>
      </c>
      <c r="AM292" s="5">
        <f t="shared" si="42"/>
        <v>2.8823529411764706</v>
      </c>
      <c r="AN292" s="4">
        <f t="shared" si="39"/>
        <v>4.365547809430474E-3</v>
      </c>
      <c r="AO292" s="3"/>
      <c r="AP292">
        <v>0</v>
      </c>
      <c r="AQ292" t="s">
        <v>2171</v>
      </c>
      <c r="AR292" t="s">
        <v>16747</v>
      </c>
      <c r="AS292" t="s">
        <v>2169</v>
      </c>
      <c r="AT292" s="2" t="s">
        <v>0</v>
      </c>
      <c r="AU292" s="1">
        <f t="shared" si="43"/>
        <v>3.2179101891212794</v>
      </c>
      <c r="AV292" s="1">
        <f t="shared" si="44"/>
        <v>2.4232372153560702</v>
      </c>
      <c r="AW292" s="1">
        <f t="shared" si="45"/>
        <v>1.628564241590861</v>
      </c>
    </row>
    <row r="293" spans="1:49" x14ac:dyDescent="0.2">
      <c r="A293">
        <v>291</v>
      </c>
      <c r="B293" t="s">
        <v>16746</v>
      </c>
      <c r="C293" t="s">
        <v>16745</v>
      </c>
      <c r="F293" t="s">
        <v>16744</v>
      </c>
      <c r="G293" t="s">
        <v>13</v>
      </c>
      <c r="H293" t="s">
        <v>12</v>
      </c>
      <c r="I293" t="s">
        <v>16743</v>
      </c>
      <c r="J293" t="s">
        <v>16742</v>
      </c>
      <c r="K293" t="s">
        <v>16741</v>
      </c>
      <c r="L293" t="s">
        <v>16740</v>
      </c>
      <c r="M293" t="s">
        <v>361</v>
      </c>
      <c r="N293">
        <v>5</v>
      </c>
      <c r="O293" t="s">
        <v>16739</v>
      </c>
      <c r="P293" t="s">
        <v>16738</v>
      </c>
      <c r="Q293" t="s">
        <v>16737</v>
      </c>
      <c r="R293" s="7">
        <v>38473</v>
      </c>
      <c r="S293" s="8">
        <f t="shared" si="40"/>
        <v>2005</v>
      </c>
      <c r="T293" s="8">
        <v>2005</v>
      </c>
      <c r="U293" s="8">
        <f t="shared" si="41"/>
        <v>17</v>
      </c>
      <c r="V293" s="7">
        <v>38473</v>
      </c>
      <c r="W293" t="s">
        <v>904</v>
      </c>
      <c r="X293" s="2">
        <v>1.6519999999999999</v>
      </c>
      <c r="Y293" s="6">
        <f t="shared" si="38"/>
        <v>4.409919649769093E-2</v>
      </c>
      <c r="AA293" t="s">
        <v>903</v>
      </c>
      <c r="AB293">
        <v>17337</v>
      </c>
      <c r="AD293" t="s">
        <v>5</v>
      </c>
      <c r="AE293">
        <v>53</v>
      </c>
      <c r="AF293">
        <v>5</v>
      </c>
      <c r="AH293" t="s">
        <v>16736</v>
      </c>
      <c r="AI293" t="s">
        <v>16735</v>
      </c>
      <c r="AJ293" t="s">
        <v>16734</v>
      </c>
      <c r="AK293" t="s">
        <v>16733</v>
      </c>
      <c r="AL293">
        <v>23</v>
      </c>
      <c r="AM293" s="5">
        <f t="shared" si="42"/>
        <v>1.3529411764705883</v>
      </c>
      <c r="AN293" s="4">
        <f t="shared" si="39"/>
        <v>2.0491346860592023E-3</v>
      </c>
      <c r="AO293" s="3"/>
      <c r="AP293">
        <v>0</v>
      </c>
      <c r="AQ293" t="s">
        <v>573</v>
      </c>
      <c r="AR293" t="s">
        <v>16732</v>
      </c>
      <c r="AS293" t="s">
        <v>571</v>
      </c>
      <c r="AT293" s="2" t="s">
        <v>0</v>
      </c>
      <c r="AU293" s="1">
        <f t="shared" si="43"/>
        <v>3.1484177954201416</v>
      </c>
      <c r="AV293" s="1">
        <f t="shared" si="44"/>
        <v>2.3074165591875069</v>
      </c>
      <c r="AW293" s="1">
        <f t="shared" si="45"/>
        <v>1.466415322954872</v>
      </c>
    </row>
    <row r="294" spans="1:49" x14ac:dyDescent="0.2">
      <c r="A294">
        <v>292</v>
      </c>
      <c r="B294" t="s">
        <v>16731</v>
      </c>
      <c r="C294" t="s">
        <v>16730</v>
      </c>
      <c r="F294" t="s">
        <v>16729</v>
      </c>
      <c r="G294" t="s">
        <v>13</v>
      </c>
      <c r="H294" t="s">
        <v>12</v>
      </c>
      <c r="I294" t="s">
        <v>16728</v>
      </c>
      <c r="J294" t="s">
        <v>13265</v>
      </c>
      <c r="K294" t="s">
        <v>13264</v>
      </c>
      <c r="L294" t="s">
        <v>13263</v>
      </c>
      <c r="M294" t="s">
        <v>13262</v>
      </c>
      <c r="N294">
        <v>4</v>
      </c>
      <c r="O294" t="s">
        <v>16727</v>
      </c>
      <c r="P294" t="s">
        <v>16726</v>
      </c>
      <c r="Q294" t="s">
        <v>16725</v>
      </c>
      <c r="R294" s="7">
        <v>38473</v>
      </c>
      <c r="S294" s="8">
        <f t="shared" si="40"/>
        <v>2005</v>
      </c>
      <c r="T294" s="8">
        <v>2005</v>
      </c>
      <c r="U294" s="8">
        <f t="shared" si="41"/>
        <v>17</v>
      </c>
      <c r="V294" s="7">
        <v>38473</v>
      </c>
      <c r="W294" t="s">
        <v>904</v>
      </c>
      <c r="X294" s="2">
        <v>1.6519999999999999</v>
      </c>
      <c r="Y294" s="6">
        <f t="shared" si="38"/>
        <v>4.409919649769093E-2</v>
      </c>
      <c r="AA294" t="s">
        <v>903</v>
      </c>
      <c r="AB294">
        <v>17337</v>
      </c>
      <c r="AD294" t="s">
        <v>5</v>
      </c>
      <c r="AE294">
        <v>53</v>
      </c>
      <c r="AF294">
        <v>5</v>
      </c>
      <c r="AH294" t="s">
        <v>16724</v>
      </c>
      <c r="AI294" t="s">
        <v>16723</v>
      </c>
      <c r="AJ294" t="s">
        <v>13256</v>
      </c>
      <c r="AK294" t="s">
        <v>16722</v>
      </c>
      <c r="AL294">
        <v>6</v>
      </c>
      <c r="AM294" s="5">
        <f t="shared" si="42"/>
        <v>0.35294117647058826</v>
      </c>
      <c r="AN294" s="4">
        <f t="shared" si="39"/>
        <v>5.3455687462413976E-4</v>
      </c>
      <c r="AO294" s="3"/>
      <c r="AP294">
        <v>0</v>
      </c>
      <c r="AQ294" t="s">
        <v>13254</v>
      </c>
      <c r="AR294" t="s">
        <v>1</v>
      </c>
      <c r="AS294" t="s">
        <v>13252</v>
      </c>
      <c r="AT294" s="2" t="s">
        <v>0</v>
      </c>
      <c r="AU294" s="1">
        <f t="shared" si="43"/>
        <v>3.1029804610770895</v>
      </c>
      <c r="AV294" s="1">
        <f t="shared" si="44"/>
        <v>2.2316876686157539</v>
      </c>
      <c r="AW294" s="1">
        <f t="shared" si="45"/>
        <v>1.3603948761544176</v>
      </c>
    </row>
    <row r="295" spans="1:49" x14ac:dyDescent="0.2">
      <c r="A295">
        <v>293</v>
      </c>
      <c r="B295" t="s">
        <v>16721</v>
      </c>
      <c r="C295" t="s">
        <v>16720</v>
      </c>
      <c r="F295" t="s">
        <v>16719</v>
      </c>
      <c r="G295" t="s">
        <v>13</v>
      </c>
      <c r="H295" t="s">
        <v>12</v>
      </c>
      <c r="I295" t="s">
        <v>16718</v>
      </c>
      <c r="J295">
        <v>60087346</v>
      </c>
      <c r="K295" t="s">
        <v>16717</v>
      </c>
      <c r="L295" t="s">
        <v>16716</v>
      </c>
      <c r="M295" t="s">
        <v>6496</v>
      </c>
      <c r="N295">
        <v>4</v>
      </c>
      <c r="O295" t="s">
        <v>16715</v>
      </c>
      <c r="P295" t="s">
        <v>16714</v>
      </c>
      <c r="Q295" t="s">
        <v>16713</v>
      </c>
      <c r="R295" s="7">
        <v>38473</v>
      </c>
      <c r="S295" s="8">
        <f t="shared" si="40"/>
        <v>2005</v>
      </c>
      <c r="T295" s="8">
        <v>2005</v>
      </c>
      <c r="U295" s="8">
        <f t="shared" si="41"/>
        <v>17</v>
      </c>
      <c r="V295" s="7">
        <v>38473</v>
      </c>
      <c r="W295" t="s">
        <v>16712</v>
      </c>
      <c r="X295" s="2" t="s">
        <v>0</v>
      </c>
      <c r="Y295" s="6" t="e">
        <f t="shared" si="38"/>
        <v>#VALUE!</v>
      </c>
      <c r="AA295">
        <v>10698299</v>
      </c>
      <c r="AB295">
        <v>25808</v>
      </c>
      <c r="AD295" t="s">
        <v>5</v>
      </c>
      <c r="AE295">
        <v>21</v>
      </c>
      <c r="AF295">
        <v>5</v>
      </c>
      <c r="AH295" t="s">
        <v>16711</v>
      </c>
      <c r="AI295" t="s">
        <v>16710</v>
      </c>
      <c r="AJ295" t="s">
        <v>16709</v>
      </c>
      <c r="AK295" t="s">
        <v>16708</v>
      </c>
      <c r="AL295">
        <v>15</v>
      </c>
      <c r="AM295" s="5">
        <f t="shared" si="42"/>
        <v>0.88235294117647056</v>
      </c>
      <c r="AN295" s="4">
        <f t="shared" si="39"/>
        <v>1.3363921865603492E-3</v>
      </c>
      <c r="AO295" s="3"/>
      <c r="AP295">
        <v>0</v>
      </c>
      <c r="AR295" t="s">
        <v>1</v>
      </c>
      <c r="AT295" s="2" t="s">
        <v>0</v>
      </c>
      <c r="AU295" s="1" t="e">
        <f t="shared" si="43"/>
        <v>#VALUE!</v>
      </c>
      <c r="AV295" s="1" t="e">
        <f t="shared" si="44"/>
        <v>#VALUE!</v>
      </c>
      <c r="AW295" s="1" t="e">
        <f t="shared" si="45"/>
        <v>#VALUE!</v>
      </c>
    </row>
    <row r="296" spans="1:49" x14ac:dyDescent="0.2">
      <c r="A296">
        <v>294</v>
      </c>
      <c r="B296" t="s">
        <v>16707</v>
      </c>
      <c r="C296" t="s">
        <v>16706</v>
      </c>
      <c r="F296" t="s">
        <v>16705</v>
      </c>
      <c r="G296" t="s">
        <v>13</v>
      </c>
      <c r="H296" t="s">
        <v>12</v>
      </c>
      <c r="I296" t="s">
        <v>503</v>
      </c>
      <c r="J296" t="s">
        <v>16704</v>
      </c>
      <c r="K296" t="s">
        <v>16703</v>
      </c>
      <c r="L296" t="s">
        <v>16702</v>
      </c>
      <c r="M296" t="s">
        <v>485</v>
      </c>
      <c r="N296">
        <v>4</v>
      </c>
      <c r="O296" t="s">
        <v>16701</v>
      </c>
      <c r="P296" t="s">
        <v>16700</v>
      </c>
      <c r="Q296" t="s">
        <v>16699</v>
      </c>
      <c r="R296" s="7">
        <v>38473</v>
      </c>
      <c r="S296" s="8">
        <f t="shared" si="40"/>
        <v>2005</v>
      </c>
      <c r="T296" s="8">
        <v>2005</v>
      </c>
      <c r="U296" s="8">
        <f t="shared" si="41"/>
        <v>17</v>
      </c>
      <c r="V296" s="7">
        <v>38473</v>
      </c>
      <c r="W296" t="s">
        <v>904</v>
      </c>
      <c r="X296" s="2">
        <v>1.6519999999999999</v>
      </c>
      <c r="Y296" s="6">
        <f t="shared" si="38"/>
        <v>4.409919649769093E-2</v>
      </c>
      <c r="AA296" t="s">
        <v>903</v>
      </c>
      <c r="AB296">
        <v>17337</v>
      </c>
      <c r="AD296" t="s">
        <v>5</v>
      </c>
      <c r="AE296">
        <v>53</v>
      </c>
      <c r="AF296">
        <v>5</v>
      </c>
      <c r="AH296" t="s">
        <v>16698</v>
      </c>
      <c r="AI296" t="s">
        <v>16697</v>
      </c>
      <c r="AJ296" t="s">
        <v>16696</v>
      </c>
      <c r="AK296" t="s">
        <v>16695</v>
      </c>
      <c r="AL296">
        <v>76</v>
      </c>
      <c r="AM296" s="5">
        <f t="shared" si="42"/>
        <v>4.4705882352941178</v>
      </c>
      <c r="AN296" s="4">
        <f t="shared" si="39"/>
        <v>6.771053745239103E-3</v>
      </c>
      <c r="AO296" s="3"/>
      <c r="AP296">
        <v>0</v>
      </c>
      <c r="AQ296" t="s">
        <v>573</v>
      </c>
      <c r="AR296" t="s">
        <v>1</v>
      </c>
      <c r="AS296" t="s">
        <v>571</v>
      </c>
      <c r="AT296" s="2" t="s">
        <v>0</v>
      </c>
      <c r="AU296" s="1">
        <f t="shared" si="43"/>
        <v>3.2900753671955387</v>
      </c>
      <c r="AV296" s="1">
        <f t="shared" si="44"/>
        <v>2.5435125121465019</v>
      </c>
      <c r="AW296" s="1">
        <f t="shared" si="45"/>
        <v>1.796949657097465</v>
      </c>
    </row>
    <row r="297" spans="1:49" x14ac:dyDescent="0.2">
      <c r="A297">
        <v>295</v>
      </c>
      <c r="B297" t="s">
        <v>16694</v>
      </c>
      <c r="C297" t="s">
        <v>16693</v>
      </c>
      <c r="F297" t="s">
        <v>16692</v>
      </c>
      <c r="G297" t="s">
        <v>13</v>
      </c>
      <c r="H297" t="s">
        <v>12</v>
      </c>
      <c r="I297" t="s">
        <v>16691</v>
      </c>
      <c r="J297" t="s">
        <v>16690</v>
      </c>
      <c r="K297" t="s">
        <v>16689</v>
      </c>
      <c r="L297" t="s">
        <v>15494</v>
      </c>
      <c r="M297" t="s">
        <v>1876</v>
      </c>
      <c r="N297">
        <v>2</v>
      </c>
      <c r="O297" t="s">
        <v>16688</v>
      </c>
      <c r="P297" t="s">
        <v>16687</v>
      </c>
      <c r="Q297" t="s">
        <v>16686</v>
      </c>
      <c r="R297" s="7">
        <v>38473</v>
      </c>
      <c r="S297" s="8">
        <f t="shared" si="40"/>
        <v>2005</v>
      </c>
      <c r="T297" s="8">
        <v>2005</v>
      </c>
      <c r="U297" s="8">
        <f t="shared" si="41"/>
        <v>17</v>
      </c>
      <c r="V297" s="7">
        <v>38473</v>
      </c>
      <c r="W297" t="s">
        <v>904</v>
      </c>
      <c r="X297" s="2">
        <v>1.6519999999999999</v>
      </c>
      <c r="Y297" s="6">
        <f t="shared" si="38"/>
        <v>4.409919649769093E-2</v>
      </c>
      <c r="AA297" t="s">
        <v>903</v>
      </c>
      <c r="AB297">
        <v>17337</v>
      </c>
      <c r="AD297" t="s">
        <v>5</v>
      </c>
      <c r="AE297">
        <v>53</v>
      </c>
      <c r="AF297">
        <v>5</v>
      </c>
      <c r="AH297" t="s">
        <v>16685</v>
      </c>
      <c r="AI297" t="s">
        <v>16684</v>
      </c>
      <c r="AJ297" t="s">
        <v>16683</v>
      </c>
      <c r="AK297" t="s">
        <v>16682</v>
      </c>
      <c r="AL297">
        <v>112</v>
      </c>
      <c r="AM297" s="5">
        <f t="shared" si="42"/>
        <v>6.5882352941176467</v>
      </c>
      <c r="AN297" s="4">
        <f t="shared" si="39"/>
        <v>9.9783949929839414E-3</v>
      </c>
      <c r="AO297" s="3"/>
      <c r="AP297">
        <v>0</v>
      </c>
      <c r="AR297" t="s">
        <v>1</v>
      </c>
      <c r="AT297" s="2" t="s">
        <v>0</v>
      </c>
      <c r="AU297" s="1">
        <f t="shared" si="43"/>
        <v>3.3862956046278834</v>
      </c>
      <c r="AV297" s="1">
        <f t="shared" si="44"/>
        <v>2.7038795745337434</v>
      </c>
      <c r="AW297" s="1">
        <f t="shared" si="45"/>
        <v>2.0214635444396034</v>
      </c>
    </row>
    <row r="298" spans="1:49" x14ac:dyDescent="0.2">
      <c r="A298">
        <v>296</v>
      </c>
      <c r="B298" t="s">
        <v>16681</v>
      </c>
      <c r="C298" t="s">
        <v>16680</v>
      </c>
      <c r="F298" t="s">
        <v>16679</v>
      </c>
      <c r="G298" t="s">
        <v>13</v>
      </c>
      <c r="H298" t="s">
        <v>12</v>
      </c>
      <c r="I298" t="s">
        <v>9949</v>
      </c>
      <c r="J298" t="s">
        <v>16678</v>
      </c>
      <c r="K298" t="s">
        <v>16677</v>
      </c>
      <c r="L298" t="s">
        <v>16676</v>
      </c>
      <c r="M298" t="s">
        <v>245</v>
      </c>
      <c r="N298">
        <v>2</v>
      </c>
      <c r="O298" t="s">
        <v>9948</v>
      </c>
      <c r="P298" t="s">
        <v>9947</v>
      </c>
      <c r="Q298" t="s">
        <v>16675</v>
      </c>
      <c r="R298" s="7">
        <v>38473</v>
      </c>
      <c r="S298" s="8">
        <f t="shared" si="40"/>
        <v>2005</v>
      </c>
      <c r="T298" s="8">
        <v>2005</v>
      </c>
      <c r="U298" s="8">
        <f t="shared" si="41"/>
        <v>17</v>
      </c>
      <c r="V298" s="7">
        <v>38473</v>
      </c>
      <c r="W298" t="s">
        <v>904</v>
      </c>
      <c r="X298" s="2">
        <v>1.6519999999999999</v>
      </c>
      <c r="Y298" s="6">
        <f t="shared" si="38"/>
        <v>4.409919649769093E-2</v>
      </c>
      <c r="AA298" t="s">
        <v>903</v>
      </c>
      <c r="AB298">
        <v>17337</v>
      </c>
      <c r="AD298" t="s">
        <v>5</v>
      </c>
      <c r="AE298">
        <v>53</v>
      </c>
      <c r="AF298">
        <v>5</v>
      </c>
      <c r="AH298" t="s">
        <v>16674</v>
      </c>
      <c r="AI298" t="s">
        <v>16673</v>
      </c>
      <c r="AJ298" t="s">
        <v>16672</v>
      </c>
      <c r="AK298" t="s">
        <v>16671</v>
      </c>
      <c r="AL298">
        <v>96</v>
      </c>
      <c r="AM298" s="5">
        <f t="shared" si="42"/>
        <v>5.6470588235294121</v>
      </c>
      <c r="AN298" s="4">
        <f t="shared" si="39"/>
        <v>8.5529099939862362E-3</v>
      </c>
      <c r="AO298" s="3"/>
      <c r="AP298">
        <v>0</v>
      </c>
      <c r="AR298" t="s">
        <v>1</v>
      </c>
      <c r="AT298" s="2" t="s">
        <v>0</v>
      </c>
      <c r="AU298" s="1">
        <f t="shared" si="43"/>
        <v>3.343531054657952</v>
      </c>
      <c r="AV298" s="1">
        <f t="shared" si="44"/>
        <v>2.6326053245838583</v>
      </c>
      <c r="AW298" s="1">
        <f t="shared" si="45"/>
        <v>1.9216795945097644</v>
      </c>
    </row>
    <row r="299" spans="1:49" x14ac:dyDescent="0.2">
      <c r="A299">
        <v>297</v>
      </c>
      <c r="B299" t="s">
        <v>16670</v>
      </c>
      <c r="C299" t="s">
        <v>16669</v>
      </c>
      <c r="F299" t="s">
        <v>16668</v>
      </c>
      <c r="G299" t="s">
        <v>13</v>
      </c>
      <c r="H299" t="s">
        <v>12</v>
      </c>
      <c r="I299" t="s">
        <v>13046</v>
      </c>
      <c r="J299">
        <v>60025274</v>
      </c>
      <c r="K299" t="s">
        <v>16667</v>
      </c>
      <c r="L299" t="s">
        <v>16666</v>
      </c>
      <c r="M299" t="s">
        <v>165</v>
      </c>
      <c r="N299">
        <v>1</v>
      </c>
      <c r="O299" t="s">
        <v>16665</v>
      </c>
      <c r="P299">
        <v>9277253900</v>
      </c>
      <c r="Q299">
        <v>60025274</v>
      </c>
      <c r="R299" s="7">
        <v>38473</v>
      </c>
      <c r="S299" s="8">
        <f t="shared" si="40"/>
        <v>2005</v>
      </c>
      <c r="T299" s="8">
        <v>2005</v>
      </c>
      <c r="U299" s="8">
        <f t="shared" si="41"/>
        <v>17</v>
      </c>
      <c r="V299" s="7">
        <v>38473</v>
      </c>
      <c r="W299" t="s">
        <v>904</v>
      </c>
      <c r="X299" s="2">
        <v>1.6519999999999999</v>
      </c>
      <c r="Y299" s="6">
        <f t="shared" si="38"/>
        <v>4.409919649769093E-2</v>
      </c>
      <c r="AA299" t="s">
        <v>903</v>
      </c>
      <c r="AB299">
        <v>17337</v>
      </c>
      <c r="AD299" t="s">
        <v>5</v>
      </c>
      <c r="AE299">
        <v>53</v>
      </c>
      <c r="AF299">
        <v>5</v>
      </c>
      <c r="AH299" t="s">
        <v>16664</v>
      </c>
      <c r="AI299" t="s">
        <v>16663</v>
      </c>
      <c r="AJ299" t="s">
        <v>16662</v>
      </c>
      <c r="AK299" t="s">
        <v>16661</v>
      </c>
      <c r="AL299">
        <v>4</v>
      </c>
      <c r="AM299" s="5">
        <f t="shared" si="42"/>
        <v>0.23529411764705882</v>
      </c>
      <c r="AN299" s="4">
        <f t="shared" si="39"/>
        <v>3.5637124974942646E-4</v>
      </c>
      <c r="AO299" s="3"/>
      <c r="AP299">
        <v>0</v>
      </c>
      <c r="AQ299" t="s">
        <v>157</v>
      </c>
      <c r="AR299" t="s">
        <v>16660</v>
      </c>
      <c r="AS299" t="s">
        <v>155</v>
      </c>
      <c r="AT299" s="2" t="s">
        <v>0</v>
      </c>
      <c r="AU299" s="1">
        <f t="shared" si="43"/>
        <v>3.0976348923308481</v>
      </c>
      <c r="AV299" s="1">
        <f t="shared" si="44"/>
        <v>2.2227783873720175</v>
      </c>
      <c r="AW299" s="1">
        <f t="shared" si="45"/>
        <v>1.3479218824131878</v>
      </c>
    </row>
    <row r="300" spans="1:49" x14ac:dyDescent="0.2">
      <c r="A300">
        <v>298</v>
      </c>
      <c r="B300" t="s">
        <v>16659</v>
      </c>
      <c r="C300" t="s">
        <v>16658</v>
      </c>
      <c r="F300" t="s">
        <v>16657</v>
      </c>
      <c r="G300" t="s">
        <v>13</v>
      </c>
      <c r="H300" t="s">
        <v>12</v>
      </c>
      <c r="I300" t="s">
        <v>16656</v>
      </c>
      <c r="J300" t="s">
        <v>16655</v>
      </c>
      <c r="K300" t="s">
        <v>16654</v>
      </c>
      <c r="L300" t="s">
        <v>16527</v>
      </c>
      <c r="M300" t="s">
        <v>16526</v>
      </c>
      <c r="N300">
        <v>4</v>
      </c>
      <c r="O300" t="s">
        <v>16653</v>
      </c>
      <c r="P300" t="s">
        <v>16652</v>
      </c>
      <c r="Q300" t="s">
        <v>16651</v>
      </c>
      <c r="R300" s="7">
        <v>38473</v>
      </c>
      <c r="S300" s="8">
        <f t="shared" si="40"/>
        <v>2005</v>
      </c>
      <c r="T300" s="8">
        <v>2005</v>
      </c>
      <c r="U300" s="8">
        <f t="shared" si="41"/>
        <v>17</v>
      </c>
      <c r="V300" s="7">
        <v>38473</v>
      </c>
      <c r="W300" t="s">
        <v>904</v>
      </c>
      <c r="X300" s="2">
        <v>1.6519999999999999</v>
      </c>
      <c r="Y300" s="6">
        <f t="shared" si="38"/>
        <v>4.409919649769093E-2</v>
      </c>
      <c r="AA300" t="s">
        <v>903</v>
      </c>
      <c r="AB300">
        <v>17337</v>
      </c>
      <c r="AD300" t="s">
        <v>5</v>
      </c>
      <c r="AE300">
        <v>53</v>
      </c>
      <c r="AF300">
        <v>5</v>
      </c>
      <c r="AH300" t="s">
        <v>16650</v>
      </c>
      <c r="AI300" t="s">
        <v>16649</v>
      </c>
      <c r="AJ300" t="s">
        <v>16648</v>
      </c>
      <c r="AK300" t="s">
        <v>16647</v>
      </c>
      <c r="AL300">
        <v>21</v>
      </c>
      <c r="AM300" s="5">
        <f t="shared" si="42"/>
        <v>1.2352941176470589</v>
      </c>
      <c r="AN300" s="4">
        <f t="shared" si="39"/>
        <v>1.8709490611844891E-3</v>
      </c>
      <c r="AO300" s="3"/>
      <c r="AP300">
        <v>0</v>
      </c>
      <c r="AQ300" t="s">
        <v>16565</v>
      </c>
      <c r="AR300" t="s">
        <v>1</v>
      </c>
      <c r="AS300" t="s">
        <v>16563</v>
      </c>
      <c r="AT300" s="2" t="s">
        <v>0</v>
      </c>
      <c r="AU300" s="1">
        <f t="shared" si="43"/>
        <v>3.1430722266739002</v>
      </c>
      <c r="AV300" s="1">
        <f t="shared" si="44"/>
        <v>2.298507277943771</v>
      </c>
      <c r="AW300" s="1">
        <f t="shared" si="45"/>
        <v>1.453942329213642</v>
      </c>
    </row>
    <row r="301" spans="1:49" x14ac:dyDescent="0.2">
      <c r="A301">
        <v>299</v>
      </c>
      <c r="B301" t="s">
        <v>16646</v>
      </c>
      <c r="C301" t="s">
        <v>16645</v>
      </c>
      <c r="F301" t="s">
        <v>16644</v>
      </c>
      <c r="G301" t="s">
        <v>13</v>
      </c>
      <c r="H301" t="s">
        <v>12</v>
      </c>
      <c r="I301" t="s">
        <v>16643</v>
      </c>
      <c r="J301">
        <v>60015331</v>
      </c>
      <c r="K301" t="s">
        <v>14848</v>
      </c>
      <c r="L301" t="s">
        <v>14847</v>
      </c>
      <c r="M301" t="s">
        <v>6801</v>
      </c>
      <c r="N301">
        <v>4</v>
      </c>
      <c r="O301" t="s">
        <v>16642</v>
      </c>
      <c r="P301" t="s">
        <v>16641</v>
      </c>
      <c r="Q301" t="s">
        <v>16640</v>
      </c>
      <c r="R301" s="7">
        <v>38473</v>
      </c>
      <c r="S301" s="8">
        <f t="shared" si="40"/>
        <v>2005</v>
      </c>
      <c r="T301" s="8">
        <v>2005</v>
      </c>
      <c r="U301" s="8">
        <f t="shared" si="41"/>
        <v>17</v>
      </c>
      <c r="V301" s="7">
        <v>38473</v>
      </c>
      <c r="W301" t="s">
        <v>904</v>
      </c>
      <c r="X301" s="2">
        <v>1.6519999999999999</v>
      </c>
      <c r="Y301" s="6">
        <f t="shared" si="38"/>
        <v>4.409919649769093E-2</v>
      </c>
      <c r="AA301" t="s">
        <v>903</v>
      </c>
      <c r="AB301">
        <v>17337</v>
      </c>
      <c r="AD301" t="s">
        <v>5</v>
      </c>
      <c r="AE301">
        <v>53</v>
      </c>
      <c r="AF301">
        <v>5</v>
      </c>
      <c r="AH301" t="s">
        <v>16639</v>
      </c>
      <c r="AI301" t="s">
        <v>16638</v>
      </c>
      <c r="AJ301" t="s">
        <v>16637</v>
      </c>
      <c r="AK301" t="s">
        <v>16636</v>
      </c>
      <c r="AL301">
        <v>5</v>
      </c>
      <c r="AM301" s="5">
        <f t="shared" si="42"/>
        <v>0.29411764705882354</v>
      </c>
      <c r="AN301" s="4">
        <f t="shared" si="39"/>
        <v>4.4546406218678308E-4</v>
      </c>
      <c r="AO301" s="3"/>
      <c r="AP301">
        <v>0</v>
      </c>
      <c r="AR301" t="s">
        <v>1</v>
      </c>
      <c r="AT301" s="2" t="s">
        <v>0</v>
      </c>
      <c r="AU301" s="1">
        <f t="shared" si="43"/>
        <v>3.1003076767039688</v>
      </c>
      <c r="AV301" s="1">
        <f t="shared" si="44"/>
        <v>2.2272330279938855</v>
      </c>
      <c r="AW301" s="1">
        <f t="shared" si="45"/>
        <v>1.3541583792838026</v>
      </c>
    </row>
    <row r="302" spans="1:49" x14ac:dyDescent="0.2">
      <c r="A302">
        <v>300</v>
      </c>
      <c r="B302" t="s">
        <v>16635</v>
      </c>
      <c r="C302" t="s">
        <v>16634</v>
      </c>
      <c r="F302" t="s">
        <v>16633</v>
      </c>
      <c r="G302" t="s">
        <v>13</v>
      </c>
      <c r="H302" t="s">
        <v>12</v>
      </c>
      <c r="I302" t="s">
        <v>16632</v>
      </c>
      <c r="J302" t="s">
        <v>16631</v>
      </c>
      <c r="K302" t="s">
        <v>16630</v>
      </c>
      <c r="L302" t="s">
        <v>16629</v>
      </c>
      <c r="M302" t="s">
        <v>16628</v>
      </c>
      <c r="N302">
        <v>4</v>
      </c>
      <c r="O302" t="s">
        <v>16627</v>
      </c>
      <c r="P302" t="s">
        <v>16626</v>
      </c>
      <c r="Q302" t="s">
        <v>16625</v>
      </c>
      <c r="R302" s="7">
        <v>38473</v>
      </c>
      <c r="S302" s="8">
        <f t="shared" si="40"/>
        <v>2005</v>
      </c>
      <c r="T302" s="8">
        <v>2005</v>
      </c>
      <c r="U302" s="8">
        <f t="shared" si="41"/>
        <v>17</v>
      </c>
      <c r="V302" s="7">
        <v>38473</v>
      </c>
      <c r="W302" t="s">
        <v>904</v>
      </c>
      <c r="X302" s="2">
        <v>1.6519999999999999</v>
      </c>
      <c r="Y302" s="6">
        <f t="shared" si="38"/>
        <v>4.409919649769093E-2</v>
      </c>
      <c r="AA302" t="s">
        <v>903</v>
      </c>
      <c r="AB302">
        <v>17337</v>
      </c>
      <c r="AD302" t="s">
        <v>5</v>
      </c>
      <c r="AE302">
        <v>53</v>
      </c>
      <c r="AF302">
        <v>5</v>
      </c>
      <c r="AH302" t="s">
        <v>16624</v>
      </c>
      <c r="AI302" t="s">
        <v>16623</v>
      </c>
      <c r="AJ302" t="s">
        <v>16622</v>
      </c>
      <c r="AK302" t="s">
        <v>16621</v>
      </c>
      <c r="AL302">
        <v>18</v>
      </c>
      <c r="AM302" s="5">
        <f t="shared" si="42"/>
        <v>1.0588235294117647</v>
      </c>
      <c r="AN302" s="4">
        <f t="shared" si="39"/>
        <v>1.6036706238724192E-3</v>
      </c>
      <c r="AO302" s="3"/>
      <c r="AP302">
        <v>0</v>
      </c>
      <c r="AQ302" t="s">
        <v>16620</v>
      </c>
      <c r="AR302" t="s">
        <v>1</v>
      </c>
      <c r="AS302" t="s">
        <v>16619</v>
      </c>
      <c r="AT302" s="2" t="s">
        <v>0</v>
      </c>
      <c r="AU302" s="1">
        <f t="shared" si="43"/>
        <v>3.1350538735545377</v>
      </c>
      <c r="AV302" s="1">
        <f t="shared" si="44"/>
        <v>2.2851433560781675</v>
      </c>
      <c r="AW302" s="1">
        <f t="shared" si="45"/>
        <v>1.4352328386017972</v>
      </c>
    </row>
    <row r="303" spans="1:49" x14ac:dyDescent="0.2">
      <c r="A303">
        <v>301</v>
      </c>
      <c r="B303" t="s">
        <v>16618</v>
      </c>
      <c r="C303" t="s">
        <v>16617</v>
      </c>
      <c r="F303" t="s">
        <v>16616</v>
      </c>
      <c r="G303" t="s">
        <v>13</v>
      </c>
      <c r="H303" t="s">
        <v>12</v>
      </c>
      <c r="I303" t="s">
        <v>16615</v>
      </c>
      <c r="J303">
        <v>60010484</v>
      </c>
      <c r="K303" t="s">
        <v>4421</v>
      </c>
      <c r="L303" t="s">
        <v>4420</v>
      </c>
      <c r="M303" t="s">
        <v>2063</v>
      </c>
      <c r="N303">
        <v>1</v>
      </c>
      <c r="O303" t="s">
        <v>16614</v>
      </c>
      <c r="P303">
        <v>7103160133</v>
      </c>
      <c r="Q303">
        <v>60010484</v>
      </c>
      <c r="R303" s="7">
        <v>38473</v>
      </c>
      <c r="S303" s="8">
        <f t="shared" si="40"/>
        <v>2005</v>
      </c>
      <c r="T303" s="8">
        <v>2005</v>
      </c>
      <c r="U303" s="8">
        <f t="shared" si="41"/>
        <v>17</v>
      </c>
      <c r="V303" s="7">
        <v>38473</v>
      </c>
      <c r="W303" t="s">
        <v>904</v>
      </c>
      <c r="X303" s="2">
        <v>1.6519999999999999</v>
      </c>
      <c r="Y303" s="6">
        <f t="shared" si="38"/>
        <v>4.409919649769093E-2</v>
      </c>
      <c r="AA303" t="s">
        <v>903</v>
      </c>
      <c r="AB303">
        <v>17337</v>
      </c>
      <c r="AD303" t="s">
        <v>5</v>
      </c>
      <c r="AE303">
        <v>53</v>
      </c>
      <c r="AF303">
        <v>5</v>
      </c>
      <c r="AH303" t="s">
        <v>16613</v>
      </c>
      <c r="AI303" t="s">
        <v>16612</v>
      </c>
      <c r="AJ303" t="s">
        <v>16611</v>
      </c>
      <c r="AK303" t="s">
        <v>16610</v>
      </c>
      <c r="AL303">
        <v>45</v>
      </c>
      <c r="AM303" s="5">
        <f t="shared" si="42"/>
        <v>2.6470588235294117</v>
      </c>
      <c r="AN303" s="4">
        <f t="shared" si="39"/>
        <v>4.0091765596810477E-3</v>
      </c>
      <c r="AO303" s="3"/>
      <c r="AP303">
        <v>0</v>
      </c>
      <c r="AR303" t="s">
        <v>1</v>
      </c>
      <c r="AT303" s="2" t="s">
        <v>0</v>
      </c>
      <c r="AU303" s="1">
        <f t="shared" si="43"/>
        <v>3.2072190516287966</v>
      </c>
      <c r="AV303" s="1">
        <f t="shared" si="44"/>
        <v>2.4054186528685988</v>
      </c>
      <c r="AW303" s="1">
        <f t="shared" si="45"/>
        <v>1.603618254108401</v>
      </c>
    </row>
    <row r="304" spans="1:49" x14ac:dyDescent="0.2">
      <c r="A304">
        <v>302</v>
      </c>
      <c r="B304" t="s">
        <v>16609</v>
      </c>
      <c r="C304" t="s">
        <v>16608</v>
      </c>
      <c r="F304" t="s">
        <v>16607</v>
      </c>
      <c r="G304" t="s">
        <v>13</v>
      </c>
      <c r="H304" t="s">
        <v>12</v>
      </c>
      <c r="I304" t="s">
        <v>5948</v>
      </c>
      <c r="J304">
        <v>60021032</v>
      </c>
      <c r="K304" t="s">
        <v>1050</v>
      </c>
      <c r="L304" t="s">
        <v>1049</v>
      </c>
      <c r="M304" t="s">
        <v>148</v>
      </c>
      <c r="N304">
        <v>2</v>
      </c>
      <c r="O304" t="s">
        <v>16606</v>
      </c>
      <c r="P304" t="s">
        <v>16605</v>
      </c>
      <c r="Q304" t="s">
        <v>16604</v>
      </c>
      <c r="R304" s="7">
        <v>38473</v>
      </c>
      <c r="S304" s="8">
        <f t="shared" si="40"/>
        <v>2005</v>
      </c>
      <c r="T304" s="8">
        <v>2005</v>
      </c>
      <c r="U304" s="8">
        <f t="shared" si="41"/>
        <v>17</v>
      </c>
      <c r="V304" s="7">
        <v>38473</v>
      </c>
      <c r="W304" t="s">
        <v>904</v>
      </c>
      <c r="X304" s="2">
        <v>1.6519999999999999</v>
      </c>
      <c r="Y304" s="6">
        <f t="shared" si="38"/>
        <v>4.409919649769093E-2</v>
      </c>
      <c r="AA304" t="s">
        <v>903</v>
      </c>
      <c r="AB304">
        <v>17337</v>
      </c>
      <c r="AD304" t="s">
        <v>5</v>
      </c>
      <c r="AE304">
        <v>53</v>
      </c>
      <c r="AF304">
        <v>5</v>
      </c>
      <c r="AH304" t="s">
        <v>16603</v>
      </c>
      <c r="AI304" t="s">
        <v>16602</v>
      </c>
      <c r="AJ304" t="s">
        <v>16601</v>
      </c>
      <c r="AK304" t="s">
        <v>16600</v>
      </c>
      <c r="AL304">
        <v>7</v>
      </c>
      <c r="AM304" s="5">
        <f t="shared" si="42"/>
        <v>0.41176470588235292</v>
      </c>
      <c r="AN304" s="4">
        <f t="shared" si="39"/>
        <v>6.2364968706149634E-4</v>
      </c>
      <c r="AO304" s="3"/>
      <c r="AP304">
        <v>0</v>
      </c>
      <c r="AR304" t="s">
        <v>1</v>
      </c>
      <c r="AS304" t="s">
        <v>5641</v>
      </c>
      <c r="AT304" s="2" t="s">
        <v>0</v>
      </c>
      <c r="AU304" s="1">
        <f t="shared" si="43"/>
        <v>3.1056532454502102</v>
      </c>
      <c r="AV304" s="1">
        <f t="shared" si="44"/>
        <v>2.2361423092376214</v>
      </c>
      <c r="AW304" s="1">
        <f t="shared" si="45"/>
        <v>1.3666313730250326</v>
      </c>
    </row>
    <row r="305" spans="1:49" x14ac:dyDescent="0.2">
      <c r="A305">
        <v>303</v>
      </c>
      <c r="B305" t="s">
        <v>16599</v>
      </c>
      <c r="C305" t="s">
        <v>16598</v>
      </c>
      <c r="F305" t="s">
        <v>16597</v>
      </c>
      <c r="G305" t="s">
        <v>13</v>
      </c>
      <c r="H305" t="s">
        <v>12</v>
      </c>
      <c r="I305" t="s">
        <v>16596</v>
      </c>
      <c r="J305" t="s">
        <v>16595</v>
      </c>
      <c r="K305" t="s">
        <v>16594</v>
      </c>
      <c r="L305" t="s">
        <v>16593</v>
      </c>
      <c r="M305" t="s">
        <v>8519</v>
      </c>
      <c r="N305">
        <v>4</v>
      </c>
      <c r="O305" t="s">
        <v>16592</v>
      </c>
      <c r="P305" t="s">
        <v>16591</v>
      </c>
      <c r="Q305" t="s">
        <v>16590</v>
      </c>
      <c r="R305" s="7">
        <v>38473</v>
      </c>
      <c r="S305" s="8">
        <f t="shared" si="40"/>
        <v>2005</v>
      </c>
      <c r="T305" s="8">
        <v>2005</v>
      </c>
      <c r="U305" s="8">
        <f t="shared" si="41"/>
        <v>17</v>
      </c>
      <c r="V305" s="7">
        <v>38473</v>
      </c>
      <c r="W305" t="s">
        <v>904</v>
      </c>
      <c r="X305" s="2">
        <v>1.6519999999999999</v>
      </c>
      <c r="Y305" s="6">
        <f t="shared" si="38"/>
        <v>4.409919649769093E-2</v>
      </c>
      <c r="AA305" t="s">
        <v>903</v>
      </c>
      <c r="AB305">
        <v>17337</v>
      </c>
      <c r="AD305" t="s">
        <v>5</v>
      </c>
      <c r="AE305">
        <v>53</v>
      </c>
      <c r="AF305">
        <v>5</v>
      </c>
      <c r="AH305" t="s">
        <v>16589</v>
      </c>
      <c r="AI305" t="s">
        <v>16588</v>
      </c>
      <c r="AJ305" t="s">
        <v>16587</v>
      </c>
      <c r="AK305" t="s">
        <v>16586</v>
      </c>
      <c r="AL305">
        <v>31</v>
      </c>
      <c r="AM305" s="5">
        <f t="shared" si="42"/>
        <v>1.8235294117647058</v>
      </c>
      <c r="AN305" s="4">
        <f t="shared" si="39"/>
        <v>2.7618771855580549E-3</v>
      </c>
      <c r="AO305" s="3"/>
      <c r="AP305">
        <v>0</v>
      </c>
      <c r="AQ305" t="s">
        <v>8512</v>
      </c>
      <c r="AR305" t="s">
        <v>8511</v>
      </c>
      <c r="AS305" t="s">
        <v>8510</v>
      </c>
      <c r="AT305" s="2" t="s">
        <v>0</v>
      </c>
      <c r="AU305" s="1">
        <f t="shared" si="43"/>
        <v>3.1698000704051066</v>
      </c>
      <c r="AV305" s="1">
        <f t="shared" si="44"/>
        <v>2.3430536841624496</v>
      </c>
      <c r="AW305" s="1">
        <f t="shared" si="45"/>
        <v>1.5163072979197918</v>
      </c>
    </row>
    <row r="306" spans="1:49" x14ac:dyDescent="0.2">
      <c r="A306">
        <v>304</v>
      </c>
      <c r="B306" t="s">
        <v>16585</v>
      </c>
      <c r="C306" t="s">
        <v>16584</v>
      </c>
      <c r="F306" t="s">
        <v>16583</v>
      </c>
      <c r="G306" t="s">
        <v>13</v>
      </c>
      <c r="H306" t="s">
        <v>12</v>
      </c>
      <c r="I306" t="s">
        <v>3813</v>
      </c>
      <c r="J306">
        <v>60021859</v>
      </c>
      <c r="K306" t="s">
        <v>3401</v>
      </c>
      <c r="L306" t="s">
        <v>3400</v>
      </c>
      <c r="M306" t="s">
        <v>1203</v>
      </c>
      <c r="N306">
        <v>2</v>
      </c>
      <c r="O306" t="s">
        <v>16582</v>
      </c>
      <c r="P306" t="s">
        <v>16581</v>
      </c>
      <c r="Q306" t="s">
        <v>16580</v>
      </c>
      <c r="R306" s="7">
        <v>38473</v>
      </c>
      <c r="S306" s="8">
        <f t="shared" si="40"/>
        <v>2005</v>
      </c>
      <c r="T306" s="8">
        <v>2005</v>
      </c>
      <c r="U306" s="8">
        <f t="shared" si="41"/>
        <v>17</v>
      </c>
      <c r="V306" s="7">
        <v>38473</v>
      </c>
      <c r="W306" t="s">
        <v>904</v>
      </c>
      <c r="X306" s="2">
        <v>1.6519999999999999</v>
      </c>
      <c r="Y306" s="6">
        <f t="shared" si="38"/>
        <v>4.409919649769093E-2</v>
      </c>
      <c r="AA306" t="s">
        <v>903</v>
      </c>
      <c r="AB306">
        <v>17337</v>
      </c>
      <c r="AD306" t="s">
        <v>5</v>
      </c>
      <c r="AE306">
        <v>53</v>
      </c>
      <c r="AF306">
        <v>5</v>
      </c>
      <c r="AH306" t="s">
        <v>16579</v>
      </c>
      <c r="AI306" t="s">
        <v>16578</v>
      </c>
      <c r="AJ306" t="s">
        <v>16577</v>
      </c>
      <c r="AK306" t="s">
        <v>16576</v>
      </c>
      <c r="AL306">
        <v>66</v>
      </c>
      <c r="AM306" s="5">
        <f t="shared" si="42"/>
        <v>3.8823529411764706</v>
      </c>
      <c r="AN306" s="4">
        <f t="shared" si="39"/>
        <v>5.8801256208655369E-3</v>
      </c>
      <c r="AO306" s="3"/>
      <c r="AP306">
        <v>0</v>
      </c>
      <c r="AR306" t="s">
        <v>1</v>
      </c>
      <c r="AT306" s="2" t="s">
        <v>0</v>
      </c>
      <c r="AU306" s="1">
        <f t="shared" si="43"/>
        <v>3.2633475234643314</v>
      </c>
      <c r="AV306" s="1">
        <f t="shared" si="44"/>
        <v>2.4989661059278236</v>
      </c>
      <c r="AW306" s="1">
        <f t="shared" si="45"/>
        <v>1.7345846883913152</v>
      </c>
    </row>
    <row r="307" spans="1:49" x14ac:dyDescent="0.2">
      <c r="A307">
        <v>305</v>
      </c>
      <c r="B307" t="s">
        <v>16575</v>
      </c>
      <c r="C307" t="s">
        <v>16574</v>
      </c>
      <c r="F307" t="s">
        <v>16573</v>
      </c>
      <c r="G307" t="s">
        <v>13</v>
      </c>
      <c r="H307" t="s">
        <v>12</v>
      </c>
      <c r="I307" t="s">
        <v>16572</v>
      </c>
      <c r="J307">
        <v>60003500</v>
      </c>
      <c r="K307" t="s">
        <v>4002</v>
      </c>
      <c r="L307" t="s">
        <v>4001</v>
      </c>
      <c r="M307" t="s">
        <v>148</v>
      </c>
      <c r="N307">
        <v>2</v>
      </c>
      <c r="O307" t="s">
        <v>16571</v>
      </c>
      <c r="P307" t="s">
        <v>16570</v>
      </c>
      <c r="Q307" t="s">
        <v>3998</v>
      </c>
      <c r="R307" s="7">
        <v>38473</v>
      </c>
      <c r="S307" s="8">
        <f t="shared" si="40"/>
        <v>2005</v>
      </c>
      <c r="T307" s="8">
        <v>2005</v>
      </c>
      <c r="U307" s="8">
        <f t="shared" si="41"/>
        <v>17</v>
      </c>
      <c r="V307" s="7">
        <v>38473</v>
      </c>
      <c r="W307" t="s">
        <v>904</v>
      </c>
      <c r="X307" s="2">
        <v>1.6519999999999999</v>
      </c>
      <c r="Y307" s="6">
        <f t="shared" si="38"/>
        <v>4.409919649769093E-2</v>
      </c>
      <c r="AA307" t="s">
        <v>903</v>
      </c>
      <c r="AB307">
        <v>17337</v>
      </c>
      <c r="AD307" t="s">
        <v>5</v>
      </c>
      <c r="AE307">
        <v>53</v>
      </c>
      <c r="AF307">
        <v>5</v>
      </c>
      <c r="AH307" t="s">
        <v>16569</v>
      </c>
      <c r="AI307" t="s">
        <v>16568</v>
      </c>
      <c r="AJ307" t="s">
        <v>16567</v>
      </c>
      <c r="AK307" t="s">
        <v>16566</v>
      </c>
      <c r="AL307">
        <v>33</v>
      </c>
      <c r="AM307" s="5">
        <f t="shared" si="42"/>
        <v>1.9411764705882353</v>
      </c>
      <c r="AN307" s="4">
        <f t="shared" si="39"/>
        <v>2.9400628104327684E-3</v>
      </c>
      <c r="AO307" s="3"/>
      <c r="AP307">
        <v>0</v>
      </c>
      <c r="AQ307" t="s">
        <v>16565</v>
      </c>
      <c r="AR307" t="s">
        <v>16564</v>
      </c>
      <c r="AS307" t="s">
        <v>16563</v>
      </c>
      <c r="AT307" s="2" t="s">
        <v>0</v>
      </c>
      <c r="AU307" s="1">
        <f t="shared" si="43"/>
        <v>3.175145639151348</v>
      </c>
      <c r="AV307" s="1">
        <f t="shared" si="44"/>
        <v>2.3519629654061851</v>
      </c>
      <c r="AW307" s="1">
        <f t="shared" si="45"/>
        <v>1.5287802916610216</v>
      </c>
    </row>
    <row r="308" spans="1:49" x14ac:dyDescent="0.2">
      <c r="A308">
        <v>306</v>
      </c>
      <c r="B308" t="s">
        <v>16562</v>
      </c>
      <c r="C308" t="s">
        <v>16561</v>
      </c>
      <c r="F308" t="s">
        <v>16560</v>
      </c>
      <c r="G308" t="s">
        <v>13</v>
      </c>
      <c r="H308" t="s">
        <v>12</v>
      </c>
      <c r="I308" t="s">
        <v>16559</v>
      </c>
      <c r="J308" t="s">
        <v>16558</v>
      </c>
      <c r="K308" t="s">
        <v>16557</v>
      </c>
      <c r="L308" t="s">
        <v>16556</v>
      </c>
      <c r="M308" t="s">
        <v>16555</v>
      </c>
      <c r="N308">
        <v>2</v>
      </c>
      <c r="O308" t="s">
        <v>16554</v>
      </c>
      <c r="P308" t="s">
        <v>16553</v>
      </c>
      <c r="Q308" t="s">
        <v>16552</v>
      </c>
      <c r="R308" s="7">
        <v>38473</v>
      </c>
      <c r="S308" s="8">
        <f t="shared" si="40"/>
        <v>2005</v>
      </c>
      <c r="T308" s="8">
        <v>2005</v>
      </c>
      <c r="U308" s="8">
        <f t="shared" si="41"/>
        <v>17</v>
      </c>
      <c r="V308" s="7">
        <v>38473</v>
      </c>
      <c r="W308" t="s">
        <v>904</v>
      </c>
      <c r="X308" s="2">
        <v>1.6519999999999999</v>
      </c>
      <c r="Y308" s="6">
        <f t="shared" si="38"/>
        <v>4.409919649769093E-2</v>
      </c>
      <c r="AA308" t="s">
        <v>903</v>
      </c>
      <c r="AB308">
        <v>17337</v>
      </c>
      <c r="AD308" t="s">
        <v>5</v>
      </c>
      <c r="AE308">
        <v>53</v>
      </c>
      <c r="AF308">
        <v>5</v>
      </c>
      <c r="AH308" t="s">
        <v>16551</v>
      </c>
      <c r="AI308" t="s">
        <v>16550</v>
      </c>
      <c r="AJ308" t="s">
        <v>16549</v>
      </c>
      <c r="AK308" t="s">
        <v>16548</v>
      </c>
      <c r="AL308">
        <v>8</v>
      </c>
      <c r="AM308" s="5">
        <f t="shared" si="42"/>
        <v>0.47058823529411764</v>
      </c>
      <c r="AN308" s="4">
        <f t="shared" si="39"/>
        <v>7.1274249949885291E-4</v>
      </c>
      <c r="AO308" s="3"/>
      <c r="AP308">
        <v>0</v>
      </c>
      <c r="AR308" t="s">
        <v>1</v>
      </c>
      <c r="AT308" s="2" t="s">
        <v>0</v>
      </c>
      <c r="AU308" s="1">
        <f t="shared" si="43"/>
        <v>3.1083260298233308</v>
      </c>
      <c r="AV308" s="1">
        <f t="shared" si="44"/>
        <v>2.2405969498594893</v>
      </c>
      <c r="AW308" s="1">
        <f t="shared" si="45"/>
        <v>1.3728678698956476</v>
      </c>
    </row>
    <row r="309" spans="1:49" x14ac:dyDescent="0.2">
      <c r="A309">
        <v>307</v>
      </c>
      <c r="B309" t="s">
        <v>16547</v>
      </c>
      <c r="C309" t="s">
        <v>16546</v>
      </c>
      <c r="F309" t="s">
        <v>16545</v>
      </c>
      <c r="G309" t="s">
        <v>13</v>
      </c>
      <c r="H309" t="s">
        <v>12</v>
      </c>
      <c r="I309" t="s">
        <v>16544</v>
      </c>
      <c r="J309">
        <v>60006288</v>
      </c>
      <c r="K309" t="s">
        <v>16543</v>
      </c>
      <c r="L309" t="s">
        <v>16542</v>
      </c>
      <c r="M309" t="s">
        <v>1638</v>
      </c>
      <c r="N309">
        <v>3</v>
      </c>
      <c r="O309" t="s">
        <v>16541</v>
      </c>
      <c r="P309" t="s">
        <v>16540</v>
      </c>
      <c r="Q309" t="s">
        <v>16539</v>
      </c>
      <c r="R309" s="7">
        <v>38473</v>
      </c>
      <c r="S309" s="8">
        <f t="shared" si="40"/>
        <v>2005</v>
      </c>
      <c r="T309" s="8">
        <v>2005</v>
      </c>
      <c r="U309" s="8">
        <f t="shared" si="41"/>
        <v>17</v>
      </c>
      <c r="V309" s="7">
        <v>38473</v>
      </c>
      <c r="W309" t="s">
        <v>904</v>
      </c>
      <c r="X309" s="2">
        <v>1.6519999999999999</v>
      </c>
      <c r="Y309" s="6">
        <f t="shared" si="38"/>
        <v>4.409919649769093E-2</v>
      </c>
      <c r="AA309" t="s">
        <v>903</v>
      </c>
      <c r="AB309">
        <v>17337</v>
      </c>
      <c r="AD309" t="s">
        <v>5</v>
      </c>
      <c r="AE309">
        <v>53</v>
      </c>
      <c r="AF309">
        <v>5</v>
      </c>
      <c r="AH309" t="s">
        <v>16538</v>
      </c>
      <c r="AI309" t="s">
        <v>16537</v>
      </c>
      <c r="AJ309" t="s">
        <v>16536</v>
      </c>
      <c r="AK309" t="s">
        <v>16535</v>
      </c>
      <c r="AL309">
        <v>49</v>
      </c>
      <c r="AM309" s="5">
        <f t="shared" si="42"/>
        <v>2.8823529411764706</v>
      </c>
      <c r="AN309" s="4">
        <f t="shared" si="39"/>
        <v>4.365547809430474E-3</v>
      </c>
      <c r="AO309" s="3"/>
      <c r="AP309">
        <v>0</v>
      </c>
      <c r="AQ309" t="s">
        <v>16534</v>
      </c>
      <c r="AR309" t="s">
        <v>1</v>
      </c>
      <c r="AS309" t="s">
        <v>16533</v>
      </c>
      <c r="AT309" s="2" t="s">
        <v>0</v>
      </c>
      <c r="AU309" s="1">
        <f t="shared" si="43"/>
        <v>3.2179101891212794</v>
      </c>
      <c r="AV309" s="1">
        <f t="shared" si="44"/>
        <v>2.4232372153560702</v>
      </c>
      <c r="AW309" s="1">
        <f t="shared" si="45"/>
        <v>1.628564241590861</v>
      </c>
    </row>
    <row r="310" spans="1:49" x14ac:dyDescent="0.2">
      <c r="A310">
        <v>308</v>
      </c>
      <c r="B310" t="s">
        <v>16532</v>
      </c>
      <c r="C310" t="s">
        <v>16531</v>
      </c>
      <c r="F310" t="s">
        <v>16530</v>
      </c>
      <c r="G310" t="s">
        <v>13</v>
      </c>
      <c r="H310" t="s">
        <v>12</v>
      </c>
      <c r="I310" t="s">
        <v>11069</v>
      </c>
      <c r="J310" t="s">
        <v>16529</v>
      </c>
      <c r="K310" t="s">
        <v>16528</v>
      </c>
      <c r="L310" t="s">
        <v>16527</v>
      </c>
      <c r="M310" t="s">
        <v>16526</v>
      </c>
      <c r="N310">
        <v>3</v>
      </c>
      <c r="O310" t="s">
        <v>16525</v>
      </c>
      <c r="P310" t="s">
        <v>16524</v>
      </c>
      <c r="Q310" t="s">
        <v>16523</v>
      </c>
      <c r="R310" s="7">
        <v>38473</v>
      </c>
      <c r="S310" s="8">
        <f t="shared" si="40"/>
        <v>2005</v>
      </c>
      <c r="T310" s="8">
        <v>2005</v>
      </c>
      <c r="U310" s="8">
        <f t="shared" si="41"/>
        <v>17</v>
      </c>
      <c r="V310" s="7">
        <v>38473</v>
      </c>
      <c r="W310" t="s">
        <v>904</v>
      </c>
      <c r="X310" s="2">
        <v>1.6519999999999999</v>
      </c>
      <c r="Y310" s="6">
        <f t="shared" si="38"/>
        <v>4.409919649769093E-2</v>
      </c>
      <c r="AA310" t="s">
        <v>903</v>
      </c>
      <c r="AB310">
        <v>17337</v>
      </c>
      <c r="AD310" t="s">
        <v>5</v>
      </c>
      <c r="AE310">
        <v>53</v>
      </c>
      <c r="AF310">
        <v>5</v>
      </c>
      <c r="AH310" t="s">
        <v>16522</v>
      </c>
      <c r="AI310" t="s">
        <v>16521</v>
      </c>
      <c r="AJ310" t="s">
        <v>16520</v>
      </c>
      <c r="AK310" t="s">
        <v>16519</v>
      </c>
      <c r="AL310">
        <v>59</v>
      </c>
      <c r="AM310" s="5">
        <f t="shared" si="42"/>
        <v>3.4705882352941178</v>
      </c>
      <c r="AN310" s="4">
        <f t="shared" si="39"/>
        <v>5.2564759338040402E-3</v>
      </c>
      <c r="AO310" s="3"/>
      <c r="AP310">
        <v>0</v>
      </c>
      <c r="AR310" t="s">
        <v>1</v>
      </c>
      <c r="AT310" s="2" t="s">
        <v>0</v>
      </c>
      <c r="AU310" s="1">
        <f t="shared" si="43"/>
        <v>3.2446380328524862</v>
      </c>
      <c r="AV310" s="1">
        <f t="shared" si="44"/>
        <v>2.4677836215747484</v>
      </c>
      <c r="AW310" s="1">
        <f t="shared" si="45"/>
        <v>1.6909292102970104</v>
      </c>
    </row>
    <row r="311" spans="1:49" x14ac:dyDescent="0.2">
      <c r="A311">
        <v>309</v>
      </c>
      <c r="B311" t="s">
        <v>16518</v>
      </c>
      <c r="C311" t="s">
        <v>16517</v>
      </c>
      <c r="F311" t="s">
        <v>16516</v>
      </c>
      <c r="G311" t="s">
        <v>13</v>
      </c>
      <c r="H311" t="s">
        <v>12</v>
      </c>
      <c r="I311" t="s">
        <v>11069</v>
      </c>
      <c r="J311" t="s">
        <v>16515</v>
      </c>
      <c r="K311" t="s">
        <v>16514</v>
      </c>
      <c r="L311" t="s">
        <v>16513</v>
      </c>
      <c r="M311" t="s">
        <v>485</v>
      </c>
      <c r="N311">
        <v>3</v>
      </c>
      <c r="O311" t="s">
        <v>16512</v>
      </c>
      <c r="P311" t="s">
        <v>16511</v>
      </c>
      <c r="Q311" t="s">
        <v>16510</v>
      </c>
      <c r="R311" s="7">
        <v>38473</v>
      </c>
      <c r="S311" s="8">
        <f t="shared" si="40"/>
        <v>2005</v>
      </c>
      <c r="T311" s="8">
        <v>2005</v>
      </c>
      <c r="U311" s="8">
        <f t="shared" si="41"/>
        <v>17</v>
      </c>
      <c r="V311" s="7">
        <v>38473</v>
      </c>
      <c r="W311" t="s">
        <v>696</v>
      </c>
      <c r="X311" s="2">
        <v>0.94</v>
      </c>
      <c r="Y311" s="6">
        <f t="shared" si="38"/>
        <v>2.5092763140332611E-2</v>
      </c>
      <c r="AA311">
        <v>15311309</v>
      </c>
      <c r="AB311">
        <v>17295</v>
      </c>
      <c r="AD311" t="s">
        <v>5</v>
      </c>
      <c r="AE311">
        <v>15</v>
      </c>
      <c r="AF311">
        <v>5</v>
      </c>
      <c r="AH311" t="s">
        <v>16509</v>
      </c>
      <c r="AI311" t="s">
        <v>16508</v>
      </c>
      <c r="AJ311" t="s">
        <v>16507</v>
      </c>
      <c r="AK311" t="s">
        <v>16506</v>
      </c>
      <c r="AL311">
        <v>1</v>
      </c>
      <c r="AM311" s="5">
        <f t="shared" si="42"/>
        <v>5.8823529411764705E-2</v>
      </c>
      <c r="AN311" s="4">
        <f t="shared" si="39"/>
        <v>8.9092812437356614E-5</v>
      </c>
      <c r="AO311" s="3"/>
      <c r="AP311">
        <v>0</v>
      </c>
      <c r="AR311" t="s">
        <v>1</v>
      </c>
      <c r="AT311" s="2" t="s">
        <v>0</v>
      </c>
      <c r="AU311" s="1">
        <f t="shared" si="43"/>
        <v>1.7591662041964033</v>
      </c>
      <c r="AV311" s="1">
        <f t="shared" si="44"/>
        <v>1.2590927976384982</v>
      </c>
      <c r="AW311" s="1">
        <f t="shared" si="45"/>
        <v>0.75901939108059324</v>
      </c>
    </row>
    <row r="312" spans="1:49" x14ac:dyDescent="0.2">
      <c r="A312">
        <v>310</v>
      </c>
      <c r="B312" t="s">
        <v>16505</v>
      </c>
      <c r="C312" t="s">
        <v>16504</v>
      </c>
      <c r="F312" t="s">
        <v>16503</v>
      </c>
      <c r="G312" t="s">
        <v>13</v>
      </c>
      <c r="H312" t="s">
        <v>12</v>
      </c>
      <c r="I312" t="s">
        <v>16502</v>
      </c>
      <c r="J312">
        <v>60025555</v>
      </c>
      <c r="K312" t="s">
        <v>4500</v>
      </c>
      <c r="L312" t="s">
        <v>1424</v>
      </c>
      <c r="M312" t="s">
        <v>286</v>
      </c>
      <c r="N312">
        <v>4</v>
      </c>
      <c r="O312" t="s">
        <v>16501</v>
      </c>
      <c r="P312" t="s">
        <v>16500</v>
      </c>
      <c r="Q312" t="s">
        <v>16499</v>
      </c>
      <c r="R312" s="7">
        <v>38473</v>
      </c>
      <c r="S312" s="8">
        <f t="shared" si="40"/>
        <v>2005</v>
      </c>
      <c r="T312" s="8">
        <v>2005</v>
      </c>
      <c r="U312" s="8">
        <f t="shared" si="41"/>
        <v>17</v>
      </c>
      <c r="V312" s="7">
        <v>38473</v>
      </c>
      <c r="W312" t="s">
        <v>696</v>
      </c>
      <c r="X312" s="2">
        <v>0.94</v>
      </c>
      <c r="Y312" s="6">
        <f t="shared" si="38"/>
        <v>2.5092763140332611E-2</v>
      </c>
      <c r="AA312">
        <v>15311309</v>
      </c>
      <c r="AB312">
        <v>17295</v>
      </c>
      <c r="AD312" t="s">
        <v>5</v>
      </c>
      <c r="AE312">
        <v>15</v>
      </c>
      <c r="AF312">
        <v>5</v>
      </c>
      <c r="AH312" t="s">
        <v>16498</v>
      </c>
      <c r="AI312" t="s">
        <v>16497</v>
      </c>
      <c r="AJ312" t="s">
        <v>16496</v>
      </c>
      <c r="AK312" t="s">
        <v>16495</v>
      </c>
      <c r="AL312">
        <v>63</v>
      </c>
      <c r="AM312" s="5">
        <f t="shared" si="42"/>
        <v>3.7058823529411766</v>
      </c>
      <c r="AN312" s="4">
        <f t="shared" si="39"/>
        <v>5.6128471835534674E-3</v>
      </c>
      <c r="AO312" s="3"/>
      <c r="AP312">
        <v>0</v>
      </c>
      <c r="AR312" t="s">
        <v>1</v>
      </c>
      <c r="AT312" s="2" t="s">
        <v>0</v>
      </c>
      <c r="AU312" s="1">
        <f t="shared" si="43"/>
        <v>1.9248788353298865</v>
      </c>
      <c r="AV312" s="1">
        <f t="shared" si="44"/>
        <v>1.5352805161943039</v>
      </c>
      <c r="AW312" s="1">
        <f t="shared" si="45"/>
        <v>1.145682197058721</v>
      </c>
    </row>
    <row r="313" spans="1:49" x14ac:dyDescent="0.2">
      <c r="A313">
        <v>311</v>
      </c>
      <c r="B313" t="s">
        <v>16494</v>
      </c>
      <c r="C313" t="s">
        <v>16493</v>
      </c>
      <c r="F313" t="s">
        <v>16492</v>
      </c>
      <c r="G313" t="s">
        <v>13</v>
      </c>
      <c r="H313" t="s">
        <v>12</v>
      </c>
      <c r="I313" t="s">
        <v>16491</v>
      </c>
      <c r="J313" t="s">
        <v>16490</v>
      </c>
      <c r="K313" t="s">
        <v>16489</v>
      </c>
      <c r="L313" t="s">
        <v>16488</v>
      </c>
      <c r="M313" t="s">
        <v>485</v>
      </c>
      <c r="N313">
        <v>3</v>
      </c>
      <c r="O313" t="s">
        <v>16487</v>
      </c>
      <c r="P313" t="s">
        <v>16486</v>
      </c>
      <c r="Q313" t="s">
        <v>16485</v>
      </c>
      <c r="R313" s="7">
        <v>38473</v>
      </c>
      <c r="S313" s="8">
        <f t="shared" si="40"/>
        <v>2005</v>
      </c>
      <c r="T313" s="8">
        <v>2005</v>
      </c>
      <c r="U313" s="8">
        <f t="shared" si="41"/>
        <v>17</v>
      </c>
      <c r="V313" s="7">
        <v>38473</v>
      </c>
      <c r="W313" t="s">
        <v>696</v>
      </c>
      <c r="X313" s="2">
        <v>0.94</v>
      </c>
      <c r="Y313" s="6">
        <f t="shared" si="38"/>
        <v>2.5092763140332611E-2</v>
      </c>
      <c r="AA313">
        <v>15311309</v>
      </c>
      <c r="AB313">
        <v>17295</v>
      </c>
      <c r="AD313" t="s">
        <v>5</v>
      </c>
      <c r="AE313">
        <v>15</v>
      </c>
      <c r="AF313">
        <v>5</v>
      </c>
      <c r="AH313" t="s">
        <v>16484</v>
      </c>
      <c r="AI313" t="s">
        <v>16483</v>
      </c>
      <c r="AJ313" t="s">
        <v>16482</v>
      </c>
      <c r="AK313" t="s">
        <v>16481</v>
      </c>
      <c r="AL313">
        <v>36</v>
      </c>
      <c r="AM313" s="5">
        <f t="shared" si="42"/>
        <v>2.1176470588235294</v>
      </c>
      <c r="AN313" s="4">
        <f t="shared" si="39"/>
        <v>3.2073412477448384E-3</v>
      </c>
      <c r="AO313" s="3"/>
      <c r="AP313">
        <v>0</v>
      </c>
      <c r="AR313" t="s">
        <v>1</v>
      </c>
      <c r="AT313" s="2" t="s">
        <v>0</v>
      </c>
      <c r="AU313" s="1">
        <f t="shared" si="43"/>
        <v>1.852713657255628</v>
      </c>
      <c r="AV313" s="1">
        <f t="shared" si="44"/>
        <v>1.4150052194038725</v>
      </c>
      <c r="AW313" s="1">
        <f t="shared" si="45"/>
        <v>0.97729678155211697</v>
      </c>
    </row>
    <row r="314" spans="1:49" x14ac:dyDescent="0.2">
      <c r="A314">
        <v>312</v>
      </c>
      <c r="B314" t="s">
        <v>16480</v>
      </c>
      <c r="C314" t="s">
        <v>16479</v>
      </c>
      <c r="F314" t="s">
        <v>16478</v>
      </c>
      <c r="G314" t="s">
        <v>13</v>
      </c>
      <c r="H314" t="s">
        <v>12</v>
      </c>
      <c r="I314" t="s">
        <v>16477</v>
      </c>
      <c r="J314">
        <v>60032144</v>
      </c>
      <c r="K314" t="s">
        <v>4988</v>
      </c>
      <c r="L314" t="s">
        <v>2064</v>
      </c>
      <c r="M314" t="s">
        <v>2063</v>
      </c>
      <c r="N314">
        <v>2</v>
      </c>
      <c r="O314" t="s">
        <v>16476</v>
      </c>
      <c r="P314" t="s">
        <v>16475</v>
      </c>
      <c r="Q314" t="s">
        <v>6368</v>
      </c>
      <c r="R314" s="7">
        <v>38473</v>
      </c>
      <c r="S314" s="8">
        <f t="shared" si="40"/>
        <v>2005</v>
      </c>
      <c r="T314" s="8">
        <v>2005</v>
      </c>
      <c r="U314" s="8">
        <f t="shared" si="41"/>
        <v>17</v>
      </c>
      <c r="V314" s="7">
        <v>38473</v>
      </c>
      <c r="W314" t="s">
        <v>696</v>
      </c>
      <c r="X314" s="2">
        <v>0.94</v>
      </c>
      <c r="Y314" s="6">
        <f t="shared" si="38"/>
        <v>2.5092763140332611E-2</v>
      </c>
      <c r="AA314">
        <v>15311309</v>
      </c>
      <c r="AB314">
        <v>17295</v>
      </c>
      <c r="AD314" t="s">
        <v>5</v>
      </c>
      <c r="AE314">
        <v>15</v>
      </c>
      <c r="AF314">
        <v>5</v>
      </c>
      <c r="AH314" t="s">
        <v>16474</v>
      </c>
      <c r="AI314" t="s">
        <v>16473</v>
      </c>
      <c r="AJ314" t="s">
        <v>16472</v>
      </c>
      <c r="AK314" t="s">
        <v>16471</v>
      </c>
      <c r="AL314">
        <v>15</v>
      </c>
      <c r="AM314" s="5">
        <f t="shared" si="42"/>
        <v>0.88235294117647056</v>
      </c>
      <c r="AN314" s="4">
        <f t="shared" si="39"/>
        <v>1.3363921865603492E-3</v>
      </c>
      <c r="AO314" s="3"/>
      <c r="AP314">
        <v>0</v>
      </c>
      <c r="AR314" t="s">
        <v>1</v>
      </c>
      <c r="AT314" s="2" t="s">
        <v>0</v>
      </c>
      <c r="AU314" s="1">
        <f t="shared" si="43"/>
        <v>1.7965851854200929</v>
      </c>
      <c r="AV314" s="1">
        <f t="shared" si="44"/>
        <v>1.3214577663446481</v>
      </c>
      <c r="AW314" s="1">
        <f t="shared" si="45"/>
        <v>0.84633034726920275</v>
      </c>
    </row>
    <row r="315" spans="1:49" x14ac:dyDescent="0.2">
      <c r="A315">
        <v>313</v>
      </c>
      <c r="B315" t="s">
        <v>16470</v>
      </c>
      <c r="C315" t="s">
        <v>16469</v>
      </c>
      <c r="F315" t="s">
        <v>16468</v>
      </c>
      <c r="G315" t="s">
        <v>13</v>
      </c>
      <c r="H315" t="s">
        <v>12</v>
      </c>
      <c r="I315" t="s">
        <v>4451</v>
      </c>
      <c r="J315" t="s">
        <v>16467</v>
      </c>
      <c r="K315" t="s">
        <v>16466</v>
      </c>
      <c r="L315" t="s">
        <v>16465</v>
      </c>
      <c r="M315" t="s">
        <v>1291</v>
      </c>
      <c r="N315">
        <v>3</v>
      </c>
      <c r="O315" t="s">
        <v>16464</v>
      </c>
      <c r="P315" t="s">
        <v>16463</v>
      </c>
      <c r="Q315" t="s">
        <v>16462</v>
      </c>
      <c r="R315" s="7">
        <v>38473</v>
      </c>
      <c r="S315" s="8">
        <f t="shared" si="40"/>
        <v>2005</v>
      </c>
      <c r="T315" s="8">
        <v>2005</v>
      </c>
      <c r="U315" s="8">
        <f t="shared" si="41"/>
        <v>17</v>
      </c>
      <c r="V315" s="7">
        <v>38473</v>
      </c>
      <c r="W315" t="s">
        <v>696</v>
      </c>
      <c r="X315" s="2">
        <v>0.94</v>
      </c>
      <c r="Y315" s="6">
        <f t="shared" si="38"/>
        <v>2.5092763140332611E-2</v>
      </c>
      <c r="AA315">
        <v>15311309</v>
      </c>
      <c r="AB315">
        <v>17295</v>
      </c>
      <c r="AD315" t="s">
        <v>5</v>
      </c>
      <c r="AE315">
        <v>15</v>
      </c>
      <c r="AF315">
        <v>5</v>
      </c>
      <c r="AH315" t="s">
        <v>16461</v>
      </c>
      <c r="AI315" t="s">
        <v>16460</v>
      </c>
      <c r="AJ315" t="s">
        <v>16459</v>
      </c>
      <c r="AK315" t="s">
        <v>16458</v>
      </c>
      <c r="AL315">
        <v>4</v>
      </c>
      <c r="AM315" s="5">
        <f t="shared" si="42"/>
        <v>0.23529411764705882</v>
      </c>
      <c r="AN315" s="4">
        <f t="shared" si="39"/>
        <v>3.5637124974942646E-4</v>
      </c>
      <c r="AO315" s="3"/>
      <c r="AP315">
        <v>0</v>
      </c>
      <c r="AR315" t="s">
        <v>1</v>
      </c>
      <c r="AT315" s="2" t="s">
        <v>0</v>
      </c>
      <c r="AU315" s="1">
        <f t="shared" si="43"/>
        <v>1.7671845573157656</v>
      </c>
      <c r="AV315" s="1">
        <f t="shared" si="44"/>
        <v>1.2724567195041019</v>
      </c>
      <c r="AW315" s="1">
        <f t="shared" si="45"/>
        <v>0.77772888169243815</v>
      </c>
    </row>
    <row r="316" spans="1:49" x14ac:dyDescent="0.2">
      <c r="A316">
        <v>314</v>
      </c>
      <c r="B316" t="s">
        <v>16457</v>
      </c>
      <c r="C316" t="s">
        <v>16456</v>
      </c>
      <c r="F316" t="s">
        <v>16455</v>
      </c>
      <c r="G316" t="s">
        <v>13</v>
      </c>
      <c r="H316" t="s">
        <v>12</v>
      </c>
      <c r="I316" t="s">
        <v>16443</v>
      </c>
      <c r="J316" t="s">
        <v>16454</v>
      </c>
      <c r="K316" t="s">
        <v>16453</v>
      </c>
      <c r="L316" t="s">
        <v>16452</v>
      </c>
      <c r="M316" t="s">
        <v>58</v>
      </c>
      <c r="N316">
        <v>1</v>
      </c>
      <c r="O316" t="s">
        <v>16451</v>
      </c>
      <c r="P316">
        <v>35588175000</v>
      </c>
      <c r="Q316" t="s">
        <v>16450</v>
      </c>
      <c r="R316" s="7">
        <v>38473</v>
      </c>
      <c r="S316" s="8">
        <f t="shared" si="40"/>
        <v>2005</v>
      </c>
      <c r="T316" s="8">
        <v>2005</v>
      </c>
      <c r="U316" s="8">
        <f t="shared" si="41"/>
        <v>17</v>
      </c>
      <c r="V316" s="7">
        <v>38473</v>
      </c>
      <c r="W316" t="s">
        <v>696</v>
      </c>
      <c r="X316" s="2">
        <v>0.94</v>
      </c>
      <c r="Y316" s="6">
        <f t="shared" si="38"/>
        <v>2.5092763140332611E-2</v>
      </c>
      <c r="AA316">
        <v>15311309</v>
      </c>
      <c r="AB316">
        <v>17295</v>
      </c>
      <c r="AD316" t="s">
        <v>5</v>
      </c>
      <c r="AE316">
        <v>15</v>
      </c>
      <c r="AF316">
        <v>5</v>
      </c>
      <c r="AH316" t="s">
        <v>13597</v>
      </c>
      <c r="AI316" t="s">
        <v>16449</v>
      </c>
      <c r="AJ316" t="s">
        <v>16448</v>
      </c>
      <c r="AK316" t="s">
        <v>16447</v>
      </c>
      <c r="AL316">
        <v>4</v>
      </c>
      <c r="AM316" s="5">
        <f t="shared" si="42"/>
        <v>0.23529411764705882</v>
      </c>
      <c r="AN316" s="4">
        <f t="shared" si="39"/>
        <v>3.5637124974942646E-4</v>
      </c>
      <c r="AO316" s="3"/>
      <c r="AP316">
        <v>0</v>
      </c>
      <c r="AR316" t="s">
        <v>1</v>
      </c>
      <c r="AT316" s="2" t="s">
        <v>0</v>
      </c>
      <c r="AU316" s="1">
        <f t="shared" si="43"/>
        <v>1.7671845573157656</v>
      </c>
      <c r="AV316" s="1">
        <f t="shared" si="44"/>
        <v>1.2724567195041019</v>
      </c>
      <c r="AW316" s="1">
        <f t="shared" si="45"/>
        <v>0.77772888169243815</v>
      </c>
    </row>
    <row r="317" spans="1:49" x14ac:dyDescent="0.2">
      <c r="A317">
        <v>315</v>
      </c>
      <c r="B317" t="s">
        <v>16446</v>
      </c>
      <c r="C317" t="s">
        <v>16445</v>
      </c>
      <c r="F317" t="s">
        <v>16444</v>
      </c>
      <c r="G317" t="s">
        <v>13</v>
      </c>
      <c r="H317" t="s">
        <v>12</v>
      </c>
      <c r="I317" t="s">
        <v>16443</v>
      </c>
      <c r="J317" t="s">
        <v>16442</v>
      </c>
      <c r="K317" t="s">
        <v>16441</v>
      </c>
      <c r="L317" t="s">
        <v>16440</v>
      </c>
      <c r="M317" t="s">
        <v>58</v>
      </c>
      <c r="N317">
        <v>3</v>
      </c>
      <c r="O317" t="s">
        <v>16439</v>
      </c>
      <c r="P317" t="s">
        <v>16438</v>
      </c>
      <c r="Q317" t="s">
        <v>16437</v>
      </c>
      <c r="R317" s="7">
        <v>38473</v>
      </c>
      <c r="S317" s="8">
        <f t="shared" si="40"/>
        <v>2005</v>
      </c>
      <c r="T317" s="8">
        <v>2005</v>
      </c>
      <c r="U317" s="8">
        <f t="shared" si="41"/>
        <v>17</v>
      </c>
      <c r="V317" s="7">
        <v>38473</v>
      </c>
      <c r="W317" t="s">
        <v>696</v>
      </c>
      <c r="X317" s="2">
        <v>0.94</v>
      </c>
      <c r="Y317" s="6">
        <f t="shared" si="38"/>
        <v>2.5092763140332611E-2</v>
      </c>
      <c r="AA317">
        <v>15311309</v>
      </c>
      <c r="AB317">
        <v>17295</v>
      </c>
      <c r="AD317" t="s">
        <v>5</v>
      </c>
      <c r="AE317">
        <v>15</v>
      </c>
      <c r="AF317">
        <v>5</v>
      </c>
      <c r="AH317" t="s">
        <v>16436</v>
      </c>
      <c r="AI317" t="s">
        <v>16435</v>
      </c>
      <c r="AJ317" t="s">
        <v>16434</v>
      </c>
      <c r="AK317" t="s">
        <v>16433</v>
      </c>
      <c r="AL317">
        <v>25</v>
      </c>
      <c r="AM317" s="5">
        <f t="shared" si="42"/>
        <v>1.4705882352941178</v>
      </c>
      <c r="AN317" s="4">
        <f t="shared" si="39"/>
        <v>2.2273203109339154E-3</v>
      </c>
      <c r="AO317" s="3"/>
      <c r="AP317">
        <v>0</v>
      </c>
      <c r="AQ317" t="s">
        <v>88</v>
      </c>
      <c r="AR317" t="s">
        <v>1</v>
      </c>
      <c r="AS317" t="s">
        <v>86</v>
      </c>
      <c r="AT317" s="2" t="s">
        <v>0</v>
      </c>
      <c r="AU317" s="1">
        <f t="shared" si="43"/>
        <v>1.8233130291513002</v>
      </c>
      <c r="AV317" s="1">
        <f t="shared" si="44"/>
        <v>1.3660041725633263</v>
      </c>
      <c r="AW317" s="1">
        <f t="shared" si="45"/>
        <v>0.90869531597535247</v>
      </c>
    </row>
    <row r="318" spans="1:49" x14ac:dyDescent="0.2">
      <c r="A318">
        <v>316</v>
      </c>
      <c r="B318" t="s">
        <v>16432</v>
      </c>
      <c r="C318" t="s">
        <v>16431</v>
      </c>
      <c r="F318" t="s">
        <v>16430</v>
      </c>
      <c r="G318" t="s">
        <v>13</v>
      </c>
      <c r="H318" t="s">
        <v>12</v>
      </c>
      <c r="I318" t="s">
        <v>16429</v>
      </c>
      <c r="J318" t="s">
        <v>16428</v>
      </c>
      <c r="K318" t="s">
        <v>16427</v>
      </c>
      <c r="L318" t="s">
        <v>16426</v>
      </c>
      <c r="M318" t="s">
        <v>16425</v>
      </c>
      <c r="N318">
        <v>4</v>
      </c>
      <c r="O318" t="s">
        <v>16424</v>
      </c>
      <c r="P318" t="s">
        <v>16423</v>
      </c>
      <c r="Q318" t="s">
        <v>16422</v>
      </c>
      <c r="R318" s="7">
        <v>38473</v>
      </c>
      <c r="S318" s="8">
        <f t="shared" si="40"/>
        <v>2005</v>
      </c>
      <c r="T318" s="8">
        <v>2005</v>
      </c>
      <c r="U318" s="8">
        <f t="shared" si="41"/>
        <v>17</v>
      </c>
      <c r="V318" s="7">
        <v>38473</v>
      </c>
      <c r="W318" t="s">
        <v>146</v>
      </c>
      <c r="X318" s="2">
        <v>1.6379999999999999</v>
      </c>
      <c r="Y318" s="6">
        <f t="shared" si="38"/>
        <v>4.3725474493473214E-2</v>
      </c>
      <c r="AA318" t="s">
        <v>145</v>
      </c>
      <c r="AB318">
        <v>17391</v>
      </c>
      <c r="AD318" t="s">
        <v>5</v>
      </c>
      <c r="AE318">
        <v>53</v>
      </c>
      <c r="AF318">
        <v>5</v>
      </c>
      <c r="AH318" t="s">
        <v>16421</v>
      </c>
      <c r="AI318" t="s">
        <v>16420</v>
      </c>
      <c r="AJ318" t="s">
        <v>16419</v>
      </c>
      <c r="AK318" t="s">
        <v>16418</v>
      </c>
      <c r="AL318">
        <v>59</v>
      </c>
      <c r="AM318" s="5">
        <f t="shared" si="42"/>
        <v>3.4705882352941178</v>
      </c>
      <c r="AN318" s="4">
        <f t="shared" si="39"/>
        <v>5.2564759338040402E-3</v>
      </c>
      <c r="AO318" s="3"/>
      <c r="AP318">
        <v>0</v>
      </c>
      <c r="AQ318" t="s">
        <v>555</v>
      </c>
      <c r="AR318" t="s">
        <v>16417</v>
      </c>
      <c r="AS318" t="s">
        <v>16416</v>
      </c>
      <c r="AT318" s="2">
        <v>4.931</v>
      </c>
      <c r="AU318" s="1">
        <f t="shared" si="43"/>
        <v>3.2184774925572457</v>
      </c>
      <c r="AV318" s="1">
        <f t="shared" si="44"/>
        <v>2.4490975213638624</v>
      </c>
      <c r="AW318" s="1">
        <f t="shared" si="45"/>
        <v>1.6797175501704793</v>
      </c>
    </row>
    <row r="319" spans="1:49" x14ac:dyDescent="0.2">
      <c r="A319">
        <v>317</v>
      </c>
      <c r="B319" t="s">
        <v>16415</v>
      </c>
      <c r="C319" t="s">
        <v>16414</v>
      </c>
      <c r="F319" t="s">
        <v>16413</v>
      </c>
      <c r="G319" t="s">
        <v>13</v>
      </c>
      <c r="H319" t="s">
        <v>12</v>
      </c>
      <c r="I319" t="s">
        <v>16412</v>
      </c>
      <c r="J319">
        <v>60022134</v>
      </c>
      <c r="K319" t="s">
        <v>614</v>
      </c>
      <c r="L319" t="s">
        <v>613</v>
      </c>
      <c r="M319" t="s">
        <v>612</v>
      </c>
      <c r="N319">
        <v>2</v>
      </c>
      <c r="O319" t="s">
        <v>16411</v>
      </c>
      <c r="P319" t="s">
        <v>16410</v>
      </c>
      <c r="Q319" t="s">
        <v>3017</v>
      </c>
      <c r="R319" s="7">
        <v>38473</v>
      </c>
      <c r="S319" s="8">
        <f t="shared" si="40"/>
        <v>2005</v>
      </c>
      <c r="T319" s="8">
        <v>2005</v>
      </c>
      <c r="U319" s="8">
        <f t="shared" si="41"/>
        <v>17</v>
      </c>
      <c r="V319" s="7">
        <v>38473</v>
      </c>
      <c r="W319" t="s">
        <v>3291</v>
      </c>
      <c r="X319" s="2">
        <v>2.0099999999999998</v>
      </c>
      <c r="Y319" s="6">
        <f t="shared" si="38"/>
        <v>5.3655802034115477E-2</v>
      </c>
      <c r="AA319">
        <v>15361276</v>
      </c>
      <c r="AB319">
        <v>18933</v>
      </c>
      <c r="AD319" t="s">
        <v>5</v>
      </c>
      <c r="AE319">
        <v>4</v>
      </c>
      <c r="AF319">
        <v>3</v>
      </c>
      <c r="AH319" t="s">
        <v>16409</v>
      </c>
      <c r="AI319" t="s">
        <v>16408</v>
      </c>
      <c r="AJ319" t="s">
        <v>16407</v>
      </c>
      <c r="AK319" t="s">
        <v>16406</v>
      </c>
      <c r="AL319">
        <v>120</v>
      </c>
      <c r="AM319" s="5">
        <f t="shared" si="42"/>
        <v>7.0588235294117645</v>
      </c>
      <c r="AN319" s="4">
        <f t="shared" si="39"/>
        <v>1.0691137492482794E-2</v>
      </c>
      <c r="AO319" s="3"/>
      <c r="AP319">
        <v>0</v>
      </c>
      <c r="AR319" t="s">
        <v>1</v>
      </c>
      <c r="AT319" s="2" t="s">
        <v>0</v>
      </c>
      <c r="AU319" s="1">
        <f t="shared" si="43"/>
        <v>4.076640267162567</v>
      </c>
      <c r="AV319" s="1">
        <f t="shared" si="44"/>
        <v>3.2173469763299134</v>
      </c>
      <c r="AW319" s="1">
        <f t="shared" si="45"/>
        <v>2.3580536854972598</v>
      </c>
    </row>
    <row r="320" spans="1:49" x14ac:dyDescent="0.2">
      <c r="A320">
        <v>318</v>
      </c>
      <c r="B320" t="s">
        <v>16405</v>
      </c>
      <c r="C320" t="s">
        <v>16404</v>
      </c>
      <c r="F320" t="s">
        <v>16403</v>
      </c>
      <c r="G320" t="s">
        <v>13</v>
      </c>
      <c r="H320" t="s">
        <v>12</v>
      </c>
      <c r="I320" t="s">
        <v>16402</v>
      </c>
      <c r="J320">
        <v>60032325</v>
      </c>
      <c r="K320" t="s">
        <v>288</v>
      </c>
      <c r="L320" t="s">
        <v>287</v>
      </c>
      <c r="M320" t="s">
        <v>286</v>
      </c>
      <c r="N320">
        <v>2</v>
      </c>
      <c r="O320" t="s">
        <v>16401</v>
      </c>
      <c r="P320" t="s">
        <v>16400</v>
      </c>
      <c r="Q320" t="s">
        <v>7332</v>
      </c>
      <c r="R320" s="7">
        <v>38473</v>
      </c>
      <c r="S320" s="8">
        <f t="shared" si="40"/>
        <v>2005</v>
      </c>
      <c r="T320" s="8">
        <v>2005</v>
      </c>
      <c r="U320" s="8">
        <f t="shared" si="41"/>
        <v>17</v>
      </c>
      <c r="V320" s="7">
        <v>38473</v>
      </c>
      <c r="W320" t="s">
        <v>190</v>
      </c>
      <c r="X320" s="2">
        <v>0.38800000000000001</v>
      </c>
      <c r="Y320" s="6">
        <f t="shared" si="38"/>
        <v>1.0357438402605376E-2</v>
      </c>
      <c r="AA320">
        <v>15420973</v>
      </c>
      <c r="AB320">
        <v>19924</v>
      </c>
      <c r="AD320" t="s">
        <v>5</v>
      </c>
      <c r="AE320">
        <v>23</v>
      </c>
      <c r="AF320">
        <v>3</v>
      </c>
      <c r="AH320" t="s">
        <v>5661</v>
      </c>
      <c r="AI320" t="s">
        <v>16399</v>
      </c>
      <c r="AJ320" t="s">
        <v>16398</v>
      </c>
      <c r="AK320" t="s">
        <v>16397</v>
      </c>
      <c r="AL320">
        <v>1</v>
      </c>
      <c r="AM320" s="5">
        <f t="shared" si="42"/>
        <v>5.8823529411764705E-2</v>
      </c>
      <c r="AN320" s="4">
        <f t="shared" si="39"/>
        <v>8.9092812437356614E-5</v>
      </c>
      <c r="AO320" s="3"/>
      <c r="AP320">
        <v>0</v>
      </c>
      <c r="AR320" t="s">
        <v>1</v>
      </c>
      <c r="AT320" s="2">
        <v>1.617</v>
      </c>
      <c r="AU320" s="1">
        <f t="shared" si="43"/>
        <v>0.72769347255549699</v>
      </c>
      <c r="AV320" s="1">
        <f t="shared" si="44"/>
        <v>0.52232656075213657</v>
      </c>
      <c r="AW320" s="1">
        <f t="shared" si="45"/>
        <v>0.31695964894877626</v>
      </c>
    </row>
    <row r="321" spans="1:49" x14ac:dyDescent="0.2">
      <c r="A321">
        <v>319</v>
      </c>
      <c r="B321" t="s">
        <v>16396</v>
      </c>
      <c r="C321" t="s">
        <v>16395</v>
      </c>
      <c r="F321" t="s">
        <v>16394</v>
      </c>
      <c r="G321" t="s">
        <v>13</v>
      </c>
      <c r="H321" t="s">
        <v>12</v>
      </c>
      <c r="I321" t="s">
        <v>16393</v>
      </c>
      <c r="J321" t="s">
        <v>16392</v>
      </c>
      <c r="K321" t="s">
        <v>16391</v>
      </c>
      <c r="L321" t="s">
        <v>16390</v>
      </c>
      <c r="M321" t="s">
        <v>1681</v>
      </c>
      <c r="N321">
        <v>3</v>
      </c>
      <c r="O321" t="s">
        <v>16389</v>
      </c>
      <c r="P321" t="s">
        <v>16388</v>
      </c>
      <c r="Q321" t="s">
        <v>16387</v>
      </c>
      <c r="R321" s="7">
        <v>38473</v>
      </c>
      <c r="S321" s="8">
        <f t="shared" si="40"/>
        <v>2005</v>
      </c>
      <c r="T321" s="8">
        <v>2005</v>
      </c>
      <c r="U321" s="8">
        <f t="shared" si="41"/>
        <v>17</v>
      </c>
      <c r="V321" s="7">
        <v>38473</v>
      </c>
      <c r="W321" t="s">
        <v>3291</v>
      </c>
      <c r="X321" s="2">
        <v>2.0099999999999998</v>
      </c>
      <c r="Y321" s="6">
        <f t="shared" si="38"/>
        <v>5.3655802034115477E-2</v>
      </c>
      <c r="AA321">
        <v>15361276</v>
      </c>
      <c r="AB321">
        <v>18933</v>
      </c>
      <c r="AD321" t="s">
        <v>5</v>
      </c>
      <c r="AE321">
        <v>4</v>
      </c>
      <c r="AF321">
        <v>3</v>
      </c>
      <c r="AH321" t="s">
        <v>16386</v>
      </c>
      <c r="AI321" t="s">
        <v>16385</v>
      </c>
      <c r="AJ321" t="s">
        <v>16384</v>
      </c>
      <c r="AK321" t="s">
        <v>16383</v>
      </c>
      <c r="AL321">
        <v>10</v>
      </c>
      <c r="AM321" s="5">
        <f t="shared" si="42"/>
        <v>0.58823529411764708</v>
      </c>
      <c r="AN321" s="4">
        <f t="shared" si="39"/>
        <v>8.9092812437356617E-4</v>
      </c>
      <c r="AO321" s="3"/>
      <c r="AP321">
        <v>0</v>
      </c>
      <c r="AR321" t="s">
        <v>1</v>
      </c>
      <c r="AT321" s="2" t="s">
        <v>0</v>
      </c>
      <c r="AU321" s="1">
        <f t="shared" si="43"/>
        <v>3.7826339861192904</v>
      </c>
      <c r="AV321" s="1">
        <f t="shared" si="44"/>
        <v>2.727336507924452</v>
      </c>
      <c r="AW321" s="1">
        <f t="shared" si="45"/>
        <v>1.6720390297296137</v>
      </c>
    </row>
    <row r="322" spans="1:49" x14ac:dyDescent="0.2">
      <c r="A322">
        <v>320</v>
      </c>
      <c r="B322" t="s">
        <v>16382</v>
      </c>
      <c r="C322" t="s">
        <v>16381</v>
      </c>
      <c r="F322" t="s">
        <v>16380</v>
      </c>
      <c r="G322" t="s">
        <v>13</v>
      </c>
      <c r="H322" t="s">
        <v>12</v>
      </c>
      <c r="I322" t="s">
        <v>16379</v>
      </c>
      <c r="J322">
        <v>60029445</v>
      </c>
      <c r="K322" t="s">
        <v>11659</v>
      </c>
      <c r="L322" t="s">
        <v>11658</v>
      </c>
      <c r="M322" t="s">
        <v>148</v>
      </c>
      <c r="N322">
        <v>2</v>
      </c>
      <c r="O322" t="s">
        <v>16378</v>
      </c>
      <c r="P322" t="s">
        <v>16377</v>
      </c>
      <c r="Q322" t="s">
        <v>11655</v>
      </c>
      <c r="R322" s="7">
        <v>38473</v>
      </c>
      <c r="S322" s="8">
        <f t="shared" si="40"/>
        <v>2005</v>
      </c>
      <c r="T322" s="8">
        <v>2005</v>
      </c>
      <c r="U322" s="8">
        <f t="shared" si="41"/>
        <v>17</v>
      </c>
      <c r="V322" s="7">
        <v>38473</v>
      </c>
      <c r="W322" t="s">
        <v>223</v>
      </c>
      <c r="X322" s="2">
        <v>0.81499999999999995</v>
      </c>
      <c r="Y322" s="6">
        <f t="shared" ref="Y322:Y385" si="46">(X322-$Z$4)/($Z$3-$Z$4)</f>
        <v>2.1755959531245827E-2</v>
      </c>
      <c r="AA322">
        <v>10709908</v>
      </c>
      <c r="AB322">
        <v>17316</v>
      </c>
      <c r="AD322" t="s">
        <v>5</v>
      </c>
      <c r="AE322">
        <v>12</v>
      </c>
      <c r="AF322">
        <v>5</v>
      </c>
      <c r="AH322" t="s">
        <v>16376</v>
      </c>
      <c r="AI322" t="s">
        <v>16375</v>
      </c>
      <c r="AJ322" t="s">
        <v>16374</v>
      </c>
      <c r="AK322" t="s">
        <v>16373</v>
      </c>
      <c r="AL322">
        <v>11</v>
      </c>
      <c r="AM322" s="5">
        <f t="shared" si="42"/>
        <v>0.6470588235294118</v>
      </c>
      <c r="AN322" s="4">
        <f t="shared" ref="AN322:AN385" si="47">(AM322-$AO$4)/($AO$3-$AO$4)</f>
        <v>9.8002093681092274E-4</v>
      </c>
      <c r="AO322" s="3"/>
      <c r="AP322">
        <v>0</v>
      </c>
      <c r="AQ322" t="s">
        <v>573</v>
      </c>
      <c r="AR322" t="s">
        <v>1</v>
      </c>
      <c r="AS322" t="s">
        <v>571</v>
      </c>
      <c r="AT322" s="2">
        <v>3.109</v>
      </c>
      <c r="AU322" s="1">
        <f t="shared" si="43"/>
        <v>1.5523177952915355</v>
      </c>
      <c r="AV322" s="1">
        <f t="shared" si="44"/>
        <v>1.1367990234028373</v>
      </c>
      <c r="AW322" s="1">
        <f t="shared" si="45"/>
        <v>0.72128025151413944</v>
      </c>
    </row>
    <row r="323" spans="1:49" x14ac:dyDescent="0.2">
      <c r="A323">
        <v>321</v>
      </c>
      <c r="B323" t="s">
        <v>16372</v>
      </c>
      <c r="C323" t="s">
        <v>16371</v>
      </c>
      <c r="F323" t="s">
        <v>16370</v>
      </c>
      <c r="G323" t="s">
        <v>13</v>
      </c>
      <c r="H323" t="s">
        <v>12</v>
      </c>
      <c r="I323" t="s">
        <v>1812</v>
      </c>
      <c r="J323">
        <v>60026306</v>
      </c>
      <c r="K323" t="s">
        <v>1811</v>
      </c>
      <c r="L323" t="s">
        <v>1810</v>
      </c>
      <c r="M323" t="s">
        <v>148</v>
      </c>
      <c r="N323">
        <v>2</v>
      </c>
      <c r="O323" t="s">
        <v>1809</v>
      </c>
      <c r="P323" t="s">
        <v>1808</v>
      </c>
      <c r="Q323" t="s">
        <v>1807</v>
      </c>
      <c r="R323" s="7">
        <v>38473</v>
      </c>
      <c r="S323" s="8">
        <f t="shared" si="40"/>
        <v>2005</v>
      </c>
      <c r="T323" s="8">
        <v>2005</v>
      </c>
      <c r="U323" s="8">
        <f t="shared" si="41"/>
        <v>17</v>
      </c>
      <c r="V323" s="7">
        <v>38473</v>
      </c>
      <c r="W323" t="s">
        <v>3291</v>
      </c>
      <c r="X323" s="2">
        <v>2.0099999999999998</v>
      </c>
      <c r="Y323" s="6">
        <f t="shared" si="46"/>
        <v>5.3655802034115477E-2</v>
      </c>
      <c r="AA323">
        <v>15361276</v>
      </c>
      <c r="AB323">
        <v>18933</v>
      </c>
      <c r="AD323" t="s">
        <v>5</v>
      </c>
      <c r="AE323">
        <v>4</v>
      </c>
      <c r="AF323">
        <v>3</v>
      </c>
      <c r="AH323" t="s">
        <v>16369</v>
      </c>
      <c r="AI323" t="s">
        <v>16368</v>
      </c>
      <c r="AJ323" t="s">
        <v>16367</v>
      </c>
      <c r="AK323" t="s">
        <v>16366</v>
      </c>
      <c r="AL323">
        <v>0</v>
      </c>
      <c r="AM323" s="5">
        <f t="shared" si="42"/>
        <v>0</v>
      </c>
      <c r="AN323" s="4">
        <f t="shared" si="47"/>
        <v>0</v>
      </c>
      <c r="AO323" s="3"/>
      <c r="AP323">
        <v>0</v>
      </c>
      <c r="AQ323" t="s">
        <v>573</v>
      </c>
      <c r="AR323" t="s">
        <v>16365</v>
      </c>
      <c r="AS323" t="s">
        <v>571</v>
      </c>
      <c r="AT323" s="2" t="s">
        <v>0</v>
      </c>
      <c r="AU323" s="1">
        <f t="shared" si="43"/>
        <v>3.7559061423880831</v>
      </c>
      <c r="AV323" s="1">
        <f t="shared" si="44"/>
        <v>2.6827901017057738</v>
      </c>
      <c r="AW323" s="1">
        <f t="shared" si="45"/>
        <v>1.6096740610234643</v>
      </c>
    </row>
    <row r="324" spans="1:49" x14ac:dyDescent="0.2">
      <c r="A324">
        <v>322</v>
      </c>
      <c r="B324" t="s">
        <v>16364</v>
      </c>
      <c r="C324" t="s">
        <v>16363</v>
      </c>
      <c r="F324" t="s">
        <v>16362</v>
      </c>
      <c r="G324" t="s">
        <v>13</v>
      </c>
      <c r="H324" t="s">
        <v>12</v>
      </c>
      <c r="I324" t="s">
        <v>16361</v>
      </c>
      <c r="J324">
        <v>60110605</v>
      </c>
      <c r="K324" t="s">
        <v>16360</v>
      </c>
      <c r="L324" t="s">
        <v>16359</v>
      </c>
      <c r="M324" t="s">
        <v>148</v>
      </c>
      <c r="N324">
        <v>4</v>
      </c>
      <c r="O324" t="s">
        <v>16358</v>
      </c>
      <c r="P324" t="s">
        <v>16357</v>
      </c>
      <c r="Q324" t="s">
        <v>16356</v>
      </c>
      <c r="R324" s="7">
        <v>38473</v>
      </c>
      <c r="S324" s="8">
        <f t="shared" si="40"/>
        <v>2005</v>
      </c>
      <c r="T324" s="8">
        <v>2005</v>
      </c>
      <c r="U324" s="8">
        <f t="shared" si="41"/>
        <v>17</v>
      </c>
      <c r="V324" s="7">
        <v>38473</v>
      </c>
      <c r="W324" t="s">
        <v>3291</v>
      </c>
      <c r="X324" s="2">
        <v>2.0099999999999998</v>
      </c>
      <c r="Y324" s="6">
        <f t="shared" si="46"/>
        <v>5.3655802034115477E-2</v>
      </c>
      <c r="AA324">
        <v>15361276</v>
      </c>
      <c r="AB324">
        <v>18933</v>
      </c>
      <c r="AD324" t="s">
        <v>5</v>
      </c>
      <c r="AE324">
        <v>4</v>
      </c>
      <c r="AF324">
        <v>3</v>
      </c>
      <c r="AH324" t="s">
        <v>16355</v>
      </c>
      <c r="AI324" t="s">
        <v>16354</v>
      </c>
      <c r="AJ324" t="s">
        <v>16353</v>
      </c>
      <c r="AK324" t="s">
        <v>16352</v>
      </c>
      <c r="AL324">
        <v>0</v>
      </c>
      <c r="AM324" s="5">
        <f t="shared" si="42"/>
        <v>0</v>
      </c>
      <c r="AN324" s="4">
        <f t="shared" si="47"/>
        <v>0</v>
      </c>
      <c r="AO324" s="3"/>
      <c r="AP324">
        <v>0</v>
      </c>
      <c r="AR324" t="s">
        <v>1</v>
      </c>
      <c r="AT324" s="2" t="s">
        <v>0</v>
      </c>
      <c r="AU324" s="1">
        <f t="shared" si="43"/>
        <v>3.7559061423880831</v>
      </c>
      <c r="AV324" s="1">
        <f t="shared" si="44"/>
        <v>2.6827901017057738</v>
      </c>
      <c r="AW324" s="1">
        <f t="shared" si="45"/>
        <v>1.6096740610234643</v>
      </c>
    </row>
    <row r="325" spans="1:49" x14ac:dyDescent="0.2">
      <c r="A325">
        <v>323</v>
      </c>
      <c r="B325" t="s">
        <v>16351</v>
      </c>
      <c r="C325" t="s">
        <v>16350</v>
      </c>
      <c r="F325" t="s">
        <v>16349</v>
      </c>
      <c r="G325" t="s">
        <v>13</v>
      </c>
      <c r="H325" t="s">
        <v>12</v>
      </c>
      <c r="I325" t="s">
        <v>16348</v>
      </c>
      <c r="J325" t="s">
        <v>16347</v>
      </c>
      <c r="K325" t="s">
        <v>16346</v>
      </c>
      <c r="L325" t="s">
        <v>16345</v>
      </c>
      <c r="M325" t="s">
        <v>245</v>
      </c>
      <c r="N325">
        <v>2</v>
      </c>
      <c r="O325" t="s">
        <v>16344</v>
      </c>
      <c r="P325" t="s">
        <v>16343</v>
      </c>
      <c r="Q325" t="s">
        <v>16342</v>
      </c>
      <c r="R325" s="7">
        <v>38473</v>
      </c>
      <c r="S325" s="8">
        <f t="shared" si="40"/>
        <v>2005</v>
      </c>
      <c r="T325" s="8">
        <v>2005</v>
      </c>
      <c r="U325" s="8">
        <f t="shared" si="41"/>
        <v>17</v>
      </c>
      <c r="V325" s="7">
        <v>38473</v>
      </c>
      <c r="W325" t="s">
        <v>3291</v>
      </c>
      <c r="X325" s="2">
        <v>2.0099999999999998</v>
      </c>
      <c r="Y325" s="6">
        <f t="shared" si="46"/>
        <v>5.3655802034115477E-2</v>
      </c>
      <c r="AA325">
        <v>15361276</v>
      </c>
      <c r="AB325">
        <v>18933</v>
      </c>
      <c r="AD325" t="s">
        <v>5</v>
      </c>
      <c r="AE325">
        <v>4</v>
      </c>
      <c r="AF325">
        <v>3</v>
      </c>
      <c r="AH325" t="s">
        <v>16341</v>
      </c>
      <c r="AI325" t="s">
        <v>16340</v>
      </c>
      <c r="AJ325" t="s">
        <v>16339</v>
      </c>
      <c r="AK325" t="s">
        <v>16338</v>
      </c>
      <c r="AL325">
        <v>91</v>
      </c>
      <c r="AM325" s="5">
        <f t="shared" si="42"/>
        <v>5.3529411764705879</v>
      </c>
      <c r="AN325" s="4">
        <f t="shared" si="47"/>
        <v>8.1074459317994514E-3</v>
      </c>
      <c r="AO325" s="3"/>
      <c r="AP325">
        <v>0</v>
      </c>
      <c r="AQ325" t="s">
        <v>573</v>
      </c>
      <c r="AR325" t="s">
        <v>16337</v>
      </c>
      <c r="AS325" t="s">
        <v>571</v>
      </c>
      <c r="AT325" s="2" t="s">
        <v>0</v>
      </c>
      <c r="AU325" s="1">
        <f t="shared" si="43"/>
        <v>3.9991295203420667</v>
      </c>
      <c r="AV325" s="1">
        <f t="shared" si="44"/>
        <v>3.0881623982957462</v>
      </c>
      <c r="AW325" s="1">
        <f t="shared" si="45"/>
        <v>2.1771952762494258</v>
      </c>
    </row>
    <row r="326" spans="1:49" x14ac:dyDescent="0.2">
      <c r="A326">
        <v>324</v>
      </c>
      <c r="B326" t="s">
        <v>16336</v>
      </c>
      <c r="C326" t="s">
        <v>16335</v>
      </c>
      <c r="F326" t="s">
        <v>16334</v>
      </c>
      <c r="G326" t="s">
        <v>13</v>
      </c>
      <c r="H326" t="s">
        <v>12</v>
      </c>
      <c r="I326" t="s">
        <v>16333</v>
      </c>
      <c r="J326">
        <v>100735763</v>
      </c>
      <c r="K326" t="s">
        <v>16332</v>
      </c>
      <c r="L326" t="s">
        <v>6573</v>
      </c>
      <c r="M326" t="s">
        <v>148</v>
      </c>
      <c r="N326">
        <v>5</v>
      </c>
      <c r="O326" t="s">
        <v>16331</v>
      </c>
      <c r="P326" t="s">
        <v>16330</v>
      </c>
      <c r="Q326" t="s">
        <v>16329</v>
      </c>
      <c r="R326" s="7">
        <v>38473</v>
      </c>
      <c r="S326" s="8">
        <f t="shared" si="40"/>
        <v>2005</v>
      </c>
      <c r="T326" s="8">
        <v>2005</v>
      </c>
      <c r="U326" s="8">
        <f t="shared" si="41"/>
        <v>17</v>
      </c>
      <c r="V326" s="7">
        <v>38473</v>
      </c>
      <c r="W326" t="s">
        <v>16230</v>
      </c>
      <c r="X326" s="2">
        <v>0.82799999999999996</v>
      </c>
      <c r="Y326" s="6">
        <f t="shared" si="46"/>
        <v>2.2102987106590855E-2</v>
      </c>
      <c r="AA326">
        <v>189383</v>
      </c>
      <c r="AB326">
        <v>26052</v>
      </c>
      <c r="AD326" t="s">
        <v>5</v>
      </c>
      <c r="AE326">
        <v>52</v>
      </c>
      <c r="AF326">
        <v>5</v>
      </c>
      <c r="AH326" t="s">
        <v>16328</v>
      </c>
      <c r="AI326" t="s">
        <v>16327</v>
      </c>
      <c r="AJ326" t="s">
        <v>16326</v>
      </c>
      <c r="AK326" t="s">
        <v>16325</v>
      </c>
      <c r="AL326">
        <v>29</v>
      </c>
      <c r="AM326" s="5">
        <f t="shared" si="42"/>
        <v>1.7058823529411764</v>
      </c>
      <c r="AN326" s="4">
        <f t="shared" si="47"/>
        <v>2.5836915606833417E-3</v>
      </c>
      <c r="AO326" s="3"/>
      <c r="AP326">
        <v>0</v>
      </c>
      <c r="AR326" t="s">
        <v>1</v>
      </c>
      <c r="AT326" s="2">
        <v>2.9169999999999998</v>
      </c>
      <c r="AU326" s="1">
        <f t="shared" si="43"/>
        <v>1.6247198442818598</v>
      </c>
      <c r="AV326" s="1">
        <f t="shared" si="44"/>
        <v>1.2343339333637098</v>
      </c>
      <c r="AW326" s="1">
        <f t="shared" si="45"/>
        <v>0.84394802244555955</v>
      </c>
    </row>
    <row r="327" spans="1:49" x14ac:dyDescent="0.2">
      <c r="A327">
        <v>325</v>
      </c>
      <c r="B327" t="s">
        <v>16324</v>
      </c>
      <c r="C327" t="s">
        <v>16323</v>
      </c>
      <c r="F327" t="s">
        <v>16322</v>
      </c>
      <c r="G327" t="s">
        <v>13</v>
      </c>
      <c r="H327" t="s">
        <v>12</v>
      </c>
      <c r="I327" t="s">
        <v>16321</v>
      </c>
      <c r="J327" t="s">
        <v>16320</v>
      </c>
      <c r="K327" t="s">
        <v>16319</v>
      </c>
      <c r="L327" t="s">
        <v>16318</v>
      </c>
      <c r="M327" t="s">
        <v>245</v>
      </c>
      <c r="N327">
        <v>2</v>
      </c>
      <c r="O327" t="s">
        <v>16317</v>
      </c>
      <c r="P327" t="s">
        <v>16316</v>
      </c>
      <c r="Q327" t="s">
        <v>16315</v>
      </c>
      <c r="R327" s="7">
        <v>38473</v>
      </c>
      <c r="S327" s="8">
        <f t="shared" si="40"/>
        <v>2005</v>
      </c>
      <c r="T327" s="8">
        <v>2005</v>
      </c>
      <c r="U327" s="8">
        <f t="shared" si="41"/>
        <v>17</v>
      </c>
      <c r="V327" s="7">
        <v>38473</v>
      </c>
      <c r="W327" t="s">
        <v>3291</v>
      </c>
      <c r="X327" s="2">
        <v>2.0099999999999998</v>
      </c>
      <c r="Y327" s="6">
        <f t="shared" si="46"/>
        <v>5.3655802034115477E-2</v>
      </c>
      <c r="AA327">
        <v>15361276</v>
      </c>
      <c r="AB327">
        <v>18933</v>
      </c>
      <c r="AD327" t="s">
        <v>5</v>
      </c>
      <c r="AE327">
        <v>4</v>
      </c>
      <c r="AF327">
        <v>3</v>
      </c>
      <c r="AH327" t="s">
        <v>16314</v>
      </c>
      <c r="AI327" t="s">
        <v>16313</v>
      </c>
      <c r="AJ327" t="s">
        <v>16312</v>
      </c>
      <c r="AK327" t="s">
        <v>16311</v>
      </c>
      <c r="AL327">
        <v>15</v>
      </c>
      <c r="AM327" s="5">
        <f t="shared" si="42"/>
        <v>0.88235294117647056</v>
      </c>
      <c r="AN327" s="4">
        <f t="shared" si="47"/>
        <v>1.3363921865603492E-3</v>
      </c>
      <c r="AO327" s="3"/>
      <c r="AP327">
        <v>0</v>
      </c>
      <c r="AR327" t="s">
        <v>1</v>
      </c>
      <c r="AT327" s="2" t="s">
        <v>0</v>
      </c>
      <c r="AU327" s="1">
        <f t="shared" si="43"/>
        <v>3.7959979079848938</v>
      </c>
      <c r="AV327" s="1">
        <f t="shared" si="44"/>
        <v>2.7496097110337914</v>
      </c>
      <c r="AW327" s="1">
        <f t="shared" si="45"/>
        <v>1.7032215140826887</v>
      </c>
    </row>
    <row r="328" spans="1:49" x14ac:dyDescent="0.2">
      <c r="A328">
        <v>326</v>
      </c>
      <c r="B328" t="s">
        <v>16310</v>
      </c>
      <c r="C328" t="s">
        <v>16309</v>
      </c>
      <c r="F328" t="s">
        <v>16308</v>
      </c>
      <c r="G328" t="s">
        <v>13</v>
      </c>
      <c r="H328" t="s">
        <v>12</v>
      </c>
      <c r="I328" t="s">
        <v>16307</v>
      </c>
      <c r="J328" t="s">
        <v>2120</v>
      </c>
      <c r="K328" t="s">
        <v>2119</v>
      </c>
      <c r="L328" t="s">
        <v>2118</v>
      </c>
      <c r="M328" t="s">
        <v>2117</v>
      </c>
      <c r="N328">
        <v>3</v>
      </c>
      <c r="O328" t="s">
        <v>16306</v>
      </c>
      <c r="P328" t="s">
        <v>16305</v>
      </c>
      <c r="Q328" t="s">
        <v>16304</v>
      </c>
      <c r="R328" s="7">
        <v>38473</v>
      </c>
      <c r="S328" s="8">
        <f t="shared" si="40"/>
        <v>2005</v>
      </c>
      <c r="T328" s="8">
        <v>2005</v>
      </c>
      <c r="U328" s="8">
        <f t="shared" si="41"/>
        <v>17</v>
      </c>
      <c r="V328" s="7">
        <v>38473</v>
      </c>
      <c r="W328" t="s">
        <v>3291</v>
      </c>
      <c r="X328" s="2">
        <v>2.0099999999999998</v>
      </c>
      <c r="Y328" s="6">
        <f t="shared" si="46"/>
        <v>5.3655802034115477E-2</v>
      </c>
      <c r="AA328">
        <v>15361276</v>
      </c>
      <c r="AB328">
        <v>18933</v>
      </c>
      <c r="AD328" t="s">
        <v>5</v>
      </c>
      <c r="AE328">
        <v>4</v>
      </c>
      <c r="AF328">
        <v>3</v>
      </c>
      <c r="AH328" t="s">
        <v>16303</v>
      </c>
      <c r="AI328" t="s">
        <v>16302</v>
      </c>
      <c r="AJ328" t="s">
        <v>16301</v>
      </c>
      <c r="AK328" t="s">
        <v>16300</v>
      </c>
      <c r="AL328">
        <v>100</v>
      </c>
      <c r="AM328" s="5">
        <f t="shared" si="42"/>
        <v>5.882352941176471</v>
      </c>
      <c r="AN328" s="4">
        <f t="shared" si="47"/>
        <v>8.9092812437356617E-3</v>
      </c>
      <c r="AO328" s="3"/>
      <c r="AP328">
        <v>0</v>
      </c>
      <c r="AQ328" t="s">
        <v>573</v>
      </c>
      <c r="AR328" t="s">
        <v>2108</v>
      </c>
      <c r="AS328" t="s">
        <v>571</v>
      </c>
      <c r="AT328" s="2" t="s">
        <v>0</v>
      </c>
      <c r="AU328" s="1">
        <f t="shared" si="43"/>
        <v>4.0231845797001533</v>
      </c>
      <c r="AV328" s="1">
        <f t="shared" si="44"/>
        <v>3.1282541638925569</v>
      </c>
      <c r="AW328" s="1">
        <f t="shared" si="45"/>
        <v>2.2333237480849606</v>
      </c>
    </row>
    <row r="329" spans="1:49" x14ac:dyDescent="0.2">
      <c r="A329">
        <v>327</v>
      </c>
      <c r="B329" t="s">
        <v>16299</v>
      </c>
      <c r="C329" t="s">
        <v>16298</v>
      </c>
      <c r="F329" t="s">
        <v>16297</v>
      </c>
      <c r="G329" t="s">
        <v>13</v>
      </c>
      <c r="H329" t="s">
        <v>12</v>
      </c>
      <c r="I329" t="s">
        <v>16296</v>
      </c>
      <c r="J329" t="s">
        <v>16291</v>
      </c>
      <c r="K329" t="s">
        <v>16295</v>
      </c>
      <c r="L329" t="s">
        <v>16294</v>
      </c>
      <c r="M329" t="s">
        <v>245</v>
      </c>
      <c r="N329">
        <v>2</v>
      </c>
      <c r="O329" t="s">
        <v>16293</v>
      </c>
      <c r="P329" t="s">
        <v>16292</v>
      </c>
      <c r="Q329" t="s">
        <v>16291</v>
      </c>
      <c r="R329" s="7">
        <v>38473</v>
      </c>
      <c r="S329" s="8">
        <f t="shared" si="40"/>
        <v>2005</v>
      </c>
      <c r="T329" s="8">
        <v>2005</v>
      </c>
      <c r="U329" s="8">
        <f t="shared" si="41"/>
        <v>17</v>
      </c>
      <c r="V329" s="7">
        <v>38473</v>
      </c>
      <c r="W329" t="s">
        <v>146</v>
      </c>
      <c r="X329" s="2">
        <v>1.6379999999999999</v>
      </c>
      <c r="Y329" s="6">
        <f t="shared" si="46"/>
        <v>4.3725474493473214E-2</v>
      </c>
      <c r="AA329" t="s">
        <v>145</v>
      </c>
      <c r="AB329">
        <v>17391</v>
      </c>
      <c r="AD329" t="s">
        <v>5</v>
      </c>
      <c r="AE329">
        <v>53</v>
      </c>
      <c r="AF329">
        <v>5</v>
      </c>
      <c r="AH329" t="s">
        <v>16290</v>
      </c>
      <c r="AI329" t="s">
        <v>16289</v>
      </c>
      <c r="AJ329" t="s">
        <v>16288</v>
      </c>
      <c r="AK329" t="s">
        <v>16287</v>
      </c>
      <c r="AL329">
        <v>571</v>
      </c>
      <c r="AM329" s="5">
        <f t="shared" si="42"/>
        <v>33.588235294117645</v>
      </c>
      <c r="AN329" s="4">
        <f t="shared" si="47"/>
        <v>5.0871995901730624E-2</v>
      </c>
      <c r="AO329" s="3"/>
      <c r="AP329">
        <v>0</v>
      </c>
      <c r="AR329" t="s">
        <v>1</v>
      </c>
      <c r="AT329" s="2">
        <v>4.931</v>
      </c>
      <c r="AU329" s="1">
        <f t="shared" si="43"/>
        <v>4.5869430915950433</v>
      </c>
      <c r="AV329" s="1">
        <f t="shared" si="44"/>
        <v>4.7298735197601918</v>
      </c>
      <c r="AW329" s="1">
        <f t="shared" si="45"/>
        <v>4.8728039479253393</v>
      </c>
    </row>
    <row r="330" spans="1:49" x14ac:dyDescent="0.2">
      <c r="A330">
        <v>328</v>
      </c>
      <c r="B330" t="s">
        <v>16286</v>
      </c>
      <c r="C330" t="s">
        <v>16285</v>
      </c>
      <c r="F330" t="s">
        <v>16284</v>
      </c>
      <c r="G330" t="s">
        <v>13</v>
      </c>
      <c r="H330" t="s">
        <v>12</v>
      </c>
      <c r="I330" t="s">
        <v>16283</v>
      </c>
      <c r="J330" t="s">
        <v>16282</v>
      </c>
      <c r="K330" t="s">
        <v>16281</v>
      </c>
      <c r="L330" t="s">
        <v>16280</v>
      </c>
      <c r="M330" t="s">
        <v>13672</v>
      </c>
      <c r="N330">
        <v>4</v>
      </c>
      <c r="O330" t="s">
        <v>16279</v>
      </c>
      <c r="P330" t="s">
        <v>16278</v>
      </c>
      <c r="Q330" t="s">
        <v>16277</v>
      </c>
      <c r="R330" s="7">
        <v>38473</v>
      </c>
      <c r="S330" s="8">
        <f t="shared" si="40"/>
        <v>2005</v>
      </c>
      <c r="T330" s="8">
        <v>2005</v>
      </c>
      <c r="U330" s="8">
        <f t="shared" si="41"/>
        <v>17</v>
      </c>
      <c r="V330" s="7">
        <v>38473</v>
      </c>
      <c r="W330" t="s">
        <v>3291</v>
      </c>
      <c r="X330" s="2">
        <v>2.0099999999999998</v>
      </c>
      <c r="Y330" s="6">
        <f t="shared" si="46"/>
        <v>5.3655802034115477E-2</v>
      </c>
      <c r="AA330">
        <v>15361276</v>
      </c>
      <c r="AB330">
        <v>18933</v>
      </c>
      <c r="AD330" t="s">
        <v>5</v>
      </c>
      <c r="AE330">
        <v>4</v>
      </c>
      <c r="AF330">
        <v>3</v>
      </c>
      <c r="AH330" t="s">
        <v>16276</v>
      </c>
      <c r="AI330" t="s">
        <v>16275</v>
      </c>
      <c r="AJ330" t="s">
        <v>16274</v>
      </c>
      <c r="AK330" t="s">
        <v>16273</v>
      </c>
      <c r="AL330">
        <v>30</v>
      </c>
      <c r="AM330" s="5">
        <f t="shared" si="42"/>
        <v>1.7647058823529411</v>
      </c>
      <c r="AN330" s="4">
        <f t="shared" si="47"/>
        <v>2.6727843731206985E-3</v>
      </c>
      <c r="AO330" s="3"/>
      <c r="AP330">
        <v>0</v>
      </c>
      <c r="AQ330" t="s">
        <v>16272</v>
      </c>
      <c r="AR330" t="s">
        <v>1</v>
      </c>
      <c r="AS330" t="s">
        <v>16271</v>
      </c>
      <c r="AT330" s="2" t="s">
        <v>0</v>
      </c>
      <c r="AU330" s="1">
        <f t="shared" si="43"/>
        <v>3.8360896735817036</v>
      </c>
      <c r="AV330" s="1">
        <f t="shared" si="44"/>
        <v>2.8164293203618089</v>
      </c>
      <c r="AW330" s="1">
        <f t="shared" si="45"/>
        <v>1.7967689671419131</v>
      </c>
    </row>
    <row r="331" spans="1:49" x14ac:dyDescent="0.2">
      <c r="A331">
        <v>329</v>
      </c>
      <c r="B331" t="s">
        <v>16270</v>
      </c>
      <c r="C331" t="s">
        <v>16269</v>
      </c>
      <c r="F331" t="s">
        <v>16268</v>
      </c>
      <c r="G331" t="s">
        <v>13</v>
      </c>
      <c r="H331" t="s">
        <v>12</v>
      </c>
      <c r="I331" t="s">
        <v>10860</v>
      </c>
      <c r="J331" t="s">
        <v>3297</v>
      </c>
      <c r="K331" t="s">
        <v>3296</v>
      </c>
      <c r="L331" t="s">
        <v>3295</v>
      </c>
      <c r="M331" t="s">
        <v>245</v>
      </c>
      <c r="N331">
        <v>2</v>
      </c>
      <c r="O331" t="s">
        <v>16267</v>
      </c>
      <c r="P331" t="s">
        <v>10858</v>
      </c>
      <c r="Q331" t="s">
        <v>3292</v>
      </c>
      <c r="R331" s="7">
        <v>38473</v>
      </c>
      <c r="S331" s="8">
        <f t="shared" si="40"/>
        <v>2005</v>
      </c>
      <c r="T331" s="8">
        <v>2005</v>
      </c>
      <c r="U331" s="8">
        <f t="shared" si="41"/>
        <v>17</v>
      </c>
      <c r="V331" s="7">
        <v>38473</v>
      </c>
      <c r="W331" t="s">
        <v>3291</v>
      </c>
      <c r="X331" s="2">
        <v>2.0099999999999998</v>
      </c>
      <c r="Y331" s="6">
        <f t="shared" si="46"/>
        <v>5.3655802034115477E-2</v>
      </c>
      <c r="AA331">
        <v>15361276</v>
      </c>
      <c r="AB331">
        <v>18933</v>
      </c>
      <c r="AD331" t="s">
        <v>5</v>
      </c>
      <c r="AE331">
        <v>4</v>
      </c>
      <c r="AF331">
        <v>3</v>
      </c>
      <c r="AH331" t="s">
        <v>16266</v>
      </c>
      <c r="AI331" t="s">
        <v>16265</v>
      </c>
      <c r="AJ331" t="s">
        <v>16264</v>
      </c>
      <c r="AK331" t="s">
        <v>16263</v>
      </c>
      <c r="AL331">
        <v>67</v>
      </c>
      <c r="AM331" s="5">
        <f t="shared" si="42"/>
        <v>3.9411764705882355</v>
      </c>
      <c r="AN331" s="4">
        <f t="shared" si="47"/>
        <v>5.9692184333028937E-3</v>
      </c>
      <c r="AO331" s="3"/>
      <c r="AP331">
        <v>0</v>
      </c>
      <c r="AR331" t="s">
        <v>1</v>
      </c>
      <c r="AT331" s="2" t="s">
        <v>0</v>
      </c>
      <c r="AU331" s="1">
        <f t="shared" si="43"/>
        <v>3.9349826953871703</v>
      </c>
      <c r="AV331" s="1">
        <f t="shared" si="44"/>
        <v>2.9812510233709184</v>
      </c>
      <c r="AW331" s="1">
        <f t="shared" si="45"/>
        <v>2.0275193513546665</v>
      </c>
    </row>
    <row r="332" spans="1:49" x14ac:dyDescent="0.2">
      <c r="A332">
        <v>330</v>
      </c>
      <c r="B332" t="s">
        <v>16262</v>
      </c>
      <c r="C332" t="s">
        <v>16261</v>
      </c>
      <c r="F332" t="s">
        <v>16260</v>
      </c>
      <c r="G332" t="s">
        <v>13</v>
      </c>
      <c r="H332" t="s">
        <v>12</v>
      </c>
      <c r="I332" t="s">
        <v>16259</v>
      </c>
      <c r="J332">
        <v>60027550</v>
      </c>
      <c r="K332" t="s">
        <v>1655</v>
      </c>
      <c r="L332" t="s">
        <v>1654</v>
      </c>
      <c r="M332" t="s">
        <v>148</v>
      </c>
      <c r="N332">
        <v>3</v>
      </c>
      <c r="O332" t="s">
        <v>16258</v>
      </c>
      <c r="P332" t="s">
        <v>16257</v>
      </c>
      <c r="Q332" t="s">
        <v>7427</v>
      </c>
      <c r="R332" s="7">
        <v>38473</v>
      </c>
      <c r="S332" s="8">
        <f t="shared" si="40"/>
        <v>2005</v>
      </c>
      <c r="T332" s="8">
        <v>2005</v>
      </c>
      <c r="U332" s="8">
        <f t="shared" si="41"/>
        <v>17</v>
      </c>
      <c r="V332" s="7">
        <v>38473</v>
      </c>
      <c r="W332" t="s">
        <v>3291</v>
      </c>
      <c r="X332" s="2">
        <v>2.0099999999999998</v>
      </c>
      <c r="Y332" s="6">
        <f t="shared" si="46"/>
        <v>5.3655802034115477E-2</v>
      </c>
      <c r="AA332">
        <v>15361276</v>
      </c>
      <c r="AB332">
        <v>18933</v>
      </c>
      <c r="AD332" t="s">
        <v>5</v>
      </c>
      <c r="AE332">
        <v>4</v>
      </c>
      <c r="AF332">
        <v>3</v>
      </c>
      <c r="AH332" t="s">
        <v>16256</v>
      </c>
      <c r="AI332" t="s">
        <v>16255</v>
      </c>
      <c r="AJ332" t="s">
        <v>16254</v>
      </c>
      <c r="AK332" t="s">
        <v>16253</v>
      </c>
      <c r="AL332">
        <v>2</v>
      </c>
      <c r="AM332" s="5">
        <f t="shared" si="42"/>
        <v>0.11764705882352941</v>
      </c>
      <c r="AN332" s="4">
        <f t="shared" si="47"/>
        <v>1.7818562487471323E-4</v>
      </c>
      <c r="AO332" s="3"/>
      <c r="AP332">
        <v>0</v>
      </c>
      <c r="AQ332" t="s">
        <v>573</v>
      </c>
      <c r="AR332" t="s">
        <v>7422</v>
      </c>
      <c r="AS332" t="s">
        <v>571</v>
      </c>
      <c r="AT332" s="2" t="s">
        <v>0</v>
      </c>
      <c r="AU332" s="1">
        <f t="shared" si="43"/>
        <v>3.7612517111343244</v>
      </c>
      <c r="AV332" s="1">
        <f t="shared" si="44"/>
        <v>2.6916993829495093</v>
      </c>
      <c r="AW332" s="1">
        <f t="shared" si="45"/>
        <v>1.6221470547646939</v>
      </c>
    </row>
    <row r="333" spans="1:49" x14ac:dyDescent="0.2">
      <c r="A333">
        <v>331</v>
      </c>
      <c r="B333" t="s">
        <v>16252</v>
      </c>
      <c r="C333" t="s">
        <v>16251</v>
      </c>
      <c r="F333" t="s">
        <v>16250</v>
      </c>
      <c r="G333" t="s">
        <v>13</v>
      </c>
      <c r="H333" t="s">
        <v>12</v>
      </c>
      <c r="I333" t="s">
        <v>16249</v>
      </c>
      <c r="J333" t="s">
        <v>16248</v>
      </c>
      <c r="K333" t="s">
        <v>16247</v>
      </c>
      <c r="L333" t="s">
        <v>3538</v>
      </c>
      <c r="M333" t="s">
        <v>245</v>
      </c>
      <c r="N333">
        <v>2</v>
      </c>
      <c r="O333" t="s">
        <v>16246</v>
      </c>
      <c r="P333" t="s">
        <v>16245</v>
      </c>
      <c r="Q333" t="s">
        <v>16244</v>
      </c>
      <c r="R333" s="7">
        <v>38473</v>
      </c>
      <c r="S333" s="8">
        <f t="shared" si="40"/>
        <v>2005</v>
      </c>
      <c r="T333" s="8">
        <v>2005</v>
      </c>
      <c r="U333" s="8">
        <f t="shared" si="41"/>
        <v>17</v>
      </c>
      <c r="V333" s="7">
        <v>38473</v>
      </c>
      <c r="W333" t="s">
        <v>3291</v>
      </c>
      <c r="X333" s="2">
        <v>2.0099999999999998</v>
      </c>
      <c r="Y333" s="6">
        <f t="shared" si="46"/>
        <v>5.3655802034115477E-2</v>
      </c>
      <c r="AA333">
        <v>15361276</v>
      </c>
      <c r="AB333">
        <v>18933</v>
      </c>
      <c r="AD333" t="s">
        <v>5</v>
      </c>
      <c r="AE333">
        <v>4</v>
      </c>
      <c r="AF333">
        <v>3</v>
      </c>
      <c r="AH333" t="s">
        <v>16243</v>
      </c>
      <c r="AI333" t="s">
        <v>16242</v>
      </c>
      <c r="AJ333" t="s">
        <v>16241</v>
      </c>
      <c r="AK333" t="s">
        <v>16240</v>
      </c>
      <c r="AL333">
        <v>21</v>
      </c>
      <c r="AM333" s="5">
        <f t="shared" si="42"/>
        <v>1.2352941176470589</v>
      </c>
      <c r="AN333" s="4">
        <f t="shared" si="47"/>
        <v>1.8709490611844891E-3</v>
      </c>
      <c r="AO333" s="3"/>
      <c r="AP333">
        <v>0</v>
      </c>
      <c r="AR333" t="s">
        <v>1</v>
      </c>
      <c r="AT333" s="2" t="s">
        <v>0</v>
      </c>
      <c r="AU333" s="1">
        <f t="shared" si="43"/>
        <v>3.8120346142236179</v>
      </c>
      <c r="AV333" s="1">
        <f t="shared" si="44"/>
        <v>2.7763375547649982</v>
      </c>
      <c r="AW333" s="1">
        <f t="shared" si="45"/>
        <v>1.7406404953063785</v>
      </c>
    </row>
    <row r="334" spans="1:49" x14ac:dyDescent="0.2">
      <c r="A334">
        <v>332</v>
      </c>
      <c r="B334" t="s">
        <v>16239</v>
      </c>
      <c r="C334" t="s">
        <v>16238</v>
      </c>
      <c r="F334" t="s">
        <v>16237</v>
      </c>
      <c r="G334" t="s">
        <v>13</v>
      </c>
      <c r="H334" t="s">
        <v>12</v>
      </c>
      <c r="I334" t="s">
        <v>16236</v>
      </c>
      <c r="J334">
        <v>60019269</v>
      </c>
      <c r="K334" t="s">
        <v>16235</v>
      </c>
      <c r="L334" t="s">
        <v>16234</v>
      </c>
      <c r="M334" t="s">
        <v>2829</v>
      </c>
      <c r="N334">
        <v>6</v>
      </c>
      <c r="O334" t="s">
        <v>16233</v>
      </c>
      <c r="P334" t="s">
        <v>16232</v>
      </c>
      <c r="Q334" t="s">
        <v>16231</v>
      </c>
      <c r="R334" s="7">
        <v>38473</v>
      </c>
      <c r="S334" s="8">
        <f t="shared" si="40"/>
        <v>2005</v>
      </c>
      <c r="T334" s="8">
        <v>2005</v>
      </c>
      <c r="U334" s="8">
        <f t="shared" si="41"/>
        <v>17</v>
      </c>
      <c r="V334" s="7">
        <v>38473</v>
      </c>
      <c r="W334" t="s">
        <v>16230</v>
      </c>
      <c r="X334" s="2">
        <v>0.82799999999999996</v>
      </c>
      <c r="Y334" s="6">
        <f t="shared" si="46"/>
        <v>2.2102987106590855E-2</v>
      </c>
      <c r="AA334">
        <v>189383</v>
      </c>
      <c r="AB334">
        <v>26052</v>
      </c>
      <c r="AD334" t="s">
        <v>5</v>
      </c>
      <c r="AE334">
        <v>52</v>
      </c>
      <c r="AF334">
        <v>5</v>
      </c>
      <c r="AH334" t="s">
        <v>16229</v>
      </c>
      <c r="AI334" t="s">
        <v>16228</v>
      </c>
      <c r="AJ334" t="s">
        <v>16227</v>
      </c>
      <c r="AK334" t="s">
        <v>16226</v>
      </c>
      <c r="AL334">
        <v>4</v>
      </c>
      <c r="AM334" s="5">
        <f t="shared" si="42"/>
        <v>0.23529411764705882</v>
      </c>
      <c r="AN334" s="4">
        <f t="shared" si="47"/>
        <v>3.5637124974942646E-4</v>
      </c>
      <c r="AO334" s="3"/>
      <c r="AP334">
        <v>0</v>
      </c>
      <c r="AR334" t="s">
        <v>1</v>
      </c>
      <c r="AT334" s="2">
        <v>2.9169999999999998</v>
      </c>
      <c r="AU334" s="1">
        <f t="shared" si="43"/>
        <v>1.5579002349538427</v>
      </c>
      <c r="AV334" s="1">
        <f t="shared" si="44"/>
        <v>1.1229679178170142</v>
      </c>
      <c r="AW334" s="1">
        <f t="shared" si="45"/>
        <v>0.68803560068018554</v>
      </c>
    </row>
    <row r="335" spans="1:49" x14ac:dyDescent="0.2">
      <c r="A335">
        <v>333</v>
      </c>
      <c r="B335" t="s">
        <v>16225</v>
      </c>
      <c r="C335" t="s">
        <v>16224</v>
      </c>
      <c r="F335" t="s">
        <v>16223</v>
      </c>
      <c r="G335" t="s">
        <v>13</v>
      </c>
      <c r="H335" t="s">
        <v>12</v>
      </c>
      <c r="I335" t="s">
        <v>16222</v>
      </c>
      <c r="J335" t="s">
        <v>16221</v>
      </c>
      <c r="K335" t="s">
        <v>16220</v>
      </c>
      <c r="L335" t="s">
        <v>16219</v>
      </c>
      <c r="M335" t="s">
        <v>16218</v>
      </c>
      <c r="N335">
        <v>2</v>
      </c>
      <c r="O335" t="s">
        <v>16217</v>
      </c>
      <c r="P335" t="s">
        <v>16216</v>
      </c>
      <c r="Q335" t="s">
        <v>16215</v>
      </c>
      <c r="R335" s="7">
        <v>38473</v>
      </c>
      <c r="S335" s="8">
        <f t="shared" si="40"/>
        <v>2005</v>
      </c>
      <c r="T335" s="8">
        <v>2005</v>
      </c>
      <c r="U335" s="8">
        <f t="shared" si="41"/>
        <v>17</v>
      </c>
      <c r="V335" s="7">
        <v>38473</v>
      </c>
      <c r="W335" t="s">
        <v>3291</v>
      </c>
      <c r="X335" s="2">
        <v>2.0099999999999998</v>
      </c>
      <c r="Y335" s="6">
        <f t="shared" si="46"/>
        <v>5.3655802034115477E-2</v>
      </c>
      <c r="AA335">
        <v>15361276</v>
      </c>
      <c r="AB335">
        <v>18933</v>
      </c>
      <c r="AD335" t="s">
        <v>5</v>
      </c>
      <c r="AE335">
        <v>4</v>
      </c>
      <c r="AF335">
        <v>3</v>
      </c>
      <c r="AH335" t="s">
        <v>16214</v>
      </c>
      <c r="AI335" t="s">
        <v>16213</v>
      </c>
      <c r="AJ335" t="s">
        <v>16212</v>
      </c>
      <c r="AK335" t="s">
        <v>16211</v>
      </c>
      <c r="AL335">
        <v>19</v>
      </c>
      <c r="AM335" s="5">
        <f t="shared" si="42"/>
        <v>1.1176470588235294</v>
      </c>
      <c r="AN335" s="4">
        <f t="shared" si="47"/>
        <v>1.6927634363097758E-3</v>
      </c>
      <c r="AO335" s="3"/>
      <c r="AP335">
        <v>0</v>
      </c>
      <c r="AR335" t="s">
        <v>16210</v>
      </c>
      <c r="AT335" s="2" t="s">
        <v>0</v>
      </c>
      <c r="AU335" s="1">
        <f t="shared" si="43"/>
        <v>3.8066890454773765</v>
      </c>
      <c r="AV335" s="1">
        <f t="shared" si="44"/>
        <v>2.7674282735212623</v>
      </c>
      <c r="AW335" s="1">
        <f t="shared" si="45"/>
        <v>1.7281675015651488</v>
      </c>
    </row>
    <row r="336" spans="1:49" x14ac:dyDescent="0.2">
      <c r="A336">
        <v>334</v>
      </c>
      <c r="B336" t="s">
        <v>16209</v>
      </c>
      <c r="C336" t="s">
        <v>16208</v>
      </c>
      <c r="F336" t="s">
        <v>16207</v>
      </c>
      <c r="G336" t="s">
        <v>13</v>
      </c>
      <c r="H336" t="s">
        <v>12</v>
      </c>
      <c r="I336" t="s">
        <v>16206</v>
      </c>
      <c r="J336" t="s">
        <v>16205</v>
      </c>
      <c r="K336" t="s">
        <v>16204</v>
      </c>
      <c r="L336" t="s">
        <v>16203</v>
      </c>
      <c r="M336" t="s">
        <v>3233</v>
      </c>
      <c r="N336">
        <v>3</v>
      </c>
      <c r="O336" t="s">
        <v>16202</v>
      </c>
      <c r="P336" t="s">
        <v>16201</v>
      </c>
      <c r="Q336" t="s">
        <v>16200</v>
      </c>
      <c r="R336" s="7">
        <v>38473</v>
      </c>
      <c r="S336" s="8">
        <f t="shared" si="40"/>
        <v>2005</v>
      </c>
      <c r="T336" s="8">
        <v>2005</v>
      </c>
      <c r="U336" s="8">
        <f t="shared" si="41"/>
        <v>17</v>
      </c>
      <c r="V336" s="7">
        <v>38473</v>
      </c>
      <c r="W336" t="s">
        <v>3291</v>
      </c>
      <c r="X336" s="2">
        <v>2.0099999999999998</v>
      </c>
      <c r="Y336" s="6">
        <f t="shared" si="46"/>
        <v>5.3655802034115477E-2</v>
      </c>
      <c r="AA336">
        <v>15361276</v>
      </c>
      <c r="AB336">
        <v>18933</v>
      </c>
      <c r="AD336" t="s">
        <v>5</v>
      </c>
      <c r="AE336">
        <v>4</v>
      </c>
      <c r="AF336">
        <v>3</v>
      </c>
      <c r="AH336" t="s">
        <v>16199</v>
      </c>
      <c r="AI336" t="s">
        <v>16198</v>
      </c>
      <c r="AJ336" t="s">
        <v>16197</v>
      </c>
      <c r="AK336" t="s">
        <v>16196</v>
      </c>
      <c r="AL336">
        <v>46</v>
      </c>
      <c r="AM336" s="5">
        <f t="shared" si="42"/>
        <v>2.7058823529411766</v>
      </c>
      <c r="AN336" s="4">
        <f t="shared" si="47"/>
        <v>4.0982693721184045E-3</v>
      </c>
      <c r="AO336" s="3"/>
      <c r="AP336">
        <v>0</v>
      </c>
      <c r="AR336" t="s">
        <v>1</v>
      </c>
      <c r="AT336" s="2" t="s">
        <v>0</v>
      </c>
      <c r="AU336" s="1">
        <f t="shared" si="43"/>
        <v>3.878854223551635</v>
      </c>
      <c r="AV336" s="1">
        <f t="shared" si="44"/>
        <v>2.887703570311694</v>
      </c>
      <c r="AW336" s="1">
        <f t="shared" si="45"/>
        <v>1.8965529170717526</v>
      </c>
    </row>
    <row r="337" spans="1:49" x14ac:dyDescent="0.2">
      <c r="A337">
        <v>335</v>
      </c>
      <c r="B337" t="s">
        <v>16195</v>
      </c>
      <c r="C337" t="s">
        <v>16194</v>
      </c>
      <c r="F337" t="s">
        <v>16193</v>
      </c>
      <c r="G337" t="s">
        <v>13</v>
      </c>
      <c r="H337" t="s">
        <v>12</v>
      </c>
      <c r="I337" t="s">
        <v>9384</v>
      </c>
      <c r="J337" t="s">
        <v>16192</v>
      </c>
      <c r="K337" t="s">
        <v>16191</v>
      </c>
      <c r="L337" t="s">
        <v>16190</v>
      </c>
      <c r="M337" t="s">
        <v>245</v>
      </c>
      <c r="N337">
        <v>3</v>
      </c>
      <c r="O337" t="s">
        <v>16189</v>
      </c>
      <c r="P337" t="s">
        <v>16188</v>
      </c>
      <c r="Q337" t="s">
        <v>16187</v>
      </c>
      <c r="R337" s="7">
        <v>38473</v>
      </c>
      <c r="S337" s="8">
        <f t="shared" ref="S337:S400" si="48">YEAR(R337)</f>
        <v>2005</v>
      </c>
      <c r="T337" s="8">
        <v>2005</v>
      </c>
      <c r="U337" s="8">
        <f t="shared" ref="U337:U400" si="49">2022-T337</f>
        <v>17</v>
      </c>
      <c r="V337" s="7">
        <v>38473</v>
      </c>
      <c r="W337" t="s">
        <v>3291</v>
      </c>
      <c r="X337" s="2">
        <v>2.0099999999999998</v>
      </c>
      <c r="Y337" s="6">
        <f t="shared" si="46"/>
        <v>5.3655802034115477E-2</v>
      </c>
      <c r="AA337">
        <v>15361276</v>
      </c>
      <c r="AB337">
        <v>18933</v>
      </c>
      <c r="AD337" t="s">
        <v>5</v>
      </c>
      <c r="AE337">
        <v>4</v>
      </c>
      <c r="AF337">
        <v>3</v>
      </c>
      <c r="AH337" t="s">
        <v>16186</v>
      </c>
      <c r="AI337" t="s">
        <v>16185</v>
      </c>
      <c r="AJ337" t="s">
        <v>16184</v>
      </c>
      <c r="AK337" t="s">
        <v>16183</v>
      </c>
      <c r="AL337">
        <v>14</v>
      </c>
      <c r="AM337" s="5">
        <f t="shared" ref="AM337:AM400" si="50">AL337/U337</f>
        <v>0.82352941176470584</v>
      </c>
      <c r="AN337" s="4">
        <f t="shared" si="47"/>
        <v>1.2472993741229927E-3</v>
      </c>
      <c r="AO337" s="3"/>
      <c r="AP337">
        <v>0</v>
      </c>
      <c r="AQ337" t="s">
        <v>573</v>
      </c>
      <c r="AR337" t="s">
        <v>16182</v>
      </c>
      <c r="AS337" t="s">
        <v>571</v>
      </c>
      <c r="AT337" s="2" t="s">
        <v>0</v>
      </c>
      <c r="AU337" s="1">
        <f t="shared" ref="AU337:AU400" si="51">(Y337*0.7+AN337*0.3)*100</f>
        <v>3.7933251236117731</v>
      </c>
      <c r="AV337" s="1">
        <f t="shared" ref="AV337:AV400" si="52">(Y337*0.5+AN337*0.5)*100</f>
        <v>2.7451550704119234</v>
      </c>
      <c r="AW337" s="1">
        <f t="shared" ref="AW337:AW400" si="53">(Y337*0.3+AN337*0.7)*100</f>
        <v>1.6969850172120735</v>
      </c>
    </row>
    <row r="338" spans="1:49" x14ac:dyDescent="0.2">
      <c r="A338">
        <v>336</v>
      </c>
      <c r="B338" t="s">
        <v>16181</v>
      </c>
      <c r="C338" t="s">
        <v>16180</v>
      </c>
      <c r="F338" t="s">
        <v>16179</v>
      </c>
      <c r="G338" t="s">
        <v>13</v>
      </c>
      <c r="H338" t="s">
        <v>12</v>
      </c>
      <c r="I338" t="s">
        <v>16178</v>
      </c>
      <c r="J338" t="s">
        <v>16177</v>
      </c>
      <c r="K338" t="s">
        <v>16176</v>
      </c>
      <c r="L338" t="s">
        <v>16175</v>
      </c>
      <c r="M338" t="s">
        <v>245</v>
      </c>
      <c r="N338">
        <v>3</v>
      </c>
      <c r="O338" t="s">
        <v>16174</v>
      </c>
      <c r="P338" t="s">
        <v>16173</v>
      </c>
      <c r="Q338" t="s">
        <v>16172</v>
      </c>
      <c r="R338" s="7">
        <v>38473</v>
      </c>
      <c r="S338" s="8">
        <f t="shared" si="48"/>
        <v>2005</v>
      </c>
      <c r="T338" s="8">
        <v>2005</v>
      </c>
      <c r="U338" s="8">
        <f t="shared" si="49"/>
        <v>17</v>
      </c>
      <c r="V338" s="7">
        <v>38473</v>
      </c>
      <c r="W338" t="s">
        <v>3291</v>
      </c>
      <c r="X338" s="2">
        <v>2.0099999999999998</v>
      </c>
      <c r="Y338" s="6">
        <f t="shared" si="46"/>
        <v>5.3655802034115477E-2</v>
      </c>
      <c r="AA338">
        <v>15361276</v>
      </c>
      <c r="AB338">
        <v>18933</v>
      </c>
      <c r="AD338" t="s">
        <v>5</v>
      </c>
      <c r="AE338">
        <v>4</v>
      </c>
      <c r="AF338">
        <v>3</v>
      </c>
      <c r="AH338" t="s">
        <v>16171</v>
      </c>
      <c r="AI338" t="s">
        <v>16170</v>
      </c>
      <c r="AJ338" t="s">
        <v>16169</v>
      </c>
      <c r="AK338" t="s">
        <v>16168</v>
      </c>
      <c r="AL338">
        <v>6</v>
      </c>
      <c r="AM338" s="5">
        <f t="shared" si="50"/>
        <v>0.35294117647058826</v>
      </c>
      <c r="AN338" s="4">
        <f t="shared" si="47"/>
        <v>5.3455687462413976E-4</v>
      </c>
      <c r="AO338" s="3"/>
      <c r="AP338">
        <v>0</v>
      </c>
      <c r="AQ338" t="s">
        <v>573</v>
      </c>
      <c r="AR338" t="s">
        <v>10817</v>
      </c>
      <c r="AS338" t="s">
        <v>571</v>
      </c>
      <c r="AT338" s="2" t="s">
        <v>0</v>
      </c>
      <c r="AU338" s="1">
        <f t="shared" si="51"/>
        <v>3.7719428486268072</v>
      </c>
      <c r="AV338" s="1">
        <f t="shared" si="52"/>
        <v>2.7095179454369811</v>
      </c>
      <c r="AW338" s="1">
        <f t="shared" si="53"/>
        <v>1.6470930422471539</v>
      </c>
    </row>
    <row r="339" spans="1:49" x14ac:dyDescent="0.2">
      <c r="A339">
        <v>337</v>
      </c>
      <c r="B339" t="s">
        <v>16167</v>
      </c>
      <c r="C339" t="s">
        <v>16166</v>
      </c>
      <c r="F339" t="s">
        <v>16165</v>
      </c>
      <c r="G339" t="s">
        <v>13</v>
      </c>
      <c r="H339" t="s">
        <v>12</v>
      </c>
      <c r="I339" t="s">
        <v>16164</v>
      </c>
      <c r="J339">
        <v>60031226</v>
      </c>
      <c r="K339" t="s">
        <v>16163</v>
      </c>
      <c r="L339" t="s">
        <v>16162</v>
      </c>
      <c r="M339" t="s">
        <v>179</v>
      </c>
      <c r="N339">
        <v>3</v>
      </c>
      <c r="O339" t="s">
        <v>16161</v>
      </c>
      <c r="P339" t="s">
        <v>16160</v>
      </c>
      <c r="Q339" t="s">
        <v>16159</v>
      </c>
      <c r="R339" s="7">
        <v>38473</v>
      </c>
      <c r="S339" s="8">
        <f t="shared" si="48"/>
        <v>2005</v>
      </c>
      <c r="T339" s="8">
        <v>2005</v>
      </c>
      <c r="U339" s="8">
        <f t="shared" si="49"/>
        <v>17</v>
      </c>
      <c r="V339" s="7">
        <v>38473</v>
      </c>
      <c r="W339" t="s">
        <v>223</v>
      </c>
      <c r="X339" s="2">
        <v>0.81499999999999995</v>
      </c>
      <c r="Y339" s="6">
        <f t="shared" si="46"/>
        <v>2.1755959531245827E-2</v>
      </c>
      <c r="AA339">
        <v>10709908</v>
      </c>
      <c r="AB339">
        <v>17316</v>
      </c>
      <c r="AD339" t="s">
        <v>5</v>
      </c>
      <c r="AE339">
        <v>12</v>
      </c>
      <c r="AF339">
        <v>5</v>
      </c>
      <c r="AH339" t="s">
        <v>16158</v>
      </c>
      <c r="AI339" t="s">
        <v>16157</v>
      </c>
      <c r="AJ339" t="s">
        <v>16156</v>
      </c>
      <c r="AK339" t="s">
        <v>16155</v>
      </c>
      <c r="AL339">
        <v>4</v>
      </c>
      <c r="AM339" s="5">
        <f t="shared" si="50"/>
        <v>0.23529411764705882</v>
      </c>
      <c r="AN339" s="4">
        <f t="shared" si="47"/>
        <v>3.5637124974942646E-4</v>
      </c>
      <c r="AO339" s="3"/>
      <c r="AP339">
        <v>0</v>
      </c>
      <c r="AQ339" t="s">
        <v>1563</v>
      </c>
      <c r="AR339" t="s">
        <v>16154</v>
      </c>
      <c r="AS339" t="s">
        <v>16153</v>
      </c>
      <c r="AT339" s="2">
        <v>3.109</v>
      </c>
      <c r="AU339" s="1">
        <f t="shared" si="51"/>
        <v>1.5336083046796907</v>
      </c>
      <c r="AV339" s="1">
        <f t="shared" si="52"/>
        <v>1.1056165390497628</v>
      </c>
      <c r="AW339" s="1">
        <f t="shared" si="53"/>
        <v>0.67762477341983463</v>
      </c>
    </row>
    <row r="340" spans="1:49" x14ac:dyDescent="0.2">
      <c r="A340">
        <v>338</v>
      </c>
      <c r="B340" t="s">
        <v>16152</v>
      </c>
      <c r="C340" t="s">
        <v>16151</v>
      </c>
      <c r="F340" t="s">
        <v>16150</v>
      </c>
      <c r="G340" t="s">
        <v>13</v>
      </c>
      <c r="H340" t="s">
        <v>12</v>
      </c>
      <c r="I340" t="s">
        <v>15254</v>
      </c>
      <c r="J340" t="s">
        <v>16145</v>
      </c>
      <c r="K340" t="s">
        <v>16149</v>
      </c>
      <c r="L340" t="s">
        <v>16148</v>
      </c>
      <c r="M340" t="s">
        <v>485</v>
      </c>
      <c r="N340">
        <v>3</v>
      </c>
      <c r="O340" t="s">
        <v>16147</v>
      </c>
      <c r="P340" t="s">
        <v>16146</v>
      </c>
      <c r="Q340" t="s">
        <v>16145</v>
      </c>
      <c r="R340" s="7">
        <v>38473</v>
      </c>
      <c r="S340" s="8">
        <f t="shared" si="48"/>
        <v>2005</v>
      </c>
      <c r="T340" s="8">
        <v>2005</v>
      </c>
      <c r="U340" s="8">
        <f t="shared" si="49"/>
        <v>17</v>
      </c>
      <c r="V340" s="7">
        <v>38473</v>
      </c>
      <c r="W340" t="s">
        <v>3291</v>
      </c>
      <c r="X340" s="2">
        <v>2.0099999999999998</v>
      </c>
      <c r="Y340" s="6">
        <f t="shared" si="46"/>
        <v>5.3655802034115477E-2</v>
      </c>
      <c r="AA340">
        <v>15361276</v>
      </c>
      <c r="AB340">
        <v>18933</v>
      </c>
      <c r="AD340" t="s">
        <v>5</v>
      </c>
      <c r="AE340">
        <v>4</v>
      </c>
      <c r="AF340">
        <v>3</v>
      </c>
      <c r="AH340" t="s">
        <v>16144</v>
      </c>
      <c r="AI340" t="s">
        <v>16143</v>
      </c>
      <c r="AJ340" t="s">
        <v>16142</v>
      </c>
      <c r="AK340" t="s">
        <v>16141</v>
      </c>
      <c r="AL340">
        <v>32</v>
      </c>
      <c r="AM340" s="5">
        <f t="shared" si="50"/>
        <v>1.8823529411764706</v>
      </c>
      <c r="AN340" s="4">
        <f t="shared" si="47"/>
        <v>2.8509699979954116E-3</v>
      </c>
      <c r="AO340" s="3"/>
      <c r="AP340">
        <v>0</v>
      </c>
      <c r="AQ340" t="s">
        <v>573</v>
      </c>
      <c r="AR340" t="s">
        <v>16140</v>
      </c>
      <c r="AS340" t="s">
        <v>571</v>
      </c>
      <c r="AT340" s="2" t="s">
        <v>0</v>
      </c>
      <c r="AU340" s="1">
        <f t="shared" si="51"/>
        <v>3.841435242327945</v>
      </c>
      <c r="AV340" s="1">
        <f t="shared" si="52"/>
        <v>2.8253386016055444</v>
      </c>
      <c r="AW340" s="1">
        <f t="shared" si="53"/>
        <v>1.8092419608831432</v>
      </c>
    </row>
    <row r="341" spans="1:49" x14ac:dyDescent="0.2">
      <c r="A341">
        <v>339</v>
      </c>
      <c r="B341" t="s">
        <v>16139</v>
      </c>
      <c r="C341" t="s">
        <v>16138</v>
      </c>
      <c r="F341" t="s">
        <v>16137</v>
      </c>
      <c r="G341" t="s">
        <v>13</v>
      </c>
      <c r="H341" t="s">
        <v>12</v>
      </c>
      <c r="I341" t="s">
        <v>16136</v>
      </c>
      <c r="J341">
        <v>60058524</v>
      </c>
      <c r="K341" t="s">
        <v>16135</v>
      </c>
      <c r="L341" t="s">
        <v>1411</v>
      </c>
      <c r="M341" t="s">
        <v>953</v>
      </c>
      <c r="N341">
        <v>1</v>
      </c>
      <c r="O341" t="s">
        <v>16134</v>
      </c>
      <c r="P341">
        <v>57196532937</v>
      </c>
      <c r="Q341">
        <v>60058524</v>
      </c>
      <c r="R341" s="7">
        <v>38473</v>
      </c>
      <c r="S341" s="8">
        <f t="shared" si="48"/>
        <v>2005</v>
      </c>
      <c r="T341" s="8">
        <v>2005</v>
      </c>
      <c r="U341" s="8">
        <f t="shared" si="49"/>
        <v>17</v>
      </c>
      <c r="V341" s="7">
        <v>38473</v>
      </c>
      <c r="W341" t="s">
        <v>190</v>
      </c>
      <c r="X341" s="2">
        <v>0.38800000000000001</v>
      </c>
      <c r="Y341" s="6">
        <f t="shared" si="46"/>
        <v>1.0357438402605376E-2</v>
      </c>
      <c r="AA341">
        <v>15420973</v>
      </c>
      <c r="AB341">
        <v>19924</v>
      </c>
      <c r="AD341" t="s">
        <v>5</v>
      </c>
      <c r="AE341">
        <v>23</v>
      </c>
      <c r="AF341">
        <v>3</v>
      </c>
      <c r="AH341" t="s">
        <v>16133</v>
      </c>
      <c r="AI341" t="s">
        <v>16132</v>
      </c>
      <c r="AJ341" t="s">
        <v>16131</v>
      </c>
      <c r="AK341" t="s">
        <v>16130</v>
      </c>
      <c r="AL341">
        <v>0</v>
      </c>
      <c r="AM341" s="5">
        <f t="shared" si="50"/>
        <v>0</v>
      </c>
      <c r="AN341" s="4">
        <f t="shared" si="47"/>
        <v>0</v>
      </c>
      <c r="AO341" s="3"/>
      <c r="AP341">
        <v>0</v>
      </c>
      <c r="AR341" t="s">
        <v>1</v>
      </c>
      <c r="AT341" s="2">
        <v>1.617</v>
      </c>
      <c r="AU341" s="1">
        <f t="shared" si="51"/>
        <v>0.7250206881823763</v>
      </c>
      <c r="AV341" s="1">
        <f t="shared" si="52"/>
        <v>0.51787192013026884</v>
      </c>
      <c r="AW341" s="1">
        <f t="shared" si="53"/>
        <v>0.31072315207816131</v>
      </c>
    </row>
    <row r="342" spans="1:49" x14ac:dyDescent="0.2">
      <c r="A342">
        <v>340</v>
      </c>
      <c r="B342" t="s">
        <v>16129</v>
      </c>
      <c r="C342" t="s">
        <v>16128</v>
      </c>
      <c r="F342" t="s">
        <v>16127</v>
      </c>
      <c r="G342" t="s">
        <v>13</v>
      </c>
      <c r="H342" t="s">
        <v>12</v>
      </c>
      <c r="I342" t="s">
        <v>503</v>
      </c>
      <c r="J342" t="s">
        <v>16126</v>
      </c>
      <c r="K342" t="s">
        <v>16125</v>
      </c>
      <c r="L342" t="s">
        <v>5548</v>
      </c>
      <c r="M342" t="s">
        <v>5547</v>
      </c>
      <c r="N342">
        <v>4</v>
      </c>
      <c r="O342" t="s">
        <v>16124</v>
      </c>
      <c r="P342" t="s">
        <v>16123</v>
      </c>
      <c r="Q342" t="s">
        <v>16122</v>
      </c>
      <c r="R342" s="7">
        <v>38473</v>
      </c>
      <c r="S342" s="8">
        <f t="shared" si="48"/>
        <v>2005</v>
      </c>
      <c r="T342" s="8">
        <v>2005</v>
      </c>
      <c r="U342" s="8">
        <f t="shared" si="49"/>
        <v>17</v>
      </c>
      <c r="V342" s="7">
        <v>38473</v>
      </c>
      <c r="W342" t="s">
        <v>373</v>
      </c>
      <c r="X342" s="2">
        <v>0.33500000000000002</v>
      </c>
      <c r="Y342" s="6">
        <f t="shared" si="46"/>
        <v>8.94263367235258E-3</v>
      </c>
      <c r="AA342">
        <v>10964290</v>
      </c>
      <c r="AB342">
        <v>18201</v>
      </c>
      <c r="AD342" t="s">
        <v>5</v>
      </c>
      <c r="AE342">
        <v>15</v>
      </c>
      <c r="AF342">
        <v>3</v>
      </c>
      <c r="AH342" t="s">
        <v>16121</v>
      </c>
      <c r="AI342" t="s">
        <v>16120</v>
      </c>
      <c r="AJ342" t="s">
        <v>16119</v>
      </c>
      <c r="AK342" t="s">
        <v>16118</v>
      </c>
      <c r="AL342">
        <v>19</v>
      </c>
      <c r="AM342" s="5">
        <f t="shared" si="50"/>
        <v>1.1176470588235294</v>
      </c>
      <c r="AN342" s="4">
        <f t="shared" si="47"/>
        <v>1.6927634363097758E-3</v>
      </c>
      <c r="AO342" s="3"/>
      <c r="AP342">
        <v>0</v>
      </c>
      <c r="AR342" t="s">
        <v>1</v>
      </c>
      <c r="AT342" s="2">
        <v>1.694</v>
      </c>
      <c r="AU342" s="1">
        <f t="shared" si="51"/>
        <v>0.67676726015397393</v>
      </c>
      <c r="AV342" s="1">
        <f t="shared" si="52"/>
        <v>0.53176985543311783</v>
      </c>
      <c r="AW342" s="1">
        <f t="shared" si="53"/>
        <v>0.38677245071226168</v>
      </c>
    </row>
    <row r="343" spans="1:49" x14ac:dyDescent="0.2">
      <c r="A343">
        <v>341</v>
      </c>
      <c r="B343" t="s">
        <v>16117</v>
      </c>
      <c r="C343" t="s">
        <v>16116</v>
      </c>
      <c r="F343" t="s">
        <v>16115</v>
      </c>
      <c r="G343" t="s">
        <v>13</v>
      </c>
      <c r="H343" t="s">
        <v>12</v>
      </c>
      <c r="I343" t="s">
        <v>16114</v>
      </c>
      <c r="J343" t="s">
        <v>6404</v>
      </c>
      <c r="K343" t="s">
        <v>6403</v>
      </c>
      <c r="L343" t="s">
        <v>6402</v>
      </c>
      <c r="M343" t="s">
        <v>6401</v>
      </c>
      <c r="N343">
        <v>7</v>
      </c>
      <c r="O343" t="s">
        <v>16113</v>
      </c>
      <c r="P343" t="s">
        <v>16112</v>
      </c>
      <c r="Q343" t="s">
        <v>16111</v>
      </c>
      <c r="R343" s="7">
        <v>38473</v>
      </c>
      <c r="S343" s="8">
        <f t="shared" si="48"/>
        <v>2005</v>
      </c>
      <c r="T343" s="8">
        <v>2005</v>
      </c>
      <c r="U343" s="8">
        <f t="shared" si="49"/>
        <v>17</v>
      </c>
      <c r="V343" s="7">
        <v>38473</v>
      </c>
      <c r="W343" t="s">
        <v>8203</v>
      </c>
      <c r="X343" s="2">
        <v>0.60499999999999998</v>
      </c>
      <c r="Y343" s="6">
        <f t="shared" si="46"/>
        <v>1.6150129467980032E-2</v>
      </c>
      <c r="AA343">
        <v>346748</v>
      </c>
      <c r="AB343">
        <v>15563</v>
      </c>
      <c r="AD343" t="s">
        <v>5</v>
      </c>
      <c r="AE343">
        <v>76</v>
      </c>
      <c r="AF343">
        <v>5</v>
      </c>
      <c r="AG343">
        <v>53501</v>
      </c>
      <c r="AI343" t="s">
        <v>16110</v>
      </c>
      <c r="AK343" t="s">
        <v>16109</v>
      </c>
      <c r="AL343">
        <v>1</v>
      </c>
      <c r="AM343" s="5">
        <f t="shared" si="50"/>
        <v>5.8823529411764705E-2</v>
      </c>
      <c r="AN343" s="4">
        <f t="shared" si="47"/>
        <v>8.9092812437356614E-5</v>
      </c>
      <c r="AO343" s="3"/>
      <c r="AP343">
        <v>0</v>
      </c>
      <c r="AR343" t="s">
        <v>1</v>
      </c>
      <c r="AT343" s="2">
        <v>1.5229999999999999</v>
      </c>
      <c r="AU343" s="1">
        <f t="shared" si="51"/>
        <v>1.133181847131723</v>
      </c>
      <c r="AV343" s="1">
        <f t="shared" si="52"/>
        <v>0.81196111402086946</v>
      </c>
      <c r="AW343" s="1">
        <f t="shared" si="53"/>
        <v>0.49074038091001593</v>
      </c>
    </row>
    <row r="344" spans="1:49" x14ac:dyDescent="0.2">
      <c r="A344">
        <v>342</v>
      </c>
      <c r="B344" t="s">
        <v>16108</v>
      </c>
      <c r="C344" t="s">
        <v>16107</v>
      </c>
      <c r="F344" t="s">
        <v>16106</v>
      </c>
      <c r="G344" t="s">
        <v>13</v>
      </c>
      <c r="H344" t="s">
        <v>12</v>
      </c>
      <c r="I344" t="s">
        <v>16105</v>
      </c>
      <c r="J344" t="s">
        <v>16104</v>
      </c>
      <c r="K344" t="s">
        <v>16103</v>
      </c>
      <c r="L344" t="s">
        <v>16102</v>
      </c>
      <c r="M344" t="s">
        <v>16101</v>
      </c>
      <c r="N344">
        <v>3</v>
      </c>
      <c r="O344" t="s">
        <v>16100</v>
      </c>
      <c r="P344" t="s">
        <v>16099</v>
      </c>
      <c r="Q344" t="s">
        <v>16098</v>
      </c>
      <c r="R344" s="7">
        <v>38473</v>
      </c>
      <c r="S344" s="8">
        <f t="shared" si="48"/>
        <v>2005</v>
      </c>
      <c r="T344" s="8">
        <v>2005</v>
      </c>
      <c r="U344" s="8">
        <f t="shared" si="49"/>
        <v>17</v>
      </c>
      <c r="V344" s="7">
        <v>38473</v>
      </c>
      <c r="W344" t="s">
        <v>373</v>
      </c>
      <c r="X344" s="2">
        <v>0.33500000000000002</v>
      </c>
      <c r="Y344" s="6">
        <f t="shared" si="46"/>
        <v>8.94263367235258E-3</v>
      </c>
      <c r="AA344">
        <v>10964290</v>
      </c>
      <c r="AB344">
        <v>18201</v>
      </c>
      <c r="AD344" t="s">
        <v>5</v>
      </c>
      <c r="AE344">
        <v>15</v>
      </c>
      <c r="AF344">
        <v>3</v>
      </c>
      <c r="AH344" t="s">
        <v>16097</v>
      </c>
      <c r="AI344" t="s">
        <v>16096</v>
      </c>
      <c r="AJ344" t="s">
        <v>16095</v>
      </c>
      <c r="AK344" t="s">
        <v>16094</v>
      </c>
      <c r="AL344">
        <v>2</v>
      </c>
      <c r="AM344" s="5">
        <f t="shared" si="50"/>
        <v>0.11764705882352941</v>
      </c>
      <c r="AN344" s="4">
        <f t="shared" si="47"/>
        <v>1.7818562487471323E-4</v>
      </c>
      <c r="AO344" s="3"/>
      <c r="AP344">
        <v>0</v>
      </c>
      <c r="AR344" t="s">
        <v>1</v>
      </c>
      <c r="AT344" s="2">
        <v>1.694</v>
      </c>
      <c r="AU344" s="1">
        <f t="shared" si="51"/>
        <v>0.63132992581092207</v>
      </c>
      <c r="AV344" s="1">
        <f t="shared" si="52"/>
        <v>0.45604096486136469</v>
      </c>
      <c r="AW344" s="1">
        <f t="shared" si="53"/>
        <v>0.28075200391180732</v>
      </c>
    </row>
    <row r="345" spans="1:49" x14ac:dyDescent="0.2">
      <c r="A345">
        <v>343</v>
      </c>
      <c r="B345" t="s">
        <v>16093</v>
      </c>
      <c r="C345" t="s">
        <v>16092</v>
      </c>
      <c r="F345" t="s">
        <v>16091</v>
      </c>
      <c r="G345" t="s">
        <v>13</v>
      </c>
      <c r="H345" t="s">
        <v>12</v>
      </c>
      <c r="I345" t="s">
        <v>16090</v>
      </c>
      <c r="J345" t="s">
        <v>16089</v>
      </c>
      <c r="K345" t="s">
        <v>16088</v>
      </c>
      <c r="L345" t="s">
        <v>11169</v>
      </c>
      <c r="M345" t="s">
        <v>2393</v>
      </c>
      <c r="N345">
        <v>2</v>
      </c>
      <c r="O345" t="s">
        <v>16087</v>
      </c>
      <c r="P345" t="s">
        <v>16086</v>
      </c>
      <c r="Q345" t="s">
        <v>16085</v>
      </c>
      <c r="R345" s="7">
        <v>38473</v>
      </c>
      <c r="S345" s="8">
        <f t="shared" si="48"/>
        <v>2005</v>
      </c>
      <c r="T345" s="8">
        <v>2005</v>
      </c>
      <c r="U345" s="8">
        <f t="shared" si="49"/>
        <v>17</v>
      </c>
      <c r="V345" s="7">
        <v>38473</v>
      </c>
      <c r="W345" t="s">
        <v>373</v>
      </c>
      <c r="X345" s="2">
        <v>0.33500000000000002</v>
      </c>
      <c r="Y345" s="6">
        <f t="shared" si="46"/>
        <v>8.94263367235258E-3</v>
      </c>
      <c r="AA345">
        <v>10964290</v>
      </c>
      <c r="AB345">
        <v>18201</v>
      </c>
      <c r="AD345" t="s">
        <v>5</v>
      </c>
      <c r="AE345">
        <v>15</v>
      </c>
      <c r="AF345">
        <v>3</v>
      </c>
      <c r="AH345" t="s">
        <v>16084</v>
      </c>
      <c r="AI345" t="s">
        <v>16083</v>
      </c>
      <c r="AJ345" t="s">
        <v>16082</v>
      </c>
      <c r="AK345" t="s">
        <v>16081</v>
      </c>
      <c r="AL345">
        <v>1</v>
      </c>
      <c r="AM345" s="5">
        <f t="shared" si="50"/>
        <v>5.8823529411764705E-2</v>
      </c>
      <c r="AN345" s="4">
        <f t="shared" si="47"/>
        <v>8.9092812437356614E-5</v>
      </c>
      <c r="AO345" s="3"/>
      <c r="AP345">
        <v>0</v>
      </c>
      <c r="AR345" t="s">
        <v>1</v>
      </c>
      <c r="AT345" s="2">
        <v>1.694</v>
      </c>
      <c r="AU345" s="1">
        <f t="shared" si="51"/>
        <v>0.62865714143780127</v>
      </c>
      <c r="AV345" s="1">
        <f t="shared" si="52"/>
        <v>0.45158632423949679</v>
      </c>
      <c r="AW345" s="1">
        <f t="shared" si="53"/>
        <v>0.27451550704119237</v>
      </c>
    </row>
    <row r="346" spans="1:49" x14ac:dyDescent="0.2">
      <c r="A346">
        <v>344</v>
      </c>
      <c r="B346" t="s">
        <v>16080</v>
      </c>
      <c r="C346" t="s">
        <v>16079</v>
      </c>
      <c r="F346" t="s">
        <v>16078</v>
      </c>
      <c r="G346" t="s">
        <v>13</v>
      </c>
      <c r="H346" t="s">
        <v>12</v>
      </c>
      <c r="I346" t="s">
        <v>5894</v>
      </c>
      <c r="J346" t="s">
        <v>9359</v>
      </c>
      <c r="K346" t="s">
        <v>9358</v>
      </c>
      <c r="L346" t="s">
        <v>9357</v>
      </c>
      <c r="M346" t="s">
        <v>4803</v>
      </c>
      <c r="N346">
        <v>5</v>
      </c>
      <c r="O346" t="s">
        <v>16077</v>
      </c>
      <c r="P346" t="s">
        <v>16076</v>
      </c>
      <c r="Q346" t="s">
        <v>16075</v>
      </c>
      <c r="R346" s="7">
        <v>38473</v>
      </c>
      <c r="S346" s="8">
        <f t="shared" si="48"/>
        <v>2005</v>
      </c>
      <c r="T346" s="8">
        <v>2005</v>
      </c>
      <c r="U346" s="8">
        <f t="shared" si="49"/>
        <v>17</v>
      </c>
      <c r="V346" s="7">
        <v>38473</v>
      </c>
      <c r="W346" t="s">
        <v>2561</v>
      </c>
      <c r="X346" s="2">
        <v>0.61499999999999999</v>
      </c>
      <c r="Y346" s="6">
        <f t="shared" si="46"/>
        <v>1.6417073756706976E-2</v>
      </c>
      <c r="AA346">
        <v>1959271</v>
      </c>
      <c r="AB346">
        <v>12141</v>
      </c>
      <c r="AC346">
        <v>15729559</v>
      </c>
      <c r="AD346" t="s">
        <v>5</v>
      </c>
      <c r="AE346">
        <v>26</v>
      </c>
      <c r="AF346">
        <v>5</v>
      </c>
      <c r="AH346" t="s">
        <v>16074</v>
      </c>
      <c r="AI346" t="s">
        <v>16073</v>
      </c>
      <c r="AJ346" t="s">
        <v>16072</v>
      </c>
      <c r="AK346" t="s">
        <v>16071</v>
      </c>
      <c r="AL346">
        <v>0</v>
      </c>
      <c r="AM346" s="5">
        <f t="shared" si="50"/>
        <v>0</v>
      </c>
      <c r="AN346" s="4">
        <f t="shared" si="47"/>
        <v>0</v>
      </c>
      <c r="AO346" s="3"/>
      <c r="AP346">
        <v>0</v>
      </c>
      <c r="AR346" t="s">
        <v>1</v>
      </c>
      <c r="AT346" s="2" t="s">
        <v>0</v>
      </c>
      <c r="AU346" s="1">
        <f t="shared" si="51"/>
        <v>1.1491951629694881</v>
      </c>
      <c r="AV346" s="1">
        <f t="shared" si="52"/>
        <v>0.82085368783534873</v>
      </c>
      <c r="AW346" s="1">
        <f t="shared" si="53"/>
        <v>0.49251221270120926</v>
      </c>
    </row>
    <row r="347" spans="1:49" x14ac:dyDescent="0.2">
      <c r="A347">
        <v>345</v>
      </c>
      <c r="B347" t="s">
        <v>16070</v>
      </c>
      <c r="C347" t="s">
        <v>16069</v>
      </c>
      <c r="F347" t="s">
        <v>16068</v>
      </c>
      <c r="G347" t="s">
        <v>13</v>
      </c>
      <c r="H347" t="s">
        <v>12</v>
      </c>
      <c r="I347" t="s">
        <v>16067</v>
      </c>
      <c r="J347" t="s">
        <v>16061</v>
      </c>
      <c r="K347" t="s">
        <v>16066</v>
      </c>
      <c r="L347" t="s">
        <v>16065</v>
      </c>
      <c r="M347" t="s">
        <v>16064</v>
      </c>
      <c r="N347">
        <v>2</v>
      </c>
      <c r="O347" t="s">
        <v>16063</v>
      </c>
      <c r="P347" t="s">
        <v>16062</v>
      </c>
      <c r="Q347" t="s">
        <v>16061</v>
      </c>
      <c r="R347" s="7">
        <v>38473</v>
      </c>
      <c r="S347" s="8">
        <f t="shared" si="48"/>
        <v>2005</v>
      </c>
      <c r="T347" s="8">
        <v>2005</v>
      </c>
      <c r="U347" s="8">
        <f t="shared" si="49"/>
        <v>17</v>
      </c>
      <c r="V347" s="7">
        <v>38473</v>
      </c>
      <c r="W347" t="s">
        <v>526</v>
      </c>
      <c r="X347" s="2">
        <v>1.218</v>
      </c>
      <c r="Y347" s="6">
        <f t="shared" si="46"/>
        <v>3.2513814366941618E-2</v>
      </c>
      <c r="AA347">
        <v>189448</v>
      </c>
      <c r="AB347">
        <v>15107</v>
      </c>
      <c r="AD347" t="s">
        <v>5</v>
      </c>
      <c r="AE347">
        <v>51</v>
      </c>
      <c r="AF347">
        <v>5</v>
      </c>
      <c r="AH347" t="s">
        <v>16060</v>
      </c>
      <c r="AI347" t="s">
        <v>16059</v>
      </c>
      <c r="AJ347" t="s">
        <v>16058</v>
      </c>
      <c r="AK347" t="s">
        <v>16057</v>
      </c>
      <c r="AL347">
        <v>108</v>
      </c>
      <c r="AM347" s="5">
        <f t="shared" si="50"/>
        <v>6.3529411764705879</v>
      </c>
      <c r="AN347" s="4">
        <f t="shared" si="47"/>
        <v>9.6220237432345142E-3</v>
      </c>
      <c r="AO347" s="3"/>
      <c r="AP347">
        <v>0</v>
      </c>
      <c r="AR347" t="s">
        <v>1</v>
      </c>
      <c r="AT347" s="2" t="s">
        <v>0</v>
      </c>
      <c r="AU347" s="1">
        <f t="shared" si="51"/>
        <v>2.5646277179829489</v>
      </c>
      <c r="AV347" s="1">
        <f t="shared" si="52"/>
        <v>2.1067919055088069</v>
      </c>
      <c r="AW347" s="1">
        <f t="shared" si="53"/>
        <v>1.6489560930346643</v>
      </c>
    </row>
    <row r="348" spans="1:49" x14ac:dyDescent="0.2">
      <c r="A348">
        <v>346</v>
      </c>
      <c r="B348" t="s">
        <v>16056</v>
      </c>
      <c r="C348" t="s">
        <v>16055</v>
      </c>
      <c r="F348" t="s">
        <v>16054</v>
      </c>
      <c r="G348" t="s">
        <v>13</v>
      </c>
      <c r="H348" t="s">
        <v>12</v>
      </c>
      <c r="I348" t="s">
        <v>13739</v>
      </c>
      <c r="J348" t="s">
        <v>16049</v>
      </c>
      <c r="K348" t="s">
        <v>16053</v>
      </c>
      <c r="L348" t="s">
        <v>16052</v>
      </c>
      <c r="M348" t="s">
        <v>245</v>
      </c>
      <c r="N348">
        <v>2</v>
      </c>
      <c r="O348" t="s">
        <v>16051</v>
      </c>
      <c r="P348" t="s">
        <v>16050</v>
      </c>
      <c r="Q348" t="s">
        <v>16049</v>
      </c>
      <c r="R348" s="7">
        <v>38473</v>
      </c>
      <c r="S348" s="8">
        <f t="shared" si="48"/>
        <v>2005</v>
      </c>
      <c r="T348" s="8">
        <v>2005</v>
      </c>
      <c r="U348" s="8">
        <f t="shared" si="49"/>
        <v>17</v>
      </c>
      <c r="V348" s="7">
        <v>38473</v>
      </c>
      <c r="W348" t="s">
        <v>526</v>
      </c>
      <c r="X348" s="2">
        <v>1.218</v>
      </c>
      <c r="Y348" s="6">
        <f t="shared" si="46"/>
        <v>3.2513814366941618E-2</v>
      </c>
      <c r="AA348">
        <v>189448</v>
      </c>
      <c r="AB348">
        <v>15107</v>
      </c>
      <c r="AD348" t="s">
        <v>5</v>
      </c>
      <c r="AE348">
        <v>51</v>
      </c>
      <c r="AF348">
        <v>5</v>
      </c>
      <c r="AH348" t="s">
        <v>16048</v>
      </c>
      <c r="AI348" t="s">
        <v>16047</v>
      </c>
      <c r="AJ348" t="s">
        <v>16046</v>
      </c>
      <c r="AK348" t="s">
        <v>16045</v>
      </c>
      <c r="AL348">
        <v>270</v>
      </c>
      <c r="AM348" s="5">
        <f t="shared" si="50"/>
        <v>15.882352941176471</v>
      </c>
      <c r="AN348" s="4">
        <f t="shared" si="47"/>
        <v>2.4055059358086286E-2</v>
      </c>
      <c r="AO348" s="3"/>
      <c r="AP348">
        <v>0</v>
      </c>
      <c r="AQ348" t="s">
        <v>140</v>
      </c>
      <c r="AR348" t="s">
        <v>16044</v>
      </c>
      <c r="AS348" t="s">
        <v>138</v>
      </c>
      <c r="AT348" s="2" t="s">
        <v>0</v>
      </c>
      <c r="AU348" s="1">
        <f t="shared" si="51"/>
        <v>2.9976187864285015</v>
      </c>
      <c r="AV348" s="1">
        <f t="shared" si="52"/>
        <v>2.8284436862513953</v>
      </c>
      <c r="AW348" s="1">
        <f t="shared" si="53"/>
        <v>2.6592685860742886</v>
      </c>
    </row>
    <row r="349" spans="1:49" x14ac:dyDescent="0.2">
      <c r="A349">
        <v>347</v>
      </c>
      <c r="B349" t="s">
        <v>16043</v>
      </c>
      <c r="C349" t="s">
        <v>16042</v>
      </c>
      <c r="F349" t="s">
        <v>16041</v>
      </c>
      <c r="G349" t="s">
        <v>13</v>
      </c>
      <c r="H349" t="s">
        <v>12</v>
      </c>
      <c r="I349" t="s">
        <v>16040</v>
      </c>
      <c r="J349">
        <v>60026638</v>
      </c>
      <c r="K349" t="s">
        <v>16039</v>
      </c>
      <c r="L349" t="s">
        <v>701</v>
      </c>
      <c r="M349" t="s">
        <v>700</v>
      </c>
      <c r="N349">
        <v>2</v>
      </c>
      <c r="O349" t="s">
        <v>16038</v>
      </c>
      <c r="P349" t="s">
        <v>16037</v>
      </c>
      <c r="Q349" t="s">
        <v>16036</v>
      </c>
      <c r="R349" s="7">
        <v>38473</v>
      </c>
      <c r="S349" s="8">
        <f t="shared" si="48"/>
        <v>2005</v>
      </c>
      <c r="T349" s="8">
        <v>2005</v>
      </c>
      <c r="U349" s="8">
        <f t="shared" si="49"/>
        <v>17</v>
      </c>
      <c r="V349" s="7">
        <v>38473</v>
      </c>
      <c r="W349" t="s">
        <v>526</v>
      </c>
      <c r="X349" s="2">
        <v>1.218</v>
      </c>
      <c r="Y349" s="6">
        <f t="shared" si="46"/>
        <v>3.2513814366941618E-2</v>
      </c>
      <c r="AA349">
        <v>189448</v>
      </c>
      <c r="AB349">
        <v>15107</v>
      </c>
      <c r="AD349" t="s">
        <v>5</v>
      </c>
      <c r="AE349">
        <v>51</v>
      </c>
      <c r="AF349">
        <v>5</v>
      </c>
      <c r="AH349" t="s">
        <v>16035</v>
      </c>
      <c r="AI349" t="s">
        <v>16034</v>
      </c>
      <c r="AJ349" t="s">
        <v>16033</v>
      </c>
      <c r="AK349" t="s">
        <v>16032</v>
      </c>
      <c r="AL349">
        <v>97</v>
      </c>
      <c r="AM349" s="5">
        <f t="shared" si="50"/>
        <v>5.7058823529411766</v>
      </c>
      <c r="AN349" s="4">
        <f t="shared" si="47"/>
        <v>8.6420028064235922E-3</v>
      </c>
      <c r="AO349" s="3"/>
      <c r="AP349">
        <v>0</v>
      </c>
      <c r="AR349" t="s">
        <v>1</v>
      </c>
      <c r="AT349" s="2" t="s">
        <v>0</v>
      </c>
      <c r="AU349" s="1">
        <f t="shared" si="51"/>
        <v>2.5352270898786209</v>
      </c>
      <c r="AV349" s="1">
        <f t="shared" si="52"/>
        <v>2.0577908586682603</v>
      </c>
      <c r="AW349" s="1">
        <f t="shared" si="53"/>
        <v>1.5803546274579001</v>
      </c>
    </row>
    <row r="350" spans="1:49" x14ac:dyDescent="0.2">
      <c r="A350">
        <v>348</v>
      </c>
      <c r="B350" t="s">
        <v>16031</v>
      </c>
      <c r="C350" t="s">
        <v>16030</v>
      </c>
      <c r="F350" t="s">
        <v>16029</v>
      </c>
      <c r="G350" t="s">
        <v>13</v>
      </c>
      <c r="H350" t="s">
        <v>12</v>
      </c>
      <c r="I350" t="s">
        <v>8992</v>
      </c>
      <c r="J350" t="s">
        <v>8991</v>
      </c>
      <c r="K350" t="s">
        <v>8990</v>
      </c>
      <c r="L350" t="s">
        <v>8989</v>
      </c>
      <c r="M350" t="s">
        <v>245</v>
      </c>
      <c r="N350">
        <v>2</v>
      </c>
      <c r="O350" t="s">
        <v>8988</v>
      </c>
      <c r="P350" t="s">
        <v>8987</v>
      </c>
      <c r="Q350" t="s">
        <v>8986</v>
      </c>
      <c r="R350" s="7">
        <v>38473</v>
      </c>
      <c r="S350" s="8">
        <f t="shared" si="48"/>
        <v>2005</v>
      </c>
      <c r="T350" s="8">
        <v>2005</v>
      </c>
      <c r="U350" s="8">
        <f t="shared" si="49"/>
        <v>17</v>
      </c>
      <c r="V350" s="7">
        <v>38473</v>
      </c>
      <c r="W350" t="s">
        <v>526</v>
      </c>
      <c r="X350" s="2">
        <v>1.218</v>
      </c>
      <c r="Y350" s="6">
        <f t="shared" si="46"/>
        <v>3.2513814366941618E-2</v>
      </c>
      <c r="AA350">
        <v>189448</v>
      </c>
      <c r="AB350">
        <v>15107</v>
      </c>
      <c r="AD350" t="s">
        <v>5</v>
      </c>
      <c r="AE350">
        <v>51</v>
      </c>
      <c r="AF350">
        <v>5</v>
      </c>
      <c r="AH350" t="s">
        <v>16028</v>
      </c>
      <c r="AI350" t="s">
        <v>16027</v>
      </c>
      <c r="AJ350" t="s">
        <v>16026</v>
      </c>
      <c r="AK350" t="s">
        <v>16025</v>
      </c>
      <c r="AL350">
        <v>75</v>
      </c>
      <c r="AM350" s="5">
        <f t="shared" si="50"/>
        <v>4.4117647058823533</v>
      </c>
      <c r="AN350" s="4">
        <f t="shared" si="47"/>
        <v>6.6819609328017471E-3</v>
      </c>
      <c r="AO350" s="3"/>
      <c r="AP350">
        <v>0</v>
      </c>
      <c r="AR350" t="s">
        <v>1</v>
      </c>
      <c r="AT350" s="2" t="s">
        <v>0</v>
      </c>
      <c r="AU350" s="1">
        <f t="shared" si="51"/>
        <v>2.4764258336699654</v>
      </c>
      <c r="AV350" s="1">
        <f t="shared" si="52"/>
        <v>1.9597887649871681</v>
      </c>
      <c r="AW350" s="1">
        <f t="shared" si="53"/>
        <v>1.4431516963043707</v>
      </c>
    </row>
    <row r="351" spans="1:49" x14ac:dyDescent="0.2">
      <c r="A351">
        <v>349</v>
      </c>
      <c r="B351" t="s">
        <v>16024</v>
      </c>
      <c r="C351" t="s">
        <v>16023</v>
      </c>
      <c r="F351" t="s">
        <v>16022</v>
      </c>
      <c r="G351" t="s">
        <v>13</v>
      </c>
      <c r="H351" t="s">
        <v>12</v>
      </c>
      <c r="I351" t="s">
        <v>16021</v>
      </c>
      <c r="J351">
        <v>60000221</v>
      </c>
      <c r="K351" t="s">
        <v>6678</v>
      </c>
      <c r="L351" t="s">
        <v>6677</v>
      </c>
      <c r="M351" t="s">
        <v>148</v>
      </c>
      <c r="N351">
        <v>2</v>
      </c>
      <c r="O351" t="s">
        <v>16020</v>
      </c>
      <c r="P351" t="s">
        <v>16019</v>
      </c>
      <c r="Q351" t="s">
        <v>16018</v>
      </c>
      <c r="R351" s="7">
        <v>38473</v>
      </c>
      <c r="S351" s="8">
        <f t="shared" si="48"/>
        <v>2005</v>
      </c>
      <c r="T351" s="8">
        <v>2005</v>
      </c>
      <c r="U351" s="8">
        <f t="shared" si="49"/>
        <v>17</v>
      </c>
      <c r="V351" s="7">
        <v>38473</v>
      </c>
      <c r="W351" t="s">
        <v>526</v>
      </c>
      <c r="X351" s="2">
        <v>1.218</v>
      </c>
      <c r="Y351" s="6">
        <f t="shared" si="46"/>
        <v>3.2513814366941618E-2</v>
      </c>
      <c r="AA351">
        <v>189448</v>
      </c>
      <c r="AB351">
        <v>15107</v>
      </c>
      <c r="AD351" t="s">
        <v>5</v>
      </c>
      <c r="AE351">
        <v>51</v>
      </c>
      <c r="AF351">
        <v>5</v>
      </c>
      <c r="AH351" t="s">
        <v>16017</v>
      </c>
      <c r="AI351" t="s">
        <v>16016</v>
      </c>
      <c r="AJ351" t="s">
        <v>16015</v>
      </c>
      <c r="AK351" t="s">
        <v>16014</v>
      </c>
      <c r="AL351">
        <v>17</v>
      </c>
      <c r="AM351" s="5">
        <f t="shared" si="50"/>
        <v>1</v>
      </c>
      <c r="AN351" s="4">
        <f t="shared" si="47"/>
        <v>1.5145778114350624E-3</v>
      </c>
      <c r="AO351" s="3"/>
      <c r="AP351">
        <v>0</v>
      </c>
      <c r="AQ351" t="s">
        <v>573</v>
      </c>
      <c r="AR351" t="s">
        <v>16013</v>
      </c>
      <c r="AS351" t="s">
        <v>571</v>
      </c>
      <c r="AT351" s="2" t="s">
        <v>0</v>
      </c>
      <c r="AU351" s="1">
        <f t="shared" si="51"/>
        <v>2.3214043400289648</v>
      </c>
      <c r="AV351" s="1">
        <f t="shared" si="52"/>
        <v>1.701419608918834</v>
      </c>
      <c r="AW351" s="1">
        <f t="shared" si="53"/>
        <v>1.0814348778087028</v>
      </c>
    </row>
    <row r="352" spans="1:49" x14ac:dyDescent="0.2">
      <c r="A352">
        <v>350</v>
      </c>
      <c r="B352" t="s">
        <v>16012</v>
      </c>
      <c r="C352" t="s">
        <v>16011</v>
      </c>
      <c r="F352" t="s">
        <v>16010</v>
      </c>
      <c r="G352" t="s">
        <v>13</v>
      </c>
      <c r="H352" t="s">
        <v>12</v>
      </c>
      <c r="I352" t="s">
        <v>16009</v>
      </c>
      <c r="J352" t="s">
        <v>16008</v>
      </c>
      <c r="K352" t="s">
        <v>16007</v>
      </c>
      <c r="L352" t="s">
        <v>16006</v>
      </c>
      <c r="M352" t="s">
        <v>16005</v>
      </c>
      <c r="N352">
        <v>2</v>
      </c>
      <c r="O352" t="s">
        <v>16004</v>
      </c>
      <c r="P352" t="s">
        <v>16003</v>
      </c>
      <c r="Q352" t="s">
        <v>16002</v>
      </c>
      <c r="R352" s="7">
        <v>38473</v>
      </c>
      <c r="S352" s="8">
        <f t="shared" si="48"/>
        <v>2005</v>
      </c>
      <c r="T352" s="8">
        <v>2005</v>
      </c>
      <c r="U352" s="8">
        <f t="shared" si="49"/>
        <v>17</v>
      </c>
      <c r="V352" s="7">
        <v>38473</v>
      </c>
      <c r="W352" t="s">
        <v>526</v>
      </c>
      <c r="X352" s="2">
        <v>1.218</v>
      </c>
      <c r="Y352" s="6">
        <f t="shared" si="46"/>
        <v>3.2513814366941618E-2</v>
      </c>
      <c r="AA352">
        <v>189448</v>
      </c>
      <c r="AB352">
        <v>15107</v>
      </c>
      <c r="AD352" t="s">
        <v>5</v>
      </c>
      <c r="AE352">
        <v>51</v>
      </c>
      <c r="AF352">
        <v>5</v>
      </c>
      <c r="AH352" t="s">
        <v>16001</v>
      </c>
      <c r="AI352" t="s">
        <v>16000</v>
      </c>
      <c r="AJ352" t="s">
        <v>15999</v>
      </c>
      <c r="AK352" t="s">
        <v>15998</v>
      </c>
      <c r="AL352">
        <v>109</v>
      </c>
      <c r="AM352" s="5">
        <f t="shared" si="50"/>
        <v>6.4117647058823533</v>
      </c>
      <c r="AN352" s="4">
        <f t="shared" si="47"/>
        <v>9.7111165556718719E-3</v>
      </c>
      <c r="AO352" s="3"/>
      <c r="AP352">
        <v>0</v>
      </c>
      <c r="AQ352" t="s">
        <v>573</v>
      </c>
      <c r="AR352" t="s">
        <v>15997</v>
      </c>
      <c r="AS352" t="s">
        <v>571</v>
      </c>
      <c r="AT352" s="2" t="s">
        <v>0</v>
      </c>
      <c r="AU352" s="1">
        <f t="shared" si="51"/>
        <v>2.5673005023560695</v>
      </c>
      <c r="AV352" s="1">
        <f t="shared" si="52"/>
        <v>2.1112465461306749</v>
      </c>
      <c r="AW352" s="1">
        <f t="shared" si="53"/>
        <v>1.6551925899052795</v>
      </c>
    </row>
    <row r="353" spans="1:49" x14ac:dyDescent="0.2">
      <c r="A353">
        <v>351</v>
      </c>
      <c r="B353" t="s">
        <v>15996</v>
      </c>
      <c r="C353" t="s">
        <v>15995</v>
      </c>
      <c r="D353" t="s">
        <v>15994</v>
      </c>
      <c r="E353">
        <v>15848280</v>
      </c>
      <c r="F353" t="s">
        <v>15993</v>
      </c>
      <c r="G353" t="s">
        <v>13</v>
      </c>
      <c r="H353" t="s">
        <v>12</v>
      </c>
      <c r="I353" t="s">
        <v>231</v>
      </c>
      <c r="J353" t="s">
        <v>15992</v>
      </c>
      <c r="K353" t="s">
        <v>15991</v>
      </c>
      <c r="L353" t="s">
        <v>5188</v>
      </c>
      <c r="M353" t="s">
        <v>499</v>
      </c>
      <c r="N353">
        <v>5</v>
      </c>
      <c r="O353" t="s">
        <v>15990</v>
      </c>
      <c r="P353" t="s">
        <v>15989</v>
      </c>
      <c r="Q353" t="s">
        <v>15988</v>
      </c>
      <c r="R353" s="7">
        <v>38473</v>
      </c>
      <c r="S353" s="8">
        <f t="shared" si="48"/>
        <v>2005</v>
      </c>
      <c r="T353" s="8">
        <v>2005</v>
      </c>
      <c r="U353" s="8">
        <f t="shared" si="49"/>
        <v>17</v>
      </c>
      <c r="V353" s="7">
        <v>38473</v>
      </c>
      <c r="W353" t="s">
        <v>15987</v>
      </c>
      <c r="X353" s="2">
        <v>0.56399999999999995</v>
      </c>
      <c r="Y353" s="6">
        <f t="shared" si="46"/>
        <v>1.5055657884199566E-2</v>
      </c>
      <c r="AA353">
        <v>3014622</v>
      </c>
      <c r="AB353">
        <v>14858</v>
      </c>
      <c r="AD353" t="s">
        <v>5</v>
      </c>
      <c r="AE353">
        <v>115</v>
      </c>
      <c r="AF353">
        <v>1</v>
      </c>
      <c r="AH353" t="s">
        <v>15986</v>
      </c>
      <c r="AI353" t="s">
        <v>15985</v>
      </c>
      <c r="AJ353" t="s">
        <v>15984</v>
      </c>
      <c r="AK353" t="s">
        <v>15983</v>
      </c>
      <c r="AL353">
        <v>19</v>
      </c>
      <c r="AM353" s="5">
        <f t="shared" si="50"/>
        <v>1.1176470588235294</v>
      </c>
      <c r="AN353" s="4">
        <f t="shared" si="47"/>
        <v>1.6927634363097758E-3</v>
      </c>
      <c r="AO353" s="3"/>
      <c r="AP353">
        <v>0</v>
      </c>
      <c r="AQ353" t="s">
        <v>218</v>
      </c>
      <c r="AR353">
        <v>39890390</v>
      </c>
      <c r="AS353" t="s">
        <v>217</v>
      </c>
      <c r="AT353" s="2">
        <v>2.3519999999999999</v>
      </c>
      <c r="AU353" s="1">
        <f t="shared" si="51"/>
        <v>1.104678954983263</v>
      </c>
      <c r="AV353" s="1">
        <f t="shared" si="52"/>
        <v>0.83742106602546706</v>
      </c>
      <c r="AW353" s="1">
        <f t="shared" si="53"/>
        <v>0.57016317706767117</v>
      </c>
    </row>
    <row r="354" spans="1:49" x14ac:dyDescent="0.2">
      <c r="A354">
        <v>352</v>
      </c>
      <c r="B354" t="s">
        <v>15982</v>
      </c>
      <c r="C354" t="s">
        <v>15981</v>
      </c>
      <c r="E354">
        <v>15719418</v>
      </c>
      <c r="F354" t="s">
        <v>15980</v>
      </c>
      <c r="G354" t="s">
        <v>13</v>
      </c>
      <c r="H354" t="s">
        <v>12</v>
      </c>
      <c r="I354" t="s">
        <v>15979</v>
      </c>
      <c r="J354">
        <v>60004923</v>
      </c>
      <c r="K354" t="s">
        <v>2862</v>
      </c>
      <c r="L354" t="s">
        <v>2861</v>
      </c>
      <c r="M354" t="s">
        <v>148</v>
      </c>
      <c r="N354">
        <v>3</v>
      </c>
      <c r="O354" t="s">
        <v>15978</v>
      </c>
      <c r="P354" t="s">
        <v>15977</v>
      </c>
      <c r="Q354" t="s">
        <v>15976</v>
      </c>
      <c r="R354" s="7">
        <v>38473</v>
      </c>
      <c r="S354" s="8">
        <f t="shared" si="48"/>
        <v>2005</v>
      </c>
      <c r="T354" s="8">
        <v>2005</v>
      </c>
      <c r="U354" s="8">
        <f t="shared" si="49"/>
        <v>17</v>
      </c>
      <c r="V354" s="7">
        <v>38473</v>
      </c>
      <c r="W354" t="s">
        <v>10124</v>
      </c>
      <c r="X354" s="2" t="s">
        <v>0</v>
      </c>
      <c r="Y354" s="6" t="e">
        <f t="shared" si="46"/>
        <v>#VALUE!</v>
      </c>
      <c r="AA354">
        <v>223034</v>
      </c>
      <c r="AB354">
        <v>23463</v>
      </c>
      <c r="AD354" t="s">
        <v>5</v>
      </c>
      <c r="AE354">
        <v>63</v>
      </c>
      <c r="AF354">
        <v>2</v>
      </c>
      <c r="AH354" t="s">
        <v>15975</v>
      </c>
      <c r="AI354" t="s">
        <v>15974</v>
      </c>
      <c r="AJ354" t="s">
        <v>15973</v>
      </c>
      <c r="AK354" t="s">
        <v>15972</v>
      </c>
      <c r="AL354">
        <v>19</v>
      </c>
      <c r="AM354" s="5">
        <f t="shared" si="50"/>
        <v>1.1176470588235294</v>
      </c>
      <c r="AN354" s="4">
        <f t="shared" si="47"/>
        <v>1.6927634363097758E-3</v>
      </c>
      <c r="AO354" s="3"/>
      <c r="AP354">
        <v>0</v>
      </c>
      <c r="AQ354" t="s">
        <v>3957</v>
      </c>
      <c r="AR354" t="s">
        <v>15971</v>
      </c>
      <c r="AS354" t="s">
        <v>3955</v>
      </c>
      <c r="AT354" s="2" t="s">
        <v>0</v>
      </c>
      <c r="AU354" s="1" t="e">
        <f t="shared" si="51"/>
        <v>#VALUE!</v>
      </c>
      <c r="AV354" s="1" t="e">
        <f t="shared" si="52"/>
        <v>#VALUE!</v>
      </c>
      <c r="AW354" s="1" t="e">
        <f t="shared" si="53"/>
        <v>#VALUE!</v>
      </c>
    </row>
    <row r="355" spans="1:49" x14ac:dyDescent="0.2">
      <c r="A355">
        <v>353</v>
      </c>
      <c r="B355" t="s">
        <v>15970</v>
      </c>
      <c r="C355" t="s">
        <v>15969</v>
      </c>
      <c r="D355" t="s">
        <v>15968</v>
      </c>
      <c r="F355" t="s">
        <v>15967</v>
      </c>
      <c r="G355" t="s">
        <v>13</v>
      </c>
      <c r="H355" t="s">
        <v>12</v>
      </c>
      <c r="I355" t="s">
        <v>15966</v>
      </c>
      <c r="J355">
        <v>60003970</v>
      </c>
      <c r="K355" t="s">
        <v>7827</v>
      </c>
      <c r="L355" t="s">
        <v>7826</v>
      </c>
      <c r="M355" t="s">
        <v>345</v>
      </c>
      <c r="N355">
        <v>4</v>
      </c>
      <c r="O355" t="s">
        <v>15965</v>
      </c>
      <c r="P355" t="s">
        <v>15964</v>
      </c>
      <c r="Q355" t="s">
        <v>7823</v>
      </c>
      <c r="R355" s="7">
        <v>38473</v>
      </c>
      <c r="S355" s="8">
        <f t="shared" si="48"/>
        <v>2005</v>
      </c>
      <c r="T355" s="8">
        <v>2005</v>
      </c>
      <c r="U355" s="8">
        <f t="shared" si="49"/>
        <v>17</v>
      </c>
      <c r="V355" s="7">
        <v>38473</v>
      </c>
      <c r="W355" t="s">
        <v>10138</v>
      </c>
      <c r="X355" s="2">
        <v>0.625</v>
      </c>
      <c r="Y355" s="6">
        <f t="shared" si="46"/>
        <v>1.6684018045433919E-2</v>
      </c>
      <c r="AA355">
        <v>304018</v>
      </c>
      <c r="AB355">
        <v>12352</v>
      </c>
      <c r="AD355" t="s">
        <v>5</v>
      </c>
      <c r="AE355">
        <v>249</v>
      </c>
      <c r="AF355" s="9">
        <v>44256</v>
      </c>
      <c r="AH355" t="s">
        <v>15963</v>
      </c>
      <c r="AI355" t="s">
        <v>15962</v>
      </c>
      <c r="AJ355" t="s">
        <v>15961</v>
      </c>
      <c r="AK355" t="s">
        <v>15960</v>
      </c>
      <c r="AL355">
        <v>8</v>
      </c>
      <c r="AM355" s="5">
        <f t="shared" si="50"/>
        <v>0.47058823529411764</v>
      </c>
      <c r="AN355" s="4">
        <f t="shared" si="47"/>
        <v>7.1274249949885291E-4</v>
      </c>
      <c r="AO355" s="3"/>
      <c r="AP355">
        <v>0</v>
      </c>
      <c r="AQ355" t="s">
        <v>218</v>
      </c>
      <c r="AR355">
        <v>602064</v>
      </c>
      <c r="AS355" t="s">
        <v>217</v>
      </c>
      <c r="AT355" s="2">
        <v>2.31</v>
      </c>
      <c r="AU355" s="1">
        <f t="shared" si="51"/>
        <v>1.1892635381653398</v>
      </c>
      <c r="AV355" s="1">
        <f t="shared" si="52"/>
        <v>0.86983802724663861</v>
      </c>
      <c r="AW355" s="1">
        <f t="shared" si="53"/>
        <v>0.55041251632793731</v>
      </c>
    </row>
    <row r="356" spans="1:49" x14ac:dyDescent="0.2">
      <c r="A356">
        <v>354</v>
      </c>
      <c r="B356" t="s">
        <v>15959</v>
      </c>
      <c r="C356" t="s">
        <v>15958</v>
      </c>
      <c r="D356" t="s">
        <v>15957</v>
      </c>
      <c r="E356">
        <v>15823318</v>
      </c>
      <c r="F356" t="s">
        <v>15956</v>
      </c>
      <c r="G356" t="s">
        <v>13</v>
      </c>
      <c r="H356" t="s">
        <v>12</v>
      </c>
      <c r="I356" t="s">
        <v>15955</v>
      </c>
      <c r="J356" t="s">
        <v>15954</v>
      </c>
      <c r="K356" t="s">
        <v>15953</v>
      </c>
      <c r="L356" t="s">
        <v>15952</v>
      </c>
      <c r="M356" t="s">
        <v>15951</v>
      </c>
      <c r="N356">
        <v>2</v>
      </c>
      <c r="O356" t="s">
        <v>15950</v>
      </c>
      <c r="P356" t="s">
        <v>15949</v>
      </c>
      <c r="Q356" t="s">
        <v>15948</v>
      </c>
      <c r="R356" s="7">
        <v>38473</v>
      </c>
      <c r="S356" s="8">
        <f t="shared" si="48"/>
        <v>2005</v>
      </c>
      <c r="T356" s="8">
        <v>2005</v>
      </c>
      <c r="U356" s="8">
        <f t="shared" si="49"/>
        <v>17</v>
      </c>
      <c r="V356" s="7">
        <v>38473</v>
      </c>
      <c r="W356" t="s">
        <v>15947</v>
      </c>
      <c r="X356" s="2">
        <v>0.81</v>
      </c>
      <c r="Y356" s="6">
        <f t="shared" si="46"/>
        <v>2.1622487386882359E-2</v>
      </c>
      <c r="AA356" t="s">
        <v>15946</v>
      </c>
      <c r="AB356">
        <v>13516</v>
      </c>
      <c r="AD356" t="s">
        <v>5</v>
      </c>
      <c r="AE356">
        <v>43</v>
      </c>
      <c r="AF356">
        <v>6</v>
      </c>
      <c r="AH356" t="s">
        <v>15945</v>
      </c>
      <c r="AI356" t="s">
        <v>15944</v>
      </c>
      <c r="AK356" t="s">
        <v>15943</v>
      </c>
      <c r="AL356">
        <v>11</v>
      </c>
      <c r="AM356" s="5">
        <f t="shared" si="50"/>
        <v>0.6470588235294118</v>
      </c>
      <c r="AN356" s="4">
        <f t="shared" si="47"/>
        <v>9.8002093681092274E-4</v>
      </c>
      <c r="AO356" s="3"/>
      <c r="AP356">
        <v>0</v>
      </c>
      <c r="AR356" t="s">
        <v>1</v>
      </c>
      <c r="AT356" s="2">
        <v>2.89</v>
      </c>
      <c r="AU356" s="1">
        <f t="shared" si="51"/>
        <v>1.5429747451860927</v>
      </c>
      <c r="AV356" s="1">
        <f t="shared" si="52"/>
        <v>1.1301254161846641</v>
      </c>
      <c r="AW356" s="1">
        <f t="shared" si="53"/>
        <v>0.71727608718323532</v>
      </c>
    </row>
    <row r="357" spans="1:49" x14ac:dyDescent="0.2">
      <c r="A357">
        <v>355</v>
      </c>
      <c r="B357" t="s">
        <v>15942</v>
      </c>
      <c r="C357" t="s">
        <v>15941</v>
      </c>
      <c r="D357" t="s">
        <v>15940</v>
      </c>
      <c r="F357" t="s">
        <v>15939</v>
      </c>
      <c r="G357" t="s">
        <v>13</v>
      </c>
      <c r="H357" t="s">
        <v>12</v>
      </c>
      <c r="I357" t="s">
        <v>15938</v>
      </c>
      <c r="J357" t="s">
        <v>15937</v>
      </c>
      <c r="K357" t="s">
        <v>15936</v>
      </c>
      <c r="L357" t="s">
        <v>15935</v>
      </c>
      <c r="M357" t="s">
        <v>8110</v>
      </c>
      <c r="N357">
        <v>2</v>
      </c>
      <c r="O357" t="s">
        <v>15934</v>
      </c>
      <c r="P357" t="s">
        <v>15933</v>
      </c>
      <c r="Q357" t="s">
        <v>15932</v>
      </c>
      <c r="R357" s="7">
        <v>38473</v>
      </c>
      <c r="S357" s="8">
        <f t="shared" si="48"/>
        <v>2005</v>
      </c>
      <c r="T357" s="8">
        <v>2005</v>
      </c>
      <c r="U357" s="8">
        <f t="shared" si="49"/>
        <v>17</v>
      </c>
      <c r="V357" s="7">
        <v>38473</v>
      </c>
      <c r="W357" t="s">
        <v>15931</v>
      </c>
      <c r="X357" s="2">
        <v>1.3140000000000001</v>
      </c>
      <c r="Y357" s="6">
        <f t="shared" si="46"/>
        <v>3.507647953872027E-2</v>
      </c>
      <c r="AA357">
        <v>3091708</v>
      </c>
      <c r="AB357">
        <v>19627</v>
      </c>
      <c r="AD357" t="s">
        <v>5</v>
      </c>
      <c r="AE357">
        <v>28</v>
      </c>
      <c r="AF357">
        <v>5</v>
      </c>
      <c r="AH357" t="s">
        <v>15930</v>
      </c>
      <c r="AI357" t="s">
        <v>15929</v>
      </c>
      <c r="AJ357" t="s">
        <v>15928</v>
      </c>
      <c r="AK357" t="s">
        <v>15927</v>
      </c>
      <c r="AL357">
        <v>64</v>
      </c>
      <c r="AM357" s="5">
        <f t="shared" si="50"/>
        <v>3.7647058823529411</v>
      </c>
      <c r="AN357" s="4">
        <f t="shared" si="47"/>
        <v>5.7019399959908233E-3</v>
      </c>
      <c r="AO357" s="3"/>
      <c r="AP357">
        <v>0</v>
      </c>
      <c r="AQ357" t="s">
        <v>3227</v>
      </c>
      <c r="AR357" t="s">
        <v>15926</v>
      </c>
      <c r="AS357" t="s">
        <v>3225</v>
      </c>
      <c r="AT357" s="2">
        <v>4.51</v>
      </c>
      <c r="AU357" s="1">
        <f t="shared" si="51"/>
        <v>2.6264117675901431</v>
      </c>
      <c r="AV357" s="1">
        <f t="shared" si="52"/>
        <v>2.0389209767355547</v>
      </c>
      <c r="AW357" s="1">
        <f t="shared" si="53"/>
        <v>1.4514301858809655</v>
      </c>
    </row>
    <row r="358" spans="1:49" x14ac:dyDescent="0.2">
      <c r="A358">
        <v>356</v>
      </c>
      <c r="B358" t="s">
        <v>15925</v>
      </c>
      <c r="C358" t="s">
        <v>15924</v>
      </c>
      <c r="F358" t="s">
        <v>15923</v>
      </c>
      <c r="G358" t="s">
        <v>13</v>
      </c>
      <c r="H358" t="s">
        <v>12</v>
      </c>
      <c r="I358" t="s">
        <v>9799</v>
      </c>
      <c r="J358" t="s">
        <v>15922</v>
      </c>
      <c r="K358" t="s">
        <v>15921</v>
      </c>
      <c r="L358" t="s">
        <v>15920</v>
      </c>
      <c r="M358" t="s">
        <v>2602</v>
      </c>
      <c r="N358">
        <v>3</v>
      </c>
      <c r="O358" t="s">
        <v>15919</v>
      </c>
      <c r="P358" t="s">
        <v>15918</v>
      </c>
      <c r="Q358" t="s">
        <v>15917</v>
      </c>
      <c r="R358" s="7">
        <v>38473</v>
      </c>
      <c r="S358" s="8">
        <f t="shared" si="48"/>
        <v>2005</v>
      </c>
      <c r="T358" s="8">
        <v>2005</v>
      </c>
      <c r="U358" s="8">
        <f t="shared" si="49"/>
        <v>17</v>
      </c>
      <c r="V358" s="7">
        <v>38473</v>
      </c>
      <c r="W358" t="s">
        <v>6999</v>
      </c>
      <c r="X358" s="2">
        <v>0.111</v>
      </c>
      <c r="Y358" s="6">
        <f t="shared" si="46"/>
        <v>2.9630816048690639E-3</v>
      </c>
      <c r="AA358">
        <v>87566621</v>
      </c>
      <c r="AB358">
        <v>24890</v>
      </c>
      <c r="AD358" t="s">
        <v>5</v>
      </c>
      <c r="AE358">
        <v>88</v>
      </c>
      <c r="AF358">
        <v>5</v>
      </c>
      <c r="AH358" s="9">
        <v>44440</v>
      </c>
      <c r="AI358" t="s">
        <v>15916</v>
      </c>
      <c r="AJ358" t="s">
        <v>15915</v>
      </c>
      <c r="AK358" t="s">
        <v>15914</v>
      </c>
      <c r="AL358">
        <v>1</v>
      </c>
      <c r="AM358" s="5">
        <f t="shared" si="50"/>
        <v>5.8823529411764705E-2</v>
      </c>
      <c r="AN358" s="4">
        <f t="shared" si="47"/>
        <v>8.9092812437356614E-5</v>
      </c>
      <c r="AO358" s="3"/>
      <c r="AP358">
        <v>0</v>
      </c>
      <c r="AR358" t="s">
        <v>1</v>
      </c>
      <c r="AT358" s="2" t="s">
        <v>0</v>
      </c>
      <c r="AU358" s="1">
        <f t="shared" si="51"/>
        <v>0.21008849671395516</v>
      </c>
      <c r="AV358" s="1">
        <f t="shared" si="52"/>
        <v>0.15260872086532104</v>
      </c>
      <c r="AW358" s="1">
        <f t="shared" si="53"/>
        <v>9.5128945016686881E-2</v>
      </c>
    </row>
    <row r="359" spans="1:49" x14ac:dyDescent="0.2">
      <c r="A359">
        <v>357</v>
      </c>
      <c r="B359" t="s">
        <v>15913</v>
      </c>
      <c r="C359" t="s">
        <v>15912</v>
      </c>
      <c r="D359" t="s">
        <v>15911</v>
      </c>
      <c r="E359">
        <v>15892974</v>
      </c>
      <c r="F359" t="s">
        <v>15910</v>
      </c>
      <c r="G359" t="s">
        <v>13</v>
      </c>
      <c r="H359" t="s">
        <v>12</v>
      </c>
      <c r="I359" t="s">
        <v>15909</v>
      </c>
      <c r="J359" t="s">
        <v>15908</v>
      </c>
      <c r="K359" t="s">
        <v>15907</v>
      </c>
      <c r="L359" t="s">
        <v>15906</v>
      </c>
      <c r="M359" t="s">
        <v>15905</v>
      </c>
      <c r="N359">
        <v>3</v>
      </c>
      <c r="O359" t="s">
        <v>15904</v>
      </c>
      <c r="P359" t="s">
        <v>15903</v>
      </c>
      <c r="Q359" t="s">
        <v>15902</v>
      </c>
      <c r="R359" s="7">
        <v>38471</v>
      </c>
      <c r="S359" s="8">
        <f t="shared" si="48"/>
        <v>2005</v>
      </c>
      <c r="T359" s="8">
        <v>2005</v>
      </c>
      <c r="U359" s="8">
        <f t="shared" si="49"/>
        <v>17</v>
      </c>
      <c r="V359" s="7">
        <v>38471</v>
      </c>
      <c r="W359" t="s">
        <v>15901</v>
      </c>
      <c r="X359" s="2" t="s">
        <v>0</v>
      </c>
      <c r="Y359" s="6" t="e">
        <f t="shared" si="46"/>
        <v>#VALUE!</v>
      </c>
      <c r="AA359" t="s">
        <v>15900</v>
      </c>
      <c r="AB359">
        <v>17580</v>
      </c>
      <c r="AD359" t="s">
        <v>5</v>
      </c>
      <c r="AE359">
        <v>63</v>
      </c>
      <c r="AF359">
        <v>1</v>
      </c>
      <c r="AH359" s="10">
        <v>45200</v>
      </c>
      <c r="AI359" t="s">
        <v>15899</v>
      </c>
      <c r="AJ359" t="s">
        <v>15898</v>
      </c>
      <c r="AK359" t="s">
        <v>15897</v>
      </c>
      <c r="AL359">
        <v>4</v>
      </c>
      <c r="AM359" s="5">
        <f t="shared" si="50"/>
        <v>0.23529411764705882</v>
      </c>
      <c r="AN359" s="4">
        <f t="shared" si="47"/>
        <v>3.5637124974942646E-4</v>
      </c>
      <c r="AO359" s="3"/>
      <c r="AP359">
        <v>0</v>
      </c>
      <c r="AQ359" t="s">
        <v>88</v>
      </c>
      <c r="AR359" t="s">
        <v>15896</v>
      </c>
      <c r="AS359" t="s">
        <v>86</v>
      </c>
      <c r="AT359" s="2" t="s">
        <v>0</v>
      </c>
      <c r="AU359" s="1" t="e">
        <f t="shared" si="51"/>
        <v>#VALUE!</v>
      </c>
      <c r="AV359" s="1" t="e">
        <f t="shared" si="52"/>
        <v>#VALUE!</v>
      </c>
      <c r="AW359" s="1" t="e">
        <f t="shared" si="53"/>
        <v>#VALUE!</v>
      </c>
    </row>
    <row r="360" spans="1:49" x14ac:dyDescent="0.2">
      <c r="A360">
        <v>358</v>
      </c>
      <c r="B360" t="s">
        <v>15895</v>
      </c>
      <c r="C360" t="s">
        <v>15894</v>
      </c>
      <c r="F360" t="s">
        <v>15893</v>
      </c>
      <c r="G360" t="s">
        <v>13</v>
      </c>
      <c r="H360" t="s">
        <v>12</v>
      </c>
      <c r="I360" t="s">
        <v>15892</v>
      </c>
      <c r="J360" t="s">
        <v>15891</v>
      </c>
      <c r="K360" t="s">
        <v>15890</v>
      </c>
      <c r="L360" t="s">
        <v>15889</v>
      </c>
      <c r="M360" t="s">
        <v>15888</v>
      </c>
      <c r="N360">
        <v>5</v>
      </c>
      <c r="O360" t="s">
        <v>15887</v>
      </c>
      <c r="P360" t="s">
        <v>15886</v>
      </c>
      <c r="Q360" t="s">
        <v>15885</v>
      </c>
      <c r="R360" s="7">
        <v>38470</v>
      </c>
      <c r="S360" s="8">
        <f t="shared" si="48"/>
        <v>2005</v>
      </c>
      <c r="T360" s="8">
        <v>2005</v>
      </c>
      <c r="U360" s="8">
        <f t="shared" si="49"/>
        <v>17</v>
      </c>
      <c r="V360" s="7">
        <v>38470</v>
      </c>
      <c r="W360" t="s">
        <v>7725</v>
      </c>
      <c r="X360" s="2">
        <v>0.375</v>
      </c>
      <c r="Y360" s="6">
        <f t="shared" si="46"/>
        <v>1.0010410827260351E-2</v>
      </c>
      <c r="AA360">
        <v>135194</v>
      </c>
      <c r="AB360">
        <v>24918</v>
      </c>
      <c r="AD360" t="s">
        <v>5</v>
      </c>
      <c r="AE360">
        <v>41</v>
      </c>
      <c r="AF360">
        <v>9</v>
      </c>
      <c r="AH360" t="s">
        <v>15884</v>
      </c>
      <c r="AI360" t="s">
        <v>15883</v>
      </c>
      <c r="AK360" t="s">
        <v>15882</v>
      </c>
      <c r="AL360">
        <v>4</v>
      </c>
      <c r="AM360" s="5">
        <f t="shared" si="50"/>
        <v>0.23529411764705882</v>
      </c>
      <c r="AN360" s="4">
        <f t="shared" si="47"/>
        <v>3.5637124974942646E-4</v>
      </c>
      <c r="AO360" s="3"/>
      <c r="AP360">
        <v>0</v>
      </c>
      <c r="AR360" t="s">
        <v>1</v>
      </c>
      <c r="AT360" s="2">
        <v>1.3140000000000001</v>
      </c>
      <c r="AU360" s="1">
        <f t="shared" si="51"/>
        <v>0.71141989540070738</v>
      </c>
      <c r="AV360" s="1">
        <f t="shared" si="52"/>
        <v>0.51833910385048898</v>
      </c>
      <c r="AW360" s="1">
        <f t="shared" si="53"/>
        <v>0.32525831230027036</v>
      </c>
    </row>
    <row r="361" spans="1:49" x14ac:dyDescent="0.2">
      <c r="A361">
        <v>359</v>
      </c>
      <c r="B361" t="s">
        <v>15881</v>
      </c>
      <c r="C361" t="s">
        <v>15880</v>
      </c>
      <c r="F361" t="s">
        <v>15879</v>
      </c>
      <c r="G361" t="s">
        <v>13</v>
      </c>
      <c r="H361" t="s">
        <v>12</v>
      </c>
      <c r="I361" t="s">
        <v>8610</v>
      </c>
      <c r="J361" t="s">
        <v>15878</v>
      </c>
      <c r="K361" t="s">
        <v>15877</v>
      </c>
      <c r="L361" t="s">
        <v>15876</v>
      </c>
      <c r="M361" t="s">
        <v>2973</v>
      </c>
      <c r="N361">
        <v>3</v>
      </c>
      <c r="O361" t="s">
        <v>15875</v>
      </c>
      <c r="P361" t="s">
        <v>15874</v>
      </c>
      <c r="Q361" t="s">
        <v>15873</v>
      </c>
      <c r="R361" s="7">
        <v>38470</v>
      </c>
      <c r="S361" s="8">
        <f t="shared" si="48"/>
        <v>2005</v>
      </c>
      <c r="T361" s="8">
        <v>2005</v>
      </c>
      <c r="U361" s="8">
        <f t="shared" si="49"/>
        <v>17</v>
      </c>
      <c r="V361" s="7">
        <v>38470</v>
      </c>
      <c r="W361" t="s">
        <v>7725</v>
      </c>
      <c r="X361" s="2">
        <v>0.375</v>
      </c>
      <c r="Y361" s="6">
        <f t="shared" si="46"/>
        <v>1.0010410827260351E-2</v>
      </c>
      <c r="AA361">
        <v>135194</v>
      </c>
      <c r="AB361">
        <v>24918</v>
      </c>
      <c r="AD361" t="s">
        <v>5</v>
      </c>
      <c r="AE361">
        <v>41</v>
      </c>
      <c r="AF361">
        <v>9</v>
      </c>
      <c r="AH361" t="s">
        <v>15872</v>
      </c>
      <c r="AI361" t="s">
        <v>15871</v>
      </c>
      <c r="AK361" t="s">
        <v>15870</v>
      </c>
      <c r="AL361">
        <v>11</v>
      </c>
      <c r="AM361" s="5">
        <f t="shared" si="50"/>
        <v>0.6470588235294118</v>
      </c>
      <c r="AN361" s="4">
        <f t="shared" si="47"/>
        <v>9.8002093681092274E-4</v>
      </c>
      <c r="AO361" s="3"/>
      <c r="AP361">
        <v>0</v>
      </c>
      <c r="AR361" t="s">
        <v>1</v>
      </c>
      <c r="AT361" s="2">
        <v>1.3140000000000001</v>
      </c>
      <c r="AU361" s="1">
        <f t="shared" si="51"/>
        <v>0.73012938601255228</v>
      </c>
      <c r="AV361" s="1">
        <f t="shared" si="52"/>
        <v>0.54952158820356367</v>
      </c>
      <c r="AW361" s="1">
        <f t="shared" si="53"/>
        <v>0.36891379039457511</v>
      </c>
    </row>
    <row r="362" spans="1:49" x14ac:dyDescent="0.2">
      <c r="A362">
        <v>360</v>
      </c>
      <c r="B362" t="s">
        <v>15869</v>
      </c>
      <c r="C362" t="s">
        <v>15868</v>
      </c>
      <c r="F362" t="s">
        <v>15867</v>
      </c>
      <c r="G362" t="s">
        <v>13</v>
      </c>
      <c r="H362" t="s">
        <v>12</v>
      </c>
      <c r="I362" t="s">
        <v>15866</v>
      </c>
      <c r="J362">
        <v>60024590</v>
      </c>
      <c r="K362" t="s">
        <v>15865</v>
      </c>
      <c r="L362" t="s">
        <v>15864</v>
      </c>
      <c r="M362" t="s">
        <v>148</v>
      </c>
      <c r="N362">
        <v>2</v>
      </c>
      <c r="O362" t="s">
        <v>15863</v>
      </c>
      <c r="P362" t="s">
        <v>15862</v>
      </c>
      <c r="Q362" t="s">
        <v>15861</v>
      </c>
      <c r="R362" s="7">
        <v>38470</v>
      </c>
      <c r="S362" s="8">
        <f t="shared" si="48"/>
        <v>2005</v>
      </c>
      <c r="T362" s="8">
        <v>2005</v>
      </c>
      <c r="U362" s="8">
        <f t="shared" si="49"/>
        <v>17</v>
      </c>
      <c r="V362" s="7">
        <v>38470</v>
      </c>
      <c r="W362" t="s">
        <v>7725</v>
      </c>
      <c r="X362" s="2">
        <v>0.375</v>
      </c>
      <c r="Y362" s="6">
        <f t="shared" si="46"/>
        <v>1.0010410827260351E-2</v>
      </c>
      <c r="AA362">
        <v>135194</v>
      </c>
      <c r="AB362">
        <v>24918</v>
      </c>
      <c r="AD362" t="s">
        <v>5</v>
      </c>
      <c r="AE362">
        <v>41</v>
      </c>
      <c r="AF362">
        <v>9</v>
      </c>
      <c r="AH362" t="s">
        <v>15860</v>
      </c>
      <c r="AI362" t="s">
        <v>15859</v>
      </c>
      <c r="AK362" t="s">
        <v>15858</v>
      </c>
      <c r="AL362">
        <v>41</v>
      </c>
      <c r="AM362" s="5">
        <f t="shared" si="50"/>
        <v>2.4117647058823528</v>
      </c>
      <c r="AN362" s="4">
        <f t="shared" si="47"/>
        <v>3.652805309931621E-3</v>
      </c>
      <c r="AO362" s="3"/>
      <c r="AP362">
        <v>0</v>
      </c>
      <c r="AR362" t="s">
        <v>1</v>
      </c>
      <c r="AT362" s="2">
        <v>1.3140000000000001</v>
      </c>
      <c r="AU362" s="1">
        <f t="shared" si="51"/>
        <v>0.81031291720617316</v>
      </c>
      <c r="AV362" s="1">
        <f t="shared" si="52"/>
        <v>0.68316080685959857</v>
      </c>
      <c r="AW362" s="1">
        <f t="shared" si="53"/>
        <v>0.55600869651302398</v>
      </c>
    </row>
    <row r="363" spans="1:49" x14ac:dyDescent="0.2">
      <c r="A363">
        <v>361</v>
      </c>
      <c r="B363" t="s">
        <v>15857</v>
      </c>
      <c r="C363" t="s">
        <v>15856</v>
      </c>
      <c r="F363" t="s">
        <v>15855</v>
      </c>
      <c r="G363" t="s">
        <v>13</v>
      </c>
      <c r="H363" t="s">
        <v>12</v>
      </c>
      <c r="I363" t="s">
        <v>15854</v>
      </c>
      <c r="J363" t="s">
        <v>15853</v>
      </c>
      <c r="K363" t="s">
        <v>15852</v>
      </c>
      <c r="L363" t="s">
        <v>15851</v>
      </c>
      <c r="M363" t="s">
        <v>77</v>
      </c>
      <c r="N363">
        <v>4</v>
      </c>
      <c r="O363" t="s">
        <v>15850</v>
      </c>
      <c r="P363" t="s">
        <v>15849</v>
      </c>
      <c r="Q363" t="s">
        <v>15848</v>
      </c>
      <c r="R363" s="7">
        <v>38469</v>
      </c>
      <c r="S363" s="8">
        <f t="shared" si="48"/>
        <v>2005</v>
      </c>
      <c r="T363" s="8">
        <v>2005</v>
      </c>
      <c r="U363" s="8">
        <f t="shared" si="49"/>
        <v>17</v>
      </c>
      <c r="V363" s="7">
        <v>2005</v>
      </c>
      <c r="W363" t="s">
        <v>15847</v>
      </c>
      <c r="X363" s="2">
        <v>0.91700000000000004</v>
      </c>
      <c r="Y363" s="6">
        <f t="shared" si="46"/>
        <v>2.4478791276260646E-2</v>
      </c>
      <c r="AA363">
        <v>14454408</v>
      </c>
      <c r="AB363">
        <v>18565</v>
      </c>
      <c r="AD363" t="s">
        <v>5</v>
      </c>
      <c r="AE363">
        <v>32</v>
      </c>
      <c r="AF363">
        <v>2</v>
      </c>
      <c r="AH363" t="s">
        <v>15846</v>
      </c>
      <c r="AI363" t="s">
        <v>15845</v>
      </c>
      <c r="AJ363" t="s">
        <v>15844</v>
      </c>
      <c r="AK363" t="s">
        <v>15843</v>
      </c>
      <c r="AL363">
        <v>23</v>
      </c>
      <c r="AM363" s="5">
        <f t="shared" si="50"/>
        <v>1.3529411764705883</v>
      </c>
      <c r="AN363" s="4">
        <f t="shared" si="47"/>
        <v>2.0491346860592023E-3</v>
      </c>
      <c r="AO363" s="3"/>
      <c r="AP363">
        <v>0</v>
      </c>
      <c r="AR363" t="s">
        <v>1</v>
      </c>
      <c r="AT363" s="2">
        <v>3.101</v>
      </c>
      <c r="AU363" s="1">
        <f t="shared" si="51"/>
        <v>1.7749894299200213</v>
      </c>
      <c r="AV363" s="1">
        <f t="shared" si="52"/>
        <v>1.3263962981159925</v>
      </c>
      <c r="AW363" s="1">
        <f t="shared" si="53"/>
        <v>0.87780316631196342</v>
      </c>
    </row>
    <row r="364" spans="1:49" x14ac:dyDescent="0.2">
      <c r="A364">
        <v>362</v>
      </c>
      <c r="B364" t="s">
        <v>15842</v>
      </c>
      <c r="F364" t="s">
        <v>15841</v>
      </c>
      <c r="G364" t="s">
        <v>13</v>
      </c>
      <c r="H364" t="s">
        <v>12</v>
      </c>
      <c r="I364" t="s">
        <v>15840</v>
      </c>
      <c r="J364">
        <v>60011685</v>
      </c>
      <c r="K364" t="s">
        <v>5664</v>
      </c>
      <c r="L364" t="s">
        <v>5663</v>
      </c>
      <c r="M364" t="s">
        <v>3746</v>
      </c>
      <c r="N364">
        <v>1</v>
      </c>
      <c r="O364" t="s">
        <v>15839</v>
      </c>
      <c r="P364">
        <v>13610575800</v>
      </c>
      <c r="Q364">
        <v>60011685</v>
      </c>
      <c r="R364" s="7">
        <v>38469</v>
      </c>
      <c r="S364" s="8">
        <f t="shared" si="48"/>
        <v>2005</v>
      </c>
      <c r="T364" s="8">
        <v>2005</v>
      </c>
      <c r="U364" s="8">
        <f t="shared" si="49"/>
        <v>17</v>
      </c>
      <c r="V364" s="7">
        <v>2005</v>
      </c>
      <c r="W364" t="s">
        <v>15838</v>
      </c>
      <c r="X364" s="2">
        <v>0.59699999999999998</v>
      </c>
      <c r="Y364" s="6">
        <f t="shared" si="46"/>
        <v>1.5936574036998479E-2</v>
      </c>
      <c r="AA364">
        <v>34541</v>
      </c>
      <c r="AB364">
        <v>24588</v>
      </c>
      <c r="AD364" t="s">
        <v>5</v>
      </c>
      <c r="AE364">
        <v>55</v>
      </c>
      <c r="AF364">
        <v>1</v>
      </c>
      <c r="AH364" t="s">
        <v>15837</v>
      </c>
      <c r="AI364" t="s">
        <v>15836</v>
      </c>
      <c r="AJ364" t="s">
        <v>15835</v>
      </c>
      <c r="AK364" t="s">
        <v>15834</v>
      </c>
      <c r="AL364">
        <v>0</v>
      </c>
      <c r="AM364" s="5">
        <f t="shared" si="50"/>
        <v>0</v>
      </c>
      <c r="AN364" s="4">
        <f t="shared" si="47"/>
        <v>0</v>
      </c>
      <c r="AO364" s="3"/>
      <c r="AP364">
        <v>0</v>
      </c>
      <c r="AR364" t="s">
        <v>1</v>
      </c>
      <c r="AT364" s="2">
        <v>1</v>
      </c>
      <c r="AU364" s="1">
        <f t="shared" si="51"/>
        <v>1.1155601825898935</v>
      </c>
      <c r="AV364" s="1">
        <f t="shared" si="52"/>
        <v>0.79682870184992394</v>
      </c>
      <c r="AW364" s="1">
        <f t="shared" si="53"/>
        <v>0.4780972211099544</v>
      </c>
    </row>
    <row r="365" spans="1:49" x14ac:dyDescent="0.2">
      <c r="A365">
        <v>363</v>
      </c>
      <c r="B365" t="s">
        <v>15833</v>
      </c>
      <c r="C365" t="s">
        <v>15832</v>
      </c>
      <c r="F365" t="s">
        <v>15831</v>
      </c>
      <c r="G365" t="s">
        <v>13</v>
      </c>
      <c r="H365" t="s">
        <v>12</v>
      </c>
      <c r="I365" t="s">
        <v>15830</v>
      </c>
      <c r="J365">
        <v>60029622</v>
      </c>
      <c r="K365" t="s">
        <v>15829</v>
      </c>
      <c r="L365" t="s">
        <v>15828</v>
      </c>
      <c r="M365" t="s">
        <v>1021</v>
      </c>
      <c r="N365">
        <v>2</v>
      </c>
      <c r="O365" t="s">
        <v>15827</v>
      </c>
      <c r="P365" t="s">
        <v>15826</v>
      </c>
      <c r="Q365" t="s">
        <v>15825</v>
      </c>
      <c r="R365" s="7">
        <v>38468</v>
      </c>
      <c r="S365" s="8">
        <f t="shared" si="48"/>
        <v>2005</v>
      </c>
      <c r="T365" s="8">
        <v>2005</v>
      </c>
      <c r="U365" s="8">
        <f t="shared" si="49"/>
        <v>17</v>
      </c>
      <c r="V365" s="7">
        <v>38468</v>
      </c>
      <c r="W365" t="s">
        <v>12742</v>
      </c>
      <c r="X365" s="2">
        <v>0.621</v>
      </c>
      <c r="Y365" s="6">
        <f t="shared" si="46"/>
        <v>1.6577240329943142E-2</v>
      </c>
      <c r="AA365">
        <v>11755326</v>
      </c>
      <c r="AB365">
        <v>4700151916</v>
      </c>
      <c r="AC365">
        <v>11755334</v>
      </c>
      <c r="AD365" t="s">
        <v>5</v>
      </c>
      <c r="AF365">
        <v>957</v>
      </c>
      <c r="AH365" s="10">
        <v>42370</v>
      </c>
      <c r="AI365" t="s">
        <v>15824</v>
      </c>
      <c r="AJ365" t="s">
        <v>15823</v>
      </c>
      <c r="AK365" t="s">
        <v>15822</v>
      </c>
      <c r="AL365">
        <v>11</v>
      </c>
      <c r="AM365" s="5">
        <f t="shared" si="50"/>
        <v>0.6470588235294118</v>
      </c>
      <c r="AN365" s="4">
        <f t="shared" si="47"/>
        <v>9.8002093681092274E-4</v>
      </c>
      <c r="AO365" s="3"/>
      <c r="AP365">
        <v>0</v>
      </c>
      <c r="AR365" t="s">
        <v>1</v>
      </c>
      <c r="AT365" s="2">
        <v>1.091</v>
      </c>
      <c r="AU365" s="1">
        <f t="shared" si="51"/>
        <v>1.1898074512003476</v>
      </c>
      <c r="AV365" s="1">
        <f t="shared" si="52"/>
        <v>0.87786306333770325</v>
      </c>
      <c r="AW365" s="1">
        <f t="shared" si="53"/>
        <v>0.56591867547505881</v>
      </c>
    </row>
    <row r="366" spans="1:49" x14ac:dyDescent="0.2">
      <c r="A366">
        <v>364</v>
      </c>
      <c r="B366" t="s">
        <v>15821</v>
      </c>
      <c r="C366" t="s">
        <v>15820</v>
      </c>
      <c r="F366" t="s">
        <v>15819</v>
      </c>
      <c r="G366" t="s">
        <v>13</v>
      </c>
      <c r="H366" t="s">
        <v>12</v>
      </c>
      <c r="I366" t="s">
        <v>15818</v>
      </c>
      <c r="J366" t="s">
        <v>15817</v>
      </c>
      <c r="K366" t="s">
        <v>15816</v>
      </c>
      <c r="L366" t="s">
        <v>15815</v>
      </c>
      <c r="M366" t="s">
        <v>245</v>
      </c>
      <c r="N366">
        <v>2</v>
      </c>
      <c r="O366" t="s">
        <v>15814</v>
      </c>
      <c r="P366" t="s">
        <v>15813</v>
      </c>
      <c r="Q366" t="s">
        <v>15812</v>
      </c>
      <c r="R366" s="7">
        <v>38468</v>
      </c>
      <c r="S366" s="8">
        <f t="shared" si="48"/>
        <v>2005</v>
      </c>
      <c r="T366" s="8">
        <v>2005</v>
      </c>
      <c r="U366" s="8">
        <f t="shared" si="49"/>
        <v>17</v>
      </c>
      <c r="V366" s="7">
        <v>38468</v>
      </c>
      <c r="W366" t="s">
        <v>15811</v>
      </c>
      <c r="X366" s="2">
        <v>0.26900000000000002</v>
      </c>
      <c r="Y366" s="6">
        <f t="shared" si="46"/>
        <v>7.1808013667547591E-3</v>
      </c>
      <c r="AA366" t="s">
        <v>15810</v>
      </c>
      <c r="AB366">
        <v>13669</v>
      </c>
      <c r="AD366" t="s">
        <v>5</v>
      </c>
      <c r="AE366">
        <v>118</v>
      </c>
      <c r="AF366">
        <v>1</v>
      </c>
      <c r="AH366" s="10">
        <v>43891</v>
      </c>
      <c r="AI366" t="s">
        <v>15809</v>
      </c>
      <c r="AK366" t="s">
        <v>15808</v>
      </c>
      <c r="AL366">
        <v>17</v>
      </c>
      <c r="AM366" s="5">
        <f t="shared" si="50"/>
        <v>1</v>
      </c>
      <c r="AN366" s="4">
        <f t="shared" si="47"/>
        <v>1.5145778114350624E-3</v>
      </c>
      <c r="AO366" s="3"/>
      <c r="AP366">
        <v>0</v>
      </c>
      <c r="AR366" t="s">
        <v>1</v>
      </c>
      <c r="AT366" s="2" t="s">
        <v>0</v>
      </c>
      <c r="AU366" s="1">
        <f t="shared" si="51"/>
        <v>0.54809343001588495</v>
      </c>
      <c r="AV366" s="1">
        <f t="shared" si="52"/>
        <v>0.43476895890949108</v>
      </c>
      <c r="AW366" s="1">
        <f t="shared" si="53"/>
        <v>0.32144448780309709</v>
      </c>
    </row>
    <row r="367" spans="1:49" x14ac:dyDescent="0.2">
      <c r="A367">
        <v>365</v>
      </c>
      <c r="B367" t="s">
        <v>15807</v>
      </c>
      <c r="C367" t="s">
        <v>15806</v>
      </c>
      <c r="F367" t="s">
        <v>15805</v>
      </c>
      <c r="G367" t="s">
        <v>13</v>
      </c>
      <c r="H367" t="s">
        <v>12</v>
      </c>
      <c r="I367" t="s">
        <v>15804</v>
      </c>
      <c r="J367" t="s">
        <v>15803</v>
      </c>
      <c r="K367" t="s">
        <v>15802</v>
      </c>
      <c r="L367" t="s">
        <v>15801</v>
      </c>
      <c r="M367" t="s">
        <v>15800</v>
      </c>
      <c r="N367">
        <v>4</v>
      </c>
      <c r="O367" t="s">
        <v>15799</v>
      </c>
      <c r="P367" t="s">
        <v>15798</v>
      </c>
      <c r="Q367" t="s">
        <v>15797</v>
      </c>
      <c r="R367" s="7">
        <v>38468</v>
      </c>
      <c r="S367" s="8">
        <f t="shared" si="48"/>
        <v>2005</v>
      </c>
      <c r="T367" s="8">
        <v>2005</v>
      </c>
      <c r="U367" s="8">
        <f t="shared" si="49"/>
        <v>17</v>
      </c>
      <c r="V367" s="7">
        <v>38468</v>
      </c>
      <c r="W367" t="s">
        <v>15796</v>
      </c>
      <c r="X367" s="2">
        <v>1.042</v>
      </c>
      <c r="Y367" s="6">
        <f t="shared" si="46"/>
        <v>2.781559488534743E-2</v>
      </c>
      <c r="AA367">
        <v>7437463</v>
      </c>
      <c r="AB367">
        <v>26987</v>
      </c>
      <c r="AD367" t="s">
        <v>5</v>
      </c>
      <c r="AE367">
        <v>21</v>
      </c>
      <c r="AF367">
        <v>9</v>
      </c>
      <c r="AH367" t="s">
        <v>15795</v>
      </c>
      <c r="AI367" t="s">
        <v>15794</v>
      </c>
      <c r="AK367" t="s">
        <v>15793</v>
      </c>
      <c r="AL367">
        <v>24</v>
      </c>
      <c r="AM367" s="5">
        <f t="shared" si="50"/>
        <v>1.411764705882353</v>
      </c>
      <c r="AN367" s="4">
        <f t="shared" si="47"/>
        <v>2.1382274984965591E-3</v>
      </c>
      <c r="AO367" s="3"/>
      <c r="AP367">
        <v>0</v>
      </c>
      <c r="AR367" t="s">
        <v>1</v>
      </c>
      <c r="AT367" s="2">
        <v>3.8820000000000001</v>
      </c>
      <c r="AU367" s="1">
        <f t="shared" si="51"/>
        <v>2.0112384669292167</v>
      </c>
      <c r="AV367" s="1">
        <f t="shared" si="52"/>
        <v>1.4976911191921995</v>
      </c>
      <c r="AW367" s="1">
        <f t="shared" si="53"/>
        <v>0.98414377145518206</v>
      </c>
    </row>
    <row r="368" spans="1:49" x14ac:dyDescent="0.2">
      <c r="A368">
        <v>366</v>
      </c>
      <c r="B368" t="s">
        <v>15792</v>
      </c>
      <c r="C368" t="s">
        <v>15791</v>
      </c>
      <c r="D368" t="s">
        <v>15790</v>
      </c>
      <c r="E368">
        <v>15848160</v>
      </c>
      <c r="F368" t="s">
        <v>15789</v>
      </c>
      <c r="G368" t="s">
        <v>13</v>
      </c>
      <c r="H368" t="s">
        <v>12</v>
      </c>
      <c r="I368" t="s">
        <v>15788</v>
      </c>
      <c r="J368" t="s">
        <v>15787</v>
      </c>
      <c r="K368" t="s">
        <v>15786</v>
      </c>
      <c r="L368" t="s">
        <v>15785</v>
      </c>
      <c r="M368" t="s">
        <v>15784</v>
      </c>
      <c r="N368">
        <v>6</v>
      </c>
      <c r="O368" t="s">
        <v>15783</v>
      </c>
      <c r="P368" t="s">
        <v>15782</v>
      </c>
      <c r="Q368" t="s">
        <v>15781</v>
      </c>
      <c r="R368" s="7">
        <v>38467</v>
      </c>
      <c r="S368" s="8">
        <f t="shared" si="48"/>
        <v>2005</v>
      </c>
      <c r="T368" s="8">
        <v>2005</v>
      </c>
      <c r="U368" s="8">
        <f t="shared" si="49"/>
        <v>17</v>
      </c>
      <c r="V368" s="7">
        <v>38467</v>
      </c>
      <c r="W368" t="s">
        <v>7537</v>
      </c>
      <c r="X368" s="2">
        <v>1.593</v>
      </c>
      <c r="Y368" s="6">
        <f t="shared" si="46"/>
        <v>4.2524225194201973E-2</v>
      </c>
      <c r="AA368">
        <v>145793</v>
      </c>
      <c r="AB368">
        <v>17481</v>
      </c>
      <c r="AD368" t="s">
        <v>5</v>
      </c>
      <c r="AE368">
        <v>579</v>
      </c>
      <c r="AF368">
        <v>11</v>
      </c>
      <c r="AH368" t="s">
        <v>15780</v>
      </c>
      <c r="AI368" t="s">
        <v>15779</v>
      </c>
      <c r="AJ368" t="s">
        <v>15778</v>
      </c>
      <c r="AK368" t="s">
        <v>15777</v>
      </c>
      <c r="AL368">
        <v>93</v>
      </c>
      <c r="AM368" s="5">
        <f t="shared" si="50"/>
        <v>5.4705882352941178</v>
      </c>
      <c r="AN368" s="4">
        <f t="shared" si="47"/>
        <v>8.285631556674165E-3</v>
      </c>
      <c r="AO368" s="3"/>
      <c r="AP368">
        <v>0</v>
      </c>
      <c r="AQ368" t="s">
        <v>88</v>
      </c>
      <c r="AR368" t="s">
        <v>1</v>
      </c>
      <c r="AS368" t="s">
        <v>86</v>
      </c>
      <c r="AT368" s="2">
        <v>4.1239999999999997</v>
      </c>
      <c r="AU368" s="1">
        <f t="shared" si="51"/>
        <v>3.225264710294363</v>
      </c>
      <c r="AV368" s="1">
        <f t="shared" si="52"/>
        <v>2.5404928375438072</v>
      </c>
      <c r="AW368" s="1">
        <f t="shared" si="53"/>
        <v>1.8557209647932509</v>
      </c>
    </row>
    <row r="369" spans="1:49" x14ac:dyDescent="0.2">
      <c r="A369">
        <v>367</v>
      </c>
      <c r="B369" t="s">
        <v>15776</v>
      </c>
      <c r="C369" t="s">
        <v>15775</v>
      </c>
      <c r="F369" t="s">
        <v>15774</v>
      </c>
      <c r="G369" t="s">
        <v>13</v>
      </c>
      <c r="H369" t="s">
        <v>12</v>
      </c>
      <c r="I369" t="s">
        <v>15773</v>
      </c>
      <c r="J369">
        <v>60002014</v>
      </c>
      <c r="K369" t="s">
        <v>14355</v>
      </c>
      <c r="L369" t="s">
        <v>14354</v>
      </c>
      <c r="M369" t="s">
        <v>1308</v>
      </c>
      <c r="N369">
        <v>2</v>
      </c>
      <c r="O369" t="s">
        <v>15772</v>
      </c>
      <c r="P369" t="s">
        <v>15771</v>
      </c>
      <c r="Q369" t="s">
        <v>15770</v>
      </c>
      <c r="R369" s="7">
        <v>38467</v>
      </c>
      <c r="S369" s="8">
        <f t="shared" si="48"/>
        <v>2005</v>
      </c>
      <c r="T369" s="8">
        <v>2005</v>
      </c>
      <c r="U369" s="8">
        <f t="shared" si="49"/>
        <v>17</v>
      </c>
      <c r="V369" s="7">
        <v>2005</v>
      </c>
      <c r="W369" t="s">
        <v>14659</v>
      </c>
      <c r="X369" s="2">
        <v>0.75</v>
      </c>
      <c r="Y369" s="6">
        <f t="shared" si="46"/>
        <v>2.0020821654520703E-2</v>
      </c>
      <c r="AA369" t="s">
        <v>14658</v>
      </c>
      <c r="AB369">
        <v>29221</v>
      </c>
      <c r="AD369" t="s">
        <v>5</v>
      </c>
      <c r="AE369">
        <v>12</v>
      </c>
      <c r="AF369">
        <v>3</v>
      </c>
      <c r="AH369" s="9">
        <v>44440</v>
      </c>
      <c r="AI369" t="s">
        <v>15769</v>
      </c>
      <c r="AK369" t="s">
        <v>15768</v>
      </c>
      <c r="AL369">
        <v>4</v>
      </c>
      <c r="AM369" s="5">
        <f t="shared" si="50"/>
        <v>0.23529411764705882</v>
      </c>
      <c r="AN369" s="4">
        <f t="shared" si="47"/>
        <v>3.5637124974942646E-4</v>
      </c>
      <c r="AO369" s="3"/>
      <c r="AP369">
        <v>0</v>
      </c>
      <c r="AR369" t="s">
        <v>1</v>
      </c>
      <c r="AT369" s="2">
        <v>2.0230000000000001</v>
      </c>
      <c r="AU369" s="1">
        <f t="shared" si="51"/>
        <v>1.412148653308932</v>
      </c>
      <c r="AV369" s="1">
        <f t="shared" si="52"/>
        <v>1.0188596452135066</v>
      </c>
      <c r="AW369" s="1">
        <f t="shared" si="53"/>
        <v>0.62557063711808092</v>
      </c>
    </row>
    <row r="370" spans="1:49" x14ac:dyDescent="0.2">
      <c r="A370">
        <v>368</v>
      </c>
      <c r="B370" t="s">
        <v>15767</v>
      </c>
      <c r="C370" t="s">
        <v>15766</v>
      </c>
      <c r="F370" t="s">
        <v>15765</v>
      </c>
      <c r="G370" t="s">
        <v>13</v>
      </c>
      <c r="H370" t="s">
        <v>12</v>
      </c>
      <c r="I370" t="s">
        <v>15764</v>
      </c>
      <c r="J370">
        <v>60011774</v>
      </c>
      <c r="K370" t="s">
        <v>14168</v>
      </c>
      <c r="L370" t="s">
        <v>3763</v>
      </c>
      <c r="M370" t="s">
        <v>2760</v>
      </c>
      <c r="N370">
        <v>5</v>
      </c>
      <c r="O370" t="s">
        <v>15763</v>
      </c>
      <c r="P370" t="s">
        <v>15762</v>
      </c>
      <c r="Q370" t="s">
        <v>15761</v>
      </c>
      <c r="R370" s="7">
        <v>38467</v>
      </c>
      <c r="S370" s="8">
        <f t="shared" si="48"/>
        <v>2005</v>
      </c>
      <c r="T370" s="8">
        <v>2005</v>
      </c>
      <c r="U370" s="8">
        <f t="shared" si="49"/>
        <v>17</v>
      </c>
      <c r="V370" s="7">
        <v>2005</v>
      </c>
      <c r="W370" t="s">
        <v>9818</v>
      </c>
      <c r="X370" s="2">
        <v>0.32500000000000001</v>
      </c>
      <c r="Y370" s="6">
        <f t="shared" si="46"/>
        <v>8.6756893836256385E-3</v>
      </c>
      <c r="AA370">
        <v>10637710</v>
      </c>
      <c r="AB370">
        <v>12922</v>
      </c>
      <c r="AD370" t="s">
        <v>5</v>
      </c>
      <c r="AE370">
        <v>51</v>
      </c>
      <c r="AF370">
        <v>2</v>
      </c>
      <c r="AH370" t="s">
        <v>15760</v>
      </c>
      <c r="AI370" t="s">
        <v>15759</v>
      </c>
      <c r="AK370" t="s">
        <v>15758</v>
      </c>
      <c r="AL370">
        <v>9</v>
      </c>
      <c r="AM370" s="5">
        <f t="shared" si="50"/>
        <v>0.52941176470588236</v>
      </c>
      <c r="AN370" s="4">
        <f t="shared" si="47"/>
        <v>8.0183531193620959E-4</v>
      </c>
      <c r="AO370" s="3"/>
      <c r="AP370">
        <v>0</v>
      </c>
      <c r="AQ370" t="s">
        <v>15747</v>
      </c>
      <c r="AR370" t="s">
        <v>15757</v>
      </c>
      <c r="AS370" t="s">
        <v>2753</v>
      </c>
      <c r="AT370" s="2">
        <v>0.85599999999999998</v>
      </c>
      <c r="AU370" s="1">
        <f t="shared" si="51"/>
        <v>0.63135331621188107</v>
      </c>
      <c r="AV370" s="1">
        <f t="shared" si="52"/>
        <v>0.47387623477809243</v>
      </c>
      <c r="AW370" s="1">
        <f t="shared" si="53"/>
        <v>0.3163991533443038</v>
      </c>
    </row>
    <row r="371" spans="1:49" x14ac:dyDescent="0.2">
      <c r="A371">
        <v>369</v>
      </c>
      <c r="B371" t="s">
        <v>15756</v>
      </c>
      <c r="C371" t="s">
        <v>15755</v>
      </c>
      <c r="F371" t="s">
        <v>15754</v>
      </c>
      <c r="G371" t="s">
        <v>13</v>
      </c>
      <c r="H371" t="s">
        <v>12</v>
      </c>
      <c r="I371" t="s">
        <v>15753</v>
      </c>
      <c r="J371">
        <v>60007457</v>
      </c>
      <c r="K371" t="s">
        <v>7526</v>
      </c>
      <c r="L371" t="s">
        <v>2761</v>
      </c>
      <c r="M371" t="s">
        <v>2760</v>
      </c>
      <c r="N371">
        <v>7</v>
      </c>
      <c r="O371" t="s">
        <v>15752</v>
      </c>
      <c r="P371" t="s">
        <v>15751</v>
      </c>
      <c r="Q371" t="s">
        <v>15750</v>
      </c>
      <c r="R371" s="7">
        <v>38467</v>
      </c>
      <c r="S371" s="8">
        <f t="shared" si="48"/>
        <v>2005</v>
      </c>
      <c r="T371" s="8">
        <v>2005</v>
      </c>
      <c r="U371" s="8">
        <f t="shared" si="49"/>
        <v>17</v>
      </c>
      <c r="V371" s="7">
        <v>2005</v>
      </c>
      <c r="W371" t="s">
        <v>9818</v>
      </c>
      <c r="X371" s="2">
        <v>0.32500000000000001</v>
      </c>
      <c r="Y371" s="6">
        <f t="shared" si="46"/>
        <v>8.6756893836256385E-3</v>
      </c>
      <c r="AA371">
        <v>10637710</v>
      </c>
      <c r="AB371">
        <v>12922</v>
      </c>
      <c r="AD371" t="s">
        <v>5</v>
      </c>
      <c r="AE371">
        <v>51</v>
      </c>
      <c r="AF371">
        <v>2</v>
      </c>
      <c r="AH371" t="s">
        <v>11888</v>
      </c>
      <c r="AI371" t="s">
        <v>15749</v>
      </c>
      <c r="AK371" t="s">
        <v>15748</v>
      </c>
      <c r="AL371">
        <v>5</v>
      </c>
      <c r="AM371" s="5">
        <f t="shared" si="50"/>
        <v>0.29411764705882354</v>
      </c>
      <c r="AN371" s="4">
        <f t="shared" si="47"/>
        <v>4.4546406218678308E-4</v>
      </c>
      <c r="AO371" s="3"/>
      <c r="AP371">
        <v>0</v>
      </c>
      <c r="AQ371" t="s">
        <v>15747</v>
      </c>
      <c r="AR371" t="s">
        <v>1</v>
      </c>
      <c r="AS371" t="s">
        <v>2753</v>
      </c>
      <c r="AT371" s="2">
        <v>0.85599999999999998</v>
      </c>
      <c r="AU371" s="1">
        <f t="shared" si="51"/>
        <v>0.62066217871939822</v>
      </c>
      <c r="AV371" s="1">
        <f t="shared" si="52"/>
        <v>0.45605767229062111</v>
      </c>
      <c r="AW371" s="1">
        <f t="shared" si="53"/>
        <v>0.291453165861844</v>
      </c>
    </row>
    <row r="372" spans="1:49" x14ac:dyDescent="0.2">
      <c r="A372">
        <v>370</v>
      </c>
      <c r="B372" t="s">
        <v>15746</v>
      </c>
      <c r="C372" t="s">
        <v>15745</v>
      </c>
      <c r="F372" t="s">
        <v>15744</v>
      </c>
      <c r="G372" t="s">
        <v>13</v>
      </c>
      <c r="H372" t="s">
        <v>12</v>
      </c>
      <c r="I372" t="s">
        <v>15743</v>
      </c>
      <c r="J372" t="s">
        <v>15742</v>
      </c>
      <c r="K372" t="s">
        <v>15741</v>
      </c>
      <c r="L372" t="s">
        <v>15740</v>
      </c>
      <c r="M372" t="s">
        <v>77</v>
      </c>
      <c r="N372">
        <v>2</v>
      </c>
      <c r="O372" t="s">
        <v>15739</v>
      </c>
      <c r="P372" t="s">
        <v>15738</v>
      </c>
      <c r="Q372" t="s">
        <v>15737</v>
      </c>
      <c r="R372" s="7">
        <v>38467</v>
      </c>
      <c r="S372" s="8">
        <f t="shared" si="48"/>
        <v>2005</v>
      </c>
      <c r="T372" s="8">
        <v>2005</v>
      </c>
      <c r="U372" s="8">
        <f t="shared" si="49"/>
        <v>17</v>
      </c>
      <c r="V372" s="7">
        <v>2005</v>
      </c>
      <c r="W372" t="s">
        <v>1990</v>
      </c>
      <c r="X372" s="2">
        <v>0.22500000000000001</v>
      </c>
      <c r="Y372" s="6">
        <f t="shared" si="46"/>
        <v>6.0062464963562111E-3</v>
      </c>
      <c r="AA372">
        <v>2726343</v>
      </c>
      <c r="AB372">
        <v>16128</v>
      </c>
      <c r="AD372" t="s">
        <v>5</v>
      </c>
      <c r="AE372">
        <v>25</v>
      </c>
      <c r="AF372">
        <v>3</v>
      </c>
      <c r="AH372" t="s">
        <v>15736</v>
      </c>
      <c r="AI372" t="s">
        <v>15735</v>
      </c>
      <c r="AJ372" t="s">
        <v>15734</v>
      </c>
      <c r="AK372" t="s">
        <v>15733</v>
      </c>
      <c r="AL372">
        <v>10</v>
      </c>
      <c r="AM372" s="5">
        <f t="shared" si="50"/>
        <v>0.58823529411764708</v>
      </c>
      <c r="AN372" s="4">
        <f t="shared" si="47"/>
        <v>8.9092812437356617E-4</v>
      </c>
      <c r="AO372" s="3"/>
      <c r="AP372">
        <v>0</v>
      </c>
      <c r="AR372" t="s">
        <v>1</v>
      </c>
      <c r="AT372" s="2">
        <v>1.099</v>
      </c>
      <c r="AU372" s="1">
        <f t="shared" si="51"/>
        <v>0.44716509847614172</v>
      </c>
      <c r="AV372" s="1">
        <f t="shared" si="52"/>
        <v>0.34485873103648884</v>
      </c>
      <c r="AW372" s="1">
        <f t="shared" si="53"/>
        <v>0.24255236359683593</v>
      </c>
    </row>
    <row r="373" spans="1:49" x14ac:dyDescent="0.2">
      <c r="A373">
        <v>371</v>
      </c>
      <c r="B373" t="s">
        <v>15732</v>
      </c>
      <c r="C373" t="s">
        <v>15731</v>
      </c>
      <c r="F373" t="s">
        <v>15730</v>
      </c>
      <c r="G373" t="s">
        <v>13</v>
      </c>
      <c r="H373" t="s">
        <v>12</v>
      </c>
      <c r="I373" t="s">
        <v>15729</v>
      </c>
      <c r="J373">
        <v>101394570</v>
      </c>
      <c r="K373" t="s">
        <v>15728</v>
      </c>
      <c r="L373" t="s">
        <v>15727</v>
      </c>
      <c r="M373" t="s">
        <v>286</v>
      </c>
      <c r="N373">
        <v>6</v>
      </c>
      <c r="O373" t="s">
        <v>15726</v>
      </c>
      <c r="P373" t="s">
        <v>15725</v>
      </c>
      <c r="Q373" t="s">
        <v>15724</v>
      </c>
      <c r="R373" s="7">
        <v>38467</v>
      </c>
      <c r="S373" s="8">
        <f t="shared" si="48"/>
        <v>2005</v>
      </c>
      <c r="T373" s="8">
        <v>2005</v>
      </c>
      <c r="U373" s="8">
        <f t="shared" si="49"/>
        <v>17</v>
      </c>
      <c r="V373" s="7">
        <v>2005</v>
      </c>
      <c r="W373" t="s">
        <v>15723</v>
      </c>
      <c r="X373" s="2">
        <v>0.46600000000000003</v>
      </c>
      <c r="Y373" s="6">
        <f t="shared" si="46"/>
        <v>1.243960385467553E-2</v>
      </c>
      <c r="AA373">
        <v>1691864</v>
      </c>
      <c r="AB373">
        <v>18003</v>
      </c>
      <c r="AD373" t="s">
        <v>5</v>
      </c>
      <c r="AE373">
        <v>19</v>
      </c>
      <c r="AF373">
        <v>3</v>
      </c>
      <c r="AH373" t="s">
        <v>15722</v>
      </c>
      <c r="AI373" t="s">
        <v>15721</v>
      </c>
      <c r="AJ373" t="s">
        <v>15720</v>
      </c>
      <c r="AK373" t="s">
        <v>15719</v>
      </c>
      <c r="AL373">
        <v>9</v>
      </c>
      <c r="AM373" s="5">
        <f t="shared" si="50"/>
        <v>0.52941176470588236</v>
      </c>
      <c r="AN373" s="4">
        <f t="shared" si="47"/>
        <v>8.0183531193620959E-4</v>
      </c>
      <c r="AO373" s="3"/>
      <c r="AP373">
        <v>0</v>
      </c>
      <c r="AQ373" t="s">
        <v>15542</v>
      </c>
      <c r="AR373" t="s">
        <v>1</v>
      </c>
      <c r="AS373" t="s">
        <v>14098</v>
      </c>
      <c r="AT373" s="2">
        <v>1.6990000000000001</v>
      </c>
      <c r="AU373" s="1">
        <f t="shared" si="51"/>
        <v>0.89482732918537333</v>
      </c>
      <c r="AV373" s="1">
        <f t="shared" si="52"/>
        <v>0.66207195833058707</v>
      </c>
      <c r="AW373" s="1">
        <f t="shared" si="53"/>
        <v>0.42931658747580054</v>
      </c>
    </row>
    <row r="374" spans="1:49" x14ac:dyDescent="0.2">
      <c r="A374">
        <v>372</v>
      </c>
      <c r="B374" t="s">
        <v>15718</v>
      </c>
      <c r="C374" t="s">
        <v>15717</v>
      </c>
      <c r="F374" t="s">
        <v>15716</v>
      </c>
      <c r="G374" t="s">
        <v>13</v>
      </c>
      <c r="H374" t="s">
        <v>12</v>
      </c>
      <c r="I374" t="s">
        <v>15715</v>
      </c>
      <c r="J374" t="s">
        <v>15714</v>
      </c>
      <c r="K374" t="s">
        <v>15713</v>
      </c>
      <c r="L374" t="s">
        <v>15712</v>
      </c>
      <c r="M374" t="s">
        <v>245</v>
      </c>
      <c r="N374">
        <v>2</v>
      </c>
      <c r="O374" t="s">
        <v>15711</v>
      </c>
      <c r="P374" t="s">
        <v>15710</v>
      </c>
      <c r="Q374" t="s">
        <v>15709</v>
      </c>
      <c r="R374" s="7">
        <v>38464</v>
      </c>
      <c r="S374" s="8">
        <f t="shared" si="48"/>
        <v>2005</v>
      </c>
      <c r="T374" s="8">
        <v>2005</v>
      </c>
      <c r="U374" s="8">
        <f t="shared" si="49"/>
        <v>17</v>
      </c>
      <c r="V374" s="7">
        <v>38464</v>
      </c>
      <c r="W374" t="s">
        <v>12742</v>
      </c>
      <c r="X374" s="2">
        <v>0.621</v>
      </c>
      <c r="Y374" s="6">
        <f t="shared" si="46"/>
        <v>1.6577240329943142E-2</v>
      </c>
      <c r="AA374">
        <v>11755326</v>
      </c>
      <c r="AB374">
        <v>4700151916</v>
      </c>
      <c r="AC374">
        <v>11755334</v>
      </c>
      <c r="AD374" t="s">
        <v>5</v>
      </c>
      <c r="AF374">
        <v>950</v>
      </c>
      <c r="AH374" s="9">
        <v>44287</v>
      </c>
      <c r="AI374" t="s">
        <v>15708</v>
      </c>
      <c r="AJ374" t="s">
        <v>15707</v>
      </c>
      <c r="AK374" t="s">
        <v>15706</v>
      </c>
      <c r="AL374">
        <v>8</v>
      </c>
      <c r="AM374" s="5">
        <f t="shared" si="50"/>
        <v>0.47058823529411764</v>
      </c>
      <c r="AN374" s="4">
        <f t="shared" si="47"/>
        <v>7.1274249949885291E-4</v>
      </c>
      <c r="AO374" s="3"/>
      <c r="AP374">
        <v>0</v>
      </c>
      <c r="AR374" t="s">
        <v>1</v>
      </c>
      <c r="AT374" s="2">
        <v>1.091</v>
      </c>
      <c r="AU374" s="1">
        <f t="shared" si="51"/>
        <v>1.1817890980809855</v>
      </c>
      <c r="AV374" s="1">
        <f t="shared" si="52"/>
        <v>0.86449914147209983</v>
      </c>
      <c r="AW374" s="1">
        <f t="shared" si="53"/>
        <v>0.5472091848632139</v>
      </c>
    </row>
    <row r="375" spans="1:49" x14ac:dyDescent="0.2">
      <c r="A375">
        <v>373</v>
      </c>
      <c r="B375" t="s">
        <v>15705</v>
      </c>
      <c r="C375" t="s">
        <v>15704</v>
      </c>
      <c r="F375" t="s">
        <v>15703</v>
      </c>
      <c r="G375" t="s">
        <v>13</v>
      </c>
      <c r="H375" t="s">
        <v>12</v>
      </c>
      <c r="I375" t="s">
        <v>15702</v>
      </c>
      <c r="J375" t="s">
        <v>15701</v>
      </c>
      <c r="K375" t="s">
        <v>15700</v>
      </c>
      <c r="L375" t="s">
        <v>15699</v>
      </c>
      <c r="M375" t="s">
        <v>245</v>
      </c>
      <c r="N375">
        <v>2</v>
      </c>
      <c r="O375" t="s">
        <v>15698</v>
      </c>
      <c r="P375" t="s">
        <v>15697</v>
      </c>
      <c r="Q375" t="s">
        <v>15696</v>
      </c>
      <c r="R375" s="7">
        <v>38462</v>
      </c>
      <c r="S375" s="8">
        <f t="shared" si="48"/>
        <v>2005</v>
      </c>
      <c r="T375" s="8">
        <v>2005</v>
      </c>
      <c r="U375" s="8">
        <f t="shared" si="49"/>
        <v>17</v>
      </c>
      <c r="V375" s="7">
        <v>38462</v>
      </c>
      <c r="W375" t="s">
        <v>2101</v>
      </c>
      <c r="X375" s="2">
        <v>2.3759999999999999</v>
      </c>
      <c r="Y375" s="6">
        <f t="shared" si="46"/>
        <v>6.3425963001521576E-2</v>
      </c>
      <c r="AA375" t="s">
        <v>2100</v>
      </c>
      <c r="AB375">
        <v>26765</v>
      </c>
      <c r="AC375">
        <v>15384357</v>
      </c>
      <c r="AD375" t="s">
        <v>5</v>
      </c>
      <c r="AE375">
        <v>623</v>
      </c>
      <c r="AF375" t="s">
        <v>7863</v>
      </c>
      <c r="AI375" t="s">
        <v>15695</v>
      </c>
      <c r="AJ375" t="s">
        <v>15694</v>
      </c>
      <c r="AK375" t="s">
        <v>15693</v>
      </c>
      <c r="AL375">
        <v>0</v>
      </c>
      <c r="AM375" s="5">
        <f t="shared" si="50"/>
        <v>0</v>
      </c>
      <c r="AN375" s="4">
        <f t="shared" si="47"/>
        <v>0</v>
      </c>
      <c r="AO375" s="3"/>
      <c r="AP375">
        <v>1</v>
      </c>
      <c r="AQ375" t="s">
        <v>14226</v>
      </c>
      <c r="AR375" t="s">
        <v>15692</v>
      </c>
      <c r="AS375" t="s">
        <v>6070</v>
      </c>
      <c r="AT375" s="2">
        <v>5.8739999999999997</v>
      </c>
      <c r="AU375" s="1">
        <f t="shared" si="51"/>
        <v>4.4398174101065102</v>
      </c>
      <c r="AV375" s="1">
        <f t="shared" si="52"/>
        <v>3.1712981500760788</v>
      </c>
      <c r="AW375" s="1">
        <f t="shared" si="53"/>
        <v>1.9027788900456473</v>
      </c>
    </row>
    <row r="376" spans="1:49" x14ac:dyDescent="0.2">
      <c r="A376">
        <v>374</v>
      </c>
      <c r="B376" t="s">
        <v>15691</v>
      </c>
      <c r="C376" t="s">
        <v>15690</v>
      </c>
      <c r="F376" t="s">
        <v>15689</v>
      </c>
      <c r="G376" t="s">
        <v>13</v>
      </c>
      <c r="H376" t="s">
        <v>12</v>
      </c>
      <c r="I376" t="s">
        <v>15688</v>
      </c>
      <c r="J376" t="s">
        <v>15687</v>
      </c>
      <c r="K376" t="s">
        <v>15686</v>
      </c>
      <c r="L376" t="s">
        <v>15685</v>
      </c>
      <c r="M376" t="s">
        <v>15684</v>
      </c>
      <c r="N376">
        <v>9</v>
      </c>
      <c r="O376" t="s">
        <v>15683</v>
      </c>
      <c r="P376" t="s">
        <v>15682</v>
      </c>
      <c r="Q376" t="s">
        <v>15681</v>
      </c>
      <c r="R376" s="7">
        <v>38462</v>
      </c>
      <c r="S376" s="8">
        <f t="shared" si="48"/>
        <v>2005</v>
      </c>
      <c r="T376" s="8">
        <v>2005</v>
      </c>
      <c r="U376" s="8">
        <f t="shared" si="49"/>
        <v>17</v>
      </c>
      <c r="V376" s="7">
        <v>38462</v>
      </c>
      <c r="W376" t="s">
        <v>2101</v>
      </c>
      <c r="X376" s="2">
        <v>2.3759999999999999</v>
      </c>
      <c r="Y376" s="6">
        <f t="shared" si="46"/>
        <v>6.3425963001521576E-2</v>
      </c>
      <c r="AA376" t="s">
        <v>2100</v>
      </c>
      <c r="AB376">
        <v>26765</v>
      </c>
      <c r="AC376">
        <v>15384357</v>
      </c>
      <c r="AD376" t="s">
        <v>5</v>
      </c>
      <c r="AE376">
        <v>623</v>
      </c>
      <c r="AF376" t="s">
        <v>8353</v>
      </c>
      <c r="AH376" t="s">
        <v>15680</v>
      </c>
      <c r="AI376" t="s">
        <v>15679</v>
      </c>
      <c r="AJ376" t="s">
        <v>15678</v>
      </c>
      <c r="AK376" t="s">
        <v>15677</v>
      </c>
      <c r="AL376">
        <v>16</v>
      </c>
      <c r="AM376" s="5">
        <f t="shared" si="50"/>
        <v>0.94117647058823528</v>
      </c>
      <c r="AN376" s="4">
        <f t="shared" si="47"/>
        <v>1.4254849989977058E-3</v>
      </c>
      <c r="AO376" s="3"/>
      <c r="AP376">
        <v>0</v>
      </c>
      <c r="AR376" t="s">
        <v>1</v>
      </c>
      <c r="AT376" s="2">
        <v>5.8739999999999997</v>
      </c>
      <c r="AU376" s="1">
        <f t="shared" si="51"/>
        <v>4.4825819600764412</v>
      </c>
      <c r="AV376" s="1">
        <f t="shared" si="52"/>
        <v>3.2425724000259644</v>
      </c>
      <c r="AW376" s="1">
        <f t="shared" si="53"/>
        <v>2.0025628399754867</v>
      </c>
    </row>
    <row r="377" spans="1:49" x14ac:dyDescent="0.2">
      <c r="A377">
        <v>375</v>
      </c>
      <c r="B377" t="s">
        <v>15676</v>
      </c>
      <c r="C377" t="s">
        <v>15675</v>
      </c>
      <c r="F377" t="s">
        <v>15674</v>
      </c>
      <c r="G377" t="s">
        <v>13</v>
      </c>
      <c r="H377" t="s">
        <v>12</v>
      </c>
      <c r="I377" t="s">
        <v>15673</v>
      </c>
      <c r="J377">
        <v>60024350</v>
      </c>
      <c r="K377" t="s">
        <v>15672</v>
      </c>
      <c r="L377" t="s">
        <v>15671</v>
      </c>
      <c r="M377" t="s">
        <v>345</v>
      </c>
      <c r="N377">
        <v>2</v>
      </c>
      <c r="O377" t="s">
        <v>15670</v>
      </c>
      <c r="P377" t="s">
        <v>15669</v>
      </c>
      <c r="Q377" t="s">
        <v>15668</v>
      </c>
      <c r="R377" s="7">
        <v>38462</v>
      </c>
      <c r="S377" s="8">
        <f t="shared" si="48"/>
        <v>2005</v>
      </c>
      <c r="T377" s="8">
        <v>2005</v>
      </c>
      <c r="U377" s="8">
        <f t="shared" si="49"/>
        <v>17</v>
      </c>
      <c r="V377" s="7">
        <v>38462</v>
      </c>
      <c r="W377" t="s">
        <v>7551</v>
      </c>
      <c r="X377" s="2">
        <v>0.30399999999999999</v>
      </c>
      <c r="Y377" s="6">
        <f t="shared" si="46"/>
        <v>8.115106377299057E-3</v>
      </c>
      <c r="AA377">
        <v>8952477</v>
      </c>
      <c r="AB377">
        <v>12250</v>
      </c>
      <c r="AD377" t="s">
        <v>5</v>
      </c>
      <c r="AE377">
        <v>45</v>
      </c>
      <c r="AF377">
        <v>2</v>
      </c>
      <c r="AH377" t="s">
        <v>15667</v>
      </c>
      <c r="AI377" t="s">
        <v>15666</v>
      </c>
      <c r="AJ377" t="s">
        <v>15665</v>
      </c>
      <c r="AK377" t="s">
        <v>15664</v>
      </c>
      <c r="AL377">
        <v>14</v>
      </c>
      <c r="AM377" s="5">
        <f t="shared" si="50"/>
        <v>0.82352941176470584</v>
      </c>
      <c r="AN377" s="4">
        <f t="shared" si="47"/>
        <v>1.2472993741229927E-3</v>
      </c>
      <c r="AO377" s="3"/>
      <c r="AP377">
        <v>0</v>
      </c>
      <c r="AR377" t="s">
        <v>1</v>
      </c>
      <c r="AT377" s="2" t="s">
        <v>0</v>
      </c>
      <c r="AU377" s="1">
        <f t="shared" si="51"/>
        <v>0.60547642763462373</v>
      </c>
      <c r="AV377" s="1">
        <f t="shared" si="52"/>
        <v>0.46812028757110252</v>
      </c>
      <c r="AW377" s="1">
        <f t="shared" si="53"/>
        <v>0.33076414750758121</v>
      </c>
    </row>
    <row r="378" spans="1:49" x14ac:dyDescent="0.2">
      <c r="A378">
        <v>376</v>
      </c>
      <c r="B378" t="s">
        <v>15663</v>
      </c>
      <c r="C378" t="s">
        <v>15662</v>
      </c>
      <c r="F378" t="s">
        <v>15661</v>
      </c>
      <c r="G378" t="s">
        <v>13</v>
      </c>
      <c r="H378" t="s">
        <v>12</v>
      </c>
      <c r="I378" t="s">
        <v>1772</v>
      </c>
      <c r="J378">
        <v>60033316</v>
      </c>
      <c r="K378" t="s">
        <v>1532</v>
      </c>
      <c r="L378" t="s">
        <v>1531</v>
      </c>
      <c r="M378" t="s">
        <v>1530</v>
      </c>
      <c r="N378">
        <v>1</v>
      </c>
      <c r="O378" t="s">
        <v>15660</v>
      </c>
      <c r="P378">
        <v>7004835032</v>
      </c>
      <c r="Q378">
        <v>60033316</v>
      </c>
      <c r="R378" s="7">
        <v>38462</v>
      </c>
      <c r="S378" s="8">
        <f t="shared" si="48"/>
        <v>2005</v>
      </c>
      <c r="T378" s="8">
        <v>2005</v>
      </c>
      <c r="U378" s="8">
        <f t="shared" si="49"/>
        <v>17</v>
      </c>
      <c r="V378" s="7">
        <v>38462</v>
      </c>
      <c r="W378" t="s">
        <v>7551</v>
      </c>
      <c r="X378" s="2">
        <v>0.30399999999999999</v>
      </c>
      <c r="Y378" s="6">
        <f t="shared" si="46"/>
        <v>8.115106377299057E-3</v>
      </c>
      <c r="AA378">
        <v>8952477</v>
      </c>
      <c r="AB378">
        <v>12250</v>
      </c>
      <c r="AD378" t="s">
        <v>5</v>
      </c>
      <c r="AE378">
        <v>45</v>
      </c>
      <c r="AF378">
        <v>2</v>
      </c>
      <c r="AH378" t="s">
        <v>12029</v>
      </c>
      <c r="AI378" t="s">
        <v>15659</v>
      </c>
      <c r="AJ378" t="s">
        <v>15658</v>
      </c>
      <c r="AK378" t="s">
        <v>15657</v>
      </c>
      <c r="AL378">
        <v>0</v>
      </c>
      <c r="AM378" s="5">
        <f t="shared" si="50"/>
        <v>0</v>
      </c>
      <c r="AN378" s="4">
        <f t="shared" si="47"/>
        <v>0</v>
      </c>
      <c r="AO378" s="3"/>
      <c r="AP378">
        <v>0</v>
      </c>
      <c r="AR378" t="s">
        <v>1</v>
      </c>
      <c r="AT378" s="2" t="s">
        <v>0</v>
      </c>
      <c r="AU378" s="1">
        <f t="shared" si="51"/>
        <v>0.56805744641093392</v>
      </c>
      <c r="AV378" s="1">
        <f t="shared" si="52"/>
        <v>0.40575531886495286</v>
      </c>
      <c r="AW378" s="1">
        <f t="shared" si="53"/>
        <v>0.24345319131897172</v>
      </c>
    </row>
    <row r="379" spans="1:49" x14ac:dyDescent="0.2">
      <c r="A379">
        <v>377</v>
      </c>
      <c r="B379" t="s">
        <v>15656</v>
      </c>
      <c r="C379" t="s">
        <v>15655</v>
      </c>
      <c r="F379" t="s">
        <v>15654</v>
      </c>
      <c r="G379" t="s">
        <v>13</v>
      </c>
      <c r="H379" t="s">
        <v>12</v>
      </c>
      <c r="I379" t="s">
        <v>15653</v>
      </c>
      <c r="J379">
        <v>60031544</v>
      </c>
      <c r="K379" t="s">
        <v>7992</v>
      </c>
      <c r="L379" t="s">
        <v>7991</v>
      </c>
      <c r="M379" t="s">
        <v>408</v>
      </c>
      <c r="N379">
        <v>5</v>
      </c>
      <c r="O379" t="s">
        <v>15652</v>
      </c>
      <c r="P379" t="s">
        <v>15651</v>
      </c>
      <c r="Q379" t="s">
        <v>10306</v>
      </c>
      <c r="R379" s="7">
        <v>38462</v>
      </c>
      <c r="S379" s="8">
        <f t="shared" si="48"/>
        <v>2005</v>
      </c>
      <c r="T379" s="8">
        <v>2005</v>
      </c>
      <c r="U379" s="8">
        <f t="shared" si="49"/>
        <v>17</v>
      </c>
      <c r="V379" s="7">
        <v>38462</v>
      </c>
      <c r="W379" t="s">
        <v>7551</v>
      </c>
      <c r="X379" s="2">
        <v>0.30399999999999999</v>
      </c>
      <c r="Y379" s="6">
        <f t="shared" si="46"/>
        <v>8.115106377299057E-3</v>
      </c>
      <c r="AA379">
        <v>8952477</v>
      </c>
      <c r="AB379">
        <v>12250</v>
      </c>
      <c r="AD379" t="s">
        <v>5</v>
      </c>
      <c r="AE379">
        <v>45</v>
      </c>
      <c r="AF379">
        <v>2</v>
      </c>
      <c r="AH379" t="s">
        <v>15650</v>
      </c>
      <c r="AI379" t="s">
        <v>15649</v>
      </c>
      <c r="AJ379" t="s">
        <v>15648</v>
      </c>
      <c r="AK379" t="s">
        <v>15647</v>
      </c>
      <c r="AL379">
        <v>12</v>
      </c>
      <c r="AM379" s="5">
        <f t="shared" si="50"/>
        <v>0.70588235294117652</v>
      </c>
      <c r="AN379" s="4">
        <f t="shared" si="47"/>
        <v>1.0691137492482795E-3</v>
      </c>
      <c r="AO379" s="3"/>
      <c r="AP379">
        <v>0</v>
      </c>
      <c r="AR379" t="s">
        <v>1</v>
      </c>
      <c r="AT379" s="2" t="s">
        <v>0</v>
      </c>
      <c r="AU379" s="1">
        <f t="shared" si="51"/>
        <v>0.60013085888838236</v>
      </c>
      <c r="AV379" s="1">
        <f t="shared" si="52"/>
        <v>0.45921100632736683</v>
      </c>
      <c r="AW379" s="1">
        <f t="shared" si="53"/>
        <v>0.31829115376635125</v>
      </c>
    </row>
    <row r="380" spans="1:49" x14ac:dyDescent="0.2">
      <c r="A380">
        <v>378</v>
      </c>
      <c r="B380" t="s">
        <v>15646</v>
      </c>
      <c r="C380" t="s">
        <v>15645</v>
      </c>
      <c r="F380" t="s">
        <v>15644</v>
      </c>
      <c r="G380" t="s">
        <v>13</v>
      </c>
      <c r="H380" t="s">
        <v>12</v>
      </c>
      <c r="I380" t="s">
        <v>9969</v>
      </c>
      <c r="J380" t="s">
        <v>12931</v>
      </c>
      <c r="K380" t="s">
        <v>12930</v>
      </c>
      <c r="L380" t="s">
        <v>12538</v>
      </c>
      <c r="M380" t="s">
        <v>545</v>
      </c>
      <c r="N380">
        <v>3</v>
      </c>
      <c r="O380" t="s">
        <v>15643</v>
      </c>
      <c r="P380" t="s">
        <v>15642</v>
      </c>
      <c r="Q380" t="s">
        <v>12927</v>
      </c>
      <c r="R380" s="7">
        <v>38462</v>
      </c>
      <c r="S380" s="8">
        <f t="shared" si="48"/>
        <v>2005</v>
      </c>
      <c r="T380" s="8">
        <v>2005</v>
      </c>
      <c r="U380" s="8">
        <f t="shared" si="49"/>
        <v>17</v>
      </c>
      <c r="V380" s="7">
        <v>38462</v>
      </c>
      <c r="W380" t="s">
        <v>7551</v>
      </c>
      <c r="X380" s="2">
        <v>0.30399999999999999</v>
      </c>
      <c r="Y380" s="6">
        <f t="shared" si="46"/>
        <v>8.115106377299057E-3</v>
      </c>
      <c r="AA380">
        <v>8952477</v>
      </c>
      <c r="AB380">
        <v>12250</v>
      </c>
      <c r="AD380" t="s">
        <v>5</v>
      </c>
      <c r="AE380">
        <v>45</v>
      </c>
      <c r="AF380">
        <v>2</v>
      </c>
      <c r="AH380" t="s">
        <v>8547</v>
      </c>
      <c r="AI380" t="s">
        <v>15641</v>
      </c>
      <c r="AJ380" t="s">
        <v>15640</v>
      </c>
      <c r="AK380" t="s">
        <v>15639</v>
      </c>
      <c r="AL380">
        <v>80</v>
      </c>
      <c r="AM380" s="5">
        <f t="shared" si="50"/>
        <v>4.7058823529411766</v>
      </c>
      <c r="AN380" s="4">
        <f t="shared" si="47"/>
        <v>7.1274249949885293E-3</v>
      </c>
      <c r="AO380" s="3"/>
      <c r="AP380">
        <v>0</v>
      </c>
      <c r="AR380" t="s">
        <v>1</v>
      </c>
      <c r="AT380" s="2" t="s">
        <v>0</v>
      </c>
      <c r="AU380" s="1">
        <f t="shared" si="51"/>
        <v>0.7818801962605898</v>
      </c>
      <c r="AV380" s="1">
        <f t="shared" si="52"/>
        <v>0.76212656861437933</v>
      </c>
      <c r="AW380" s="1">
        <f t="shared" si="53"/>
        <v>0.74237294096816864</v>
      </c>
    </row>
    <row r="381" spans="1:49" x14ac:dyDescent="0.2">
      <c r="A381">
        <v>379</v>
      </c>
      <c r="B381" t="s">
        <v>15638</v>
      </c>
      <c r="C381" t="s">
        <v>15637</v>
      </c>
      <c r="F381" t="s">
        <v>15636</v>
      </c>
      <c r="G381" t="s">
        <v>13</v>
      </c>
      <c r="H381" t="s">
        <v>12</v>
      </c>
      <c r="I381" t="s">
        <v>15635</v>
      </c>
      <c r="J381">
        <v>60014156</v>
      </c>
      <c r="K381" t="s">
        <v>15634</v>
      </c>
      <c r="L381" t="s">
        <v>4350</v>
      </c>
      <c r="M381" t="s">
        <v>2063</v>
      </c>
      <c r="N381">
        <v>3</v>
      </c>
      <c r="O381" t="s">
        <v>15633</v>
      </c>
      <c r="P381" t="s">
        <v>15632</v>
      </c>
      <c r="Q381" t="s">
        <v>15631</v>
      </c>
      <c r="R381" s="7">
        <v>38462</v>
      </c>
      <c r="S381" s="8">
        <f t="shared" si="48"/>
        <v>2005</v>
      </c>
      <c r="T381" s="8">
        <v>2005</v>
      </c>
      <c r="U381" s="8">
        <f t="shared" si="49"/>
        <v>17</v>
      </c>
      <c r="V381" s="7">
        <v>38462</v>
      </c>
      <c r="W381" t="s">
        <v>7551</v>
      </c>
      <c r="X381" s="2">
        <v>0.30399999999999999</v>
      </c>
      <c r="Y381" s="6">
        <f t="shared" si="46"/>
        <v>8.115106377299057E-3</v>
      </c>
      <c r="AA381">
        <v>8952477</v>
      </c>
      <c r="AB381">
        <v>12250</v>
      </c>
      <c r="AD381" t="s">
        <v>5</v>
      </c>
      <c r="AE381">
        <v>45</v>
      </c>
      <c r="AF381">
        <v>2</v>
      </c>
      <c r="AH381" t="s">
        <v>15630</v>
      </c>
      <c r="AI381" t="s">
        <v>15629</v>
      </c>
      <c r="AJ381" t="s">
        <v>15628</v>
      </c>
      <c r="AK381" t="s">
        <v>15627</v>
      </c>
      <c r="AL381">
        <v>2</v>
      </c>
      <c r="AM381" s="5">
        <f t="shared" si="50"/>
        <v>0.11764705882352941</v>
      </c>
      <c r="AN381" s="4">
        <f t="shared" si="47"/>
        <v>1.7818562487471323E-4</v>
      </c>
      <c r="AO381" s="3"/>
      <c r="AP381">
        <v>0</v>
      </c>
      <c r="AR381" t="s">
        <v>1</v>
      </c>
      <c r="AT381" s="2" t="s">
        <v>0</v>
      </c>
      <c r="AU381" s="1">
        <f t="shared" si="51"/>
        <v>0.5734030151571754</v>
      </c>
      <c r="AV381" s="1">
        <f t="shared" si="52"/>
        <v>0.41466460010868855</v>
      </c>
      <c r="AW381" s="1">
        <f t="shared" si="53"/>
        <v>0.25592618506020165</v>
      </c>
    </row>
    <row r="382" spans="1:49" x14ac:dyDescent="0.2">
      <c r="A382">
        <v>380</v>
      </c>
      <c r="B382" t="s">
        <v>15626</v>
      </c>
      <c r="C382" t="s">
        <v>15625</v>
      </c>
      <c r="F382" t="s">
        <v>15624</v>
      </c>
      <c r="G382" t="s">
        <v>13</v>
      </c>
      <c r="H382" t="s">
        <v>12</v>
      </c>
      <c r="I382" t="s">
        <v>7679</v>
      </c>
      <c r="J382" t="s">
        <v>15623</v>
      </c>
      <c r="K382" t="s">
        <v>15622</v>
      </c>
      <c r="L382" t="s">
        <v>15621</v>
      </c>
      <c r="M382" t="s">
        <v>499</v>
      </c>
      <c r="N382">
        <v>4</v>
      </c>
      <c r="O382" t="s">
        <v>15620</v>
      </c>
      <c r="P382" t="s">
        <v>15619</v>
      </c>
      <c r="Q382" t="s">
        <v>15618</v>
      </c>
      <c r="R382" s="7">
        <v>38462</v>
      </c>
      <c r="S382" s="8">
        <f t="shared" si="48"/>
        <v>2005</v>
      </c>
      <c r="T382" s="8">
        <v>2005</v>
      </c>
      <c r="U382" s="8">
        <f t="shared" si="49"/>
        <v>17</v>
      </c>
      <c r="V382" s="7">
        <v>38462</v>
      </c>
      <c r="W382" t="s">
        <v>7551</v>
      </c>
      <c r="X382" s="2">
        <v>0.30399999999999999</v>
      </c>
      <c r="Y382" s="6">
        <f t="shared" si="46"/>
        <v>8.115106377299057E-3</v>
      </c>
      <c r="AA382">
        <v>8952477</v>
      </c>
      <c r="AB382">
        <v>12250</v>
      </c>
      <c r="AD382" t="s">
        <v>5</v>
      </c>
      <c r="AE382">
        <v>45</v>
      </c>
      <c r="AF382">
        <v>2</v>
      </c>
      <c r="AH382" t="s">
        <v>15617</v>
      </c>
      <c r="AI382" t="s">
        <v>15616</v>
      </c>
      <c r="AJ382" t="s">
        <v>15615</v>
      </c>
      <c r="AK382" t="s">
        <v>15614</v>
      </c>
      <c r="AL382">
        <v>13</v>
      </c>
      <c r="AM382" s="5">
        <f t="shared" si="50"/>
        <v>0.76470588235294112</v>
      </c>
      <c r="AN382" s="4">
        <f t="shared" si="47"/>
        <v>1.1582065616856359E-3</v>
      </c>
      <c r="AO382" s="3"/>
      <c r="AP382">
        <v>0</v>
      </c>
      <c r="AR382" t="s">
        <v>1</v>
      </c>
      <c r="AT382" s="2" t="s">
        <v>0</v>
      </c>
      <c r="AU382" s="1">
        <f t="shared" si="51"/>
        <v>0.60280364326150304</v>
      </c>
      <c r="AV382" s="1">
        <f t="shared" si="52"/>
        <v>0.46366564694923462</v>
      </c>
      <c r="AW382" s="1">
        <f t="shared" si="53"/>
        <v>0.32452765063696626</v>
      </c>
    </row>
    <row r="383" spans="1:49" x14ac:dyDescent="0.2">
      <c r="A383">
        <v>381</v>
      </c>
      <c r="B383" t="s">
        <v>15613</v>
      </c>
      <c r="C383" t="s">
        <v>15612</v>
      </c>
      <c r="F383" t="s">
        <v>15611</v>
      </c>
      <c r="G383" t="s">
        <v>13</v>
      </c>
      <c r="H383" t="s">
        <v>12</v>
      </c>
      <c r="I383" t="s">
        <v>15603</v>
      </c>
      <c r="J383">
        <v>60025278</v>
      </c>
      <c r="K383" t="s">
        <v>3793</v>
      </c>
      <c r="L383" t="s">
        <v>1077</v>
      </c>
      <c r="M383" t="s">
        <v>345</v>
      </c>
      <c r="N383">
        <v>4</v>
      </c>
      <c r="O383" t="s">
        <v>15602</v>
      </c>
      <c r="P383" t="s">
        <v>15601</v>
      </c>
      <c r="Q383" t="s">
        <v>3790</v>
      </c>
      <c r="R383" s="7">
        <v>38462</v>
      </c>
      <c r="S383" s="8">
        <f t="shared" si="48"/>
        <v>2005</v>
      </c>
      <c r="T383" s="8">
        <v>2005</v>
      </c>
      <c r="U383" s="8">
        <f t="shared" si="49"/>
        <v>17</v>
      </c>
      <c r="V383" s="7">
        <v>38462</v>
      </c>
      <c r="W383" t="s">
        <v>7551</v>
      </c>
      <c r="X383" s="2">
        <v>0.30399999999999999</v>
      </c>
      <c r="Y383" s="6">
        <f t="shared" si="46"/>
        <v>8.115106377299057E-3</v>
      </c>
      <c r="AA383">
        <v>8952477</v>
      </c>
      <c r="AB383">
        <v>12250</v>
      </c>
      <c r="AD383" t="s">
        <v>5</v>
      </c>
      <c r="AE383">
        <v>45</v>
      </c>
      <c r="AF383">
        <v>2</v>
      </c>
      <c r="AH383" t="s">
        <v>15610</v>
      </c>
      <c r="AI383" t="s">
        <v>15609</v>
      </c>
      <c r="AJ383" t="s">
        <v>15608</v>
      </c>
      <c r="AK383" t="s">
        <v>15607</v>
      </c>
      <c r="AL383">
        <v>29</v>
      </c>
      <c r="AM383" s="5">
        <f t="shared" si="50"/>
        <v>1.7058823529411764</v>
      </c>
      <c r="AN383" s="4">
        <f t="shared" si="47"/>
        <v>2.5836915606833417E-3</v>
      </c>
      <c r="AO383" s="3"/>
      <c r="AP383">
        <v>0</v>
      </c>
      <c r="AR383" t="s">
        <v>1</v>
      </c>
      <c r="AT383" s="2" t="s">
        <v>0</v>
      </c>
      <c r="AU383" s="1">
        <f t="shared" si="51"/>
        <v>0.64556819323143411</v>
      </c>
      <c r="AV383" s="1">
        <f t="shared" si="52"/>
        <v>0.53493989689912003</v>
      </c>
      <c r="AW383" s="1">
        <f t="shared" si="53"/>
        <v>0.42431160056680561</v>
      </c>
    </row>
    <row r="384" spans="1:49" x14ac:dyDescent="0.2">
      <c r="A384">
        <v>382</v>
      </c>
      <c r="B384" t="s">
        <v>15606</v>
      </c>
      <c r="C384" t="s">
        <v>15605</v>
      </c>
      <c r="F384" t="s">
        <v>15604</v>
      </c>
      <c r="G384" t="s">
        <v>13</v>
      </c>
      <c r="H384" t="s">
        <v>12</v>
      </c>
      <c r="I384" t="s">
        <v>15603</v>
      </c>
      <c r="J384">
        <v>60025278</v>
      </c>
      <c r="K384" t="s">
        <v>3793</v>
      </c>
      <c r="L384" t="s">
        <v>1077</v>
      </c>
      <c r="M384" t="s">
        <v>345</v>
      </c>
      <c r="N384">
        <v>4</v>
      </c>
      <c r="O384" t="s">
        <v>15602</v>
      </c>
      <c r="P384" t="s">
        <v>15601</v>
      </c>
      <c r="Q384" t="s">
        <v>3790</v>
      </c>
      <c r="R384" s="7">
        <v>38462</v>
      </c>
      <c r="S384" s="8">
        <f t="shared" si="48"/>
        <v>2005</v>
      </c>
      <c r="T384" s="8">
        <v>2005</v>
      </c>
      <c r="U384" s="8">
        <f t="shared" si="49"/>
        <v>17</v>
      </c>
      <c r="V384" s="7">
        <v>38462</v>
      </c>
      <c r="W384" t="s">
        <v>7551</v>
      </c>
      <c r="X384" s="2">
        <v>0.30399999999999999</v>
      </c>
      <c r="Y384" s="6">
        <f t="shared" si="46"/>
        <v>8.115106377299057E-3</v>
      </c>
      <c r="AA384">
        <v>8952477</v>
      </c>
      <c r="AB384">
        <v>12250</v>
      </c>
      <c r="AD384" t="s">
        <v>5</v>
      </c>
      <c r="AE384">
        <v>45</v>
      </c>
      <c r="AF384">
        <v>2</v>
      </c>
      <c r="AH384" t="s">
        <v>8901</v>
      </c>
      <c r="AI384" t="s">
        <v>15600</v>
      </c>
      <c r="AJ384" t="s">
        <v>15599</v>
      </c>
      <c r="AK384" t="s">
        <v>15598</v>
      </c>
      <c r="AL384">
        <v>14</v>
      </c>
      <c r="AM384" s="5">
        <f t="shared" si="50"/>
        <v>0.82352941176470584</v>
      </c>
      <c r="AN384" s="4">
        <f t="shared" si="47"/>
        <v>1.2472993741229927E-3</v>
      </c>
      <c r="AO384" s="3"/>
      <c r="AP384">
        <v>0</v>
      </c>
      <c r="AR384" t="s">
        <v>1</v>
      </c>
      <c r="AT384" s="2" t="s">
        <v>0</v>
      </c>
      <c r="AU384" s="1">
        <f t="shared" si="51"/>
        <v>0.60547642763462373</v>
      </c>
      <c r="AV384" s="1">
        <f t="shared" si="52"/>
        <v>0.46812028757110252</v>
      </c>
      <c r="AW384" s="1">
        <f t="shared" si="53"/>
        <v>0.33076414750758121</v>
      </c>
    </row>
    <row r="385" spans="1:49" x14ac:dyDescent="0.2">
      <c r="A385">
        <v>383</v>
      </c>
      <c r="B385" t="s">
        <v>15597</v>
      </c>
      <c r="C385" t="s">
        <v>15596</v>
      </c>
      <c r="F385" t="s">
        <v>15595</v>
      </c>
      <c r="G385" t="s">
        <v>13</v>
      </c>
      <c r="H385" t="s">
        <v>12</v>
      </c>
      <c r="I385" t="s">
        <v>15594</v>
      </c>
      <c r="J385" t="s">
        <v>13225</v>
      </c>
      <c r="K385" t="s">
        <v>13224</v>
      </c>
      <c r="L385" t="s">
        <v>13223</v>
      </c>
      <c r="M385" t="s">
        <v>472</v>
      </c>
      <c r="N385">
        <v>5</v>
      </c>
      <c r="O385" t="s">
        <v>15593</v>
      </c>
      <c r="P385" t="s">
        <v>15592</v>
      </c>
      <c r="Q385" t="s">
        <v>15591</v>
      </c>
      <c r="R385" s="7">
        <v>38462</v>
      </c>
      <c r="S385" s="8">
        <f t="shared" si="48"/>
        <v>2005</v>
      </c>
      <c r="T385" s="8">
        <v>2005</v>
      </c>
      <c r="U385" s="8">
        <f t="shared" si="49"/>
        <v>17</v>
      </c>
      <c r="V385" s="7">
        <v>38462</v>
      </c>
      <c r="W385" t="s">
        <v>7551</v>
      </c>
      <c r="X385" s="2">
        <v>0.30399999999999999</v>
      </c>
      <c r="Y385" s="6">
        <f t="shared" si="46"/>
        <v>8.115106377299057E-3</v>
      </c>
      <c r="AA385">
        <v>8952477</v>
      </c>
      <c r="AB385">
        <v>12250</v>
      </c>
      <c r="AD385" t="s">
        <v>5</v>
      </c>
      <c r="AE385">
        <v>45</v>
      </c>
      <c r="AF385">
        <v>2</v>
      </c>
      <c r="AH385" t="s">
        <v>8922</v>
      </c>
      <c r="AI385" t="s">
        <v>15590</v>
      </c>
      <c r="AJ385" t="s">
        <v>15589</v>
      </c>
      <c r="AK385" t="s">
        <v>15588</v>
      </c>
      <c r="AL385">
        <v>2</v>
      </c>
      <c r="AM385" s="5">
        <f t="shared" si="50"/>
        <v>0.11764705882352941</v>
      </c>
      <c r="AN385" s="4">
        <f t="shared" si="47"/>
        <v>1.7818562487471323E-4</v>
      </c>
      <c r="AO385" s="3"/>
      <c r="AP385">
        <v>0</v>
      </c>
      <c r="AR385" t="s">
        <v>1</v>
      </c>
      <c r="AT385" s="2" t="s">
        <v>0</v>
      </c>
      <c r="AU385" s="1">
        <f t="shared" si="51"/>
        <v>0.5734030151571754</v>
      </c>
      <c r="AV385" s="1">
        <f t="shared" si="52"/>
        <v>0.41466460010868855</v>
      </c>
      <c r="AW385" s="1">
        <f t="shared" si="53"/>
        <v>0.25592618506020165</v>
      </c>
    </row>
    <row r="386" spans="1:49" x14ac:dyDescent="0.2">
      <c r="A386">
        <v>384</v>
      </c>
      <c r="B386" t="s">
        <v>15587</v>
      </c>
      <c r="C386" t="s">
        <v>15586</v>
      </c>
      <c r="F386" t="s">
        <v>15585</v>
      </c>
      <c r="G386" t="s">
        <v>13</v>
      </c>
      <c r="H386" t="s">
        <v>12</v>
      </c>
      <c r="I386" t="s">
        <v>15584</v>
      </c>
      <c r="J386">
        <v>60010491</v>
      </c>
      <c r="K386" t="s">
        <v>1250</v>
      </c>
      <c r="L386" t="s">
        <v>1249</v>
      </c>
      <c r="M386" t="s">
        <v>148</v>
      </c>
      <c r="N386">
        <v>3</v>
      </c>
      <c r="O386" t="s">
        <v>15583</v>
      </c>
      <c r="P386" t="s">
        <v>15582</v>
      </c>
      <c r="Q386" t="s">
        <v>11213</v>
      </c>
      <c r="R386" s="7">
        <v>38462</v>
      </c>
      <c r="S386" s="8">
        <f t="shared" si="48"/>
        <v>2005</v>
      </c>
      <c r="T386" s="8">
        <v>2005</v>
      </c>
      <c r="U386" s="8">
        <f t="shared" si="49"/>
        <v>17</v>
      </c>
      <c r="V386" s="7">
        <v>38462</v>
      </c>
      <c r="W386" t="s">
        <v>7551</v>
      </c>
      <c r="X386" s="2">
        <v>0.30399999999999999</v>
      </c>
      <c r="Y386" s="6">
        <f t="shared" ref="Y386:Y449" si="54">(X386-$Z$4)/($Z$3-$Z$4)</f>
        <v>8.115106377299057E-3</v>
      </c>
      <c r="AA386">
        <v>8952477</v>
      </c>
      <c r="AB386">
        <v>12250</v>
      </c>
      <c r="AD386" t="s">
        <v>5</v>
      </c>
      <c r="AE386">
        <v>45</v>
      </c>
      <c r="AF386">
        <v>2</v>
      </c>
      <c r="AH386" t="s">
        <v>15581</v>
      </c>
      <c r="AI386" t="s">
        <v>15580</v>
      </c>
      <c r="AJ386" t="s">
        <v>15579</v>
      </c>
      <c r="AK386" t="s">
        <v>15578</v>
      </c>
      <c r="AL386">
        <v>2</v>
      </c>
      <c r="AM386" s="5">
        <f t="shared" si="50"/>
        <v>0.11764705882352941</v>
      </c>
      <c r="AN386" s="4">
        <f t="shared" ref="AN386:AN449" si="55">(AM386-$AO$4)/($AO$3-$AO$4)</f>
        <v>1.7818562487471323E-4</v>
      </c>
      <c r="AO386" s="3"/>
      <c r="AP386">
        <v>0</v>
      </c>
      <c r="AR386" t="s">
        <v>1</v>
      </c>
      <c r="AT386" s="2" t="s">
        <v>0</v>
      </c>
      <c r="AU386" s="1">
        <f t="shared" si="51"/>
        <v>0.5734030151571754</v>
      </c>
      <c r="AV386" s="1">
        <f t="shared" si="52"/>
        <v>0.41466460010868855</v>
      </c>
      <c r="AW386" s="1">
        <f t="shared" si="53"/>
        <v>0.25592618506020165</v>
      </c>
    </row>
    <row r="387" spans="1:49" x14ac:dyDescent="0.2">
      <c r="A387">
        <v>385</v>
      </c>
      <c r="B387" t="s">
        <v>15577</v>
      </c>
      <c r="C387" t="s">
        <v>15576</v>
      </c>
      <c r="F387" t="s">
        <v>15575</v>
      </c>
      <c r="G387" t="s">
        <v>13</v>
      </c>
      <c r="H387" t="s">
        <v>12</v>
      </c>
      <c r="I387" t="s">
        <v>15574</v>
      </c>
      <c r="J387" t="s">
        <v>15569</v>
      </c>
      <c r="K387" t="s">
        <v>15573</v>
      </c>
      <c r="L387" t="s">
        <v>15572</v>
      </c>
      <c r="M387" t="s">
        <v>5692</v>
      </c>
      <c r="N387">
        <v>2</v>
      </c>
      <c r="O387" t="s">
        <v>15571</v>
      </c>
      <c r="P387" t="s">
        <v>15570</v>
      </c>
      <c r="Q387" t="s">
        <v>15569</v>
      </c>
      <c r="R387" s="7">
        <v>38462</v>
      </c>
      <c r="S387" s="8">
        <f t="shared" si="48"/>
        <v>2005</v>
      </c>
      <c r="T387" s="8">
        <v>2005</v>
      </c>
      <c r="U387" s="8">
        <f t="shared" si="49"/>
        <v>17</v>
      </c>
      <c r="V387" s="7">
        <v>38462</v>
      </c>
      <c r="W387" t="s">
        <v>7551</v>
      </c>
      <c r="X387" s="2">
        <v>0.30399999999999999</v>
      </c>
      <c r="Y387" s="6">
        <f t="shared" si="54"/>
        <v>8.115106377299057E-3</v>
      </c>
      <c r="AA387">
        <v>8952477</v>
      </c>
      <c r="AB387">
        <v>12250</v>
      </c>
      <c r="AD387" t="s">
        <v>5</v>
      </c>
      <c r="AE387">
        <v>45</v>
      </c>
      <c r="AF387">
        <v>2</v>
      </c>
      <c r="AH387" t="s">
        <v>15568</v>
      </c>
      <c r="AI387" t="s">
        <v>15567</v>
      </c>
      <c r="AJ387" t="s">
        <v>15566</v>
      </c>
      <c r="AK387" t="s">
        <v>15565</v>
      </c>
      <c r="AL387">
        <v>8</v>
      </c>
      <c r="AM387" s="5">
        <f t="shared" si="50"/>
        <v>0.47058823529411764</v>
      </c>
      <c r="AN387" s="4">
        <f t="shared" si="55"/>
        <v>7.1274249949885291E-4</v>
      </c>
      <c r="AO387" s="3"/>
      <c r="AP387">
        <v>0</v>
      </c>
      <c r="AR387" t="s">
        <v>1</v>
      </c>
      <c r="AT387" s="2" t="s">
        <v>0</v>
      </c>
      <c r="AU387" s="1">
        <f t="shared" si="51"/>
        <v>0.58943972139589951</v>
      </c>
      <c r="AV387" s="1">
        <f t="shared" si="52"/>
        <v>0.44139244383989545</v>
      </c>
      <c r="AW387" s="1">
        <f t="shared" si="53"/>
        <v>0.2933451662838914</v>
      </c>
    </row>
    <row r="388" spans="1:49" x14ac:dyDescent="0.2">
      <c r="A388">
        <v>386</v>
      </c>
      <c r="B388" t="s">
        <v>15564</v>
      </c>
      <c r="C388" t="s">
        <v>15563</v>
      </c>
      <c r="F388" t="s">
        <v>15562</v>
      </c>
      <c r="G388" t="s">
        <v>13</v>
      </c>
      <c r="H388" t="s">
        <v>12</v>
      </c>
      <c r="I388" t="s">
        <v>15561</v>
      </c>
      <c r="J388" t="s">
        <v>15560</v>
      </c>
      <c r="K388" t="s">
        <v>15559</v>
      </c>
      <c r="L388" t="s">
        <v>15558</v>
      </c>
      <c r="M388" t="s">
        <v>11155</v>
      </c>
      <c r="N388">
        <v>2</v>
      </c>
      <c r="O388" t="s">
        <v>15557</v>
      </c>
      <c r="P388" t="s">
        <v>15556</v>
      </c>
      <c r="Q388" t="s">
        <v>15555</v>
      </c>
      <c r="R388" s="7">
        <v>38462</v>
      </c>
      <c r="S388" s="8">
        <f t="shared" si="48"/>
        <v>2005</v>
      </c>
      <c r="T388" s="8">
        <v>2005</v>
      </c>
      <c r="U388" s="8">
        <f t="shared" si="49"/>
        <v>17</v>
      </c>
      <c r="V388" s="7">
        <v>38462</v>
      </c>
      <c r="W388" t="s">
        <v>7551</v>
      </c>
      <c r="X388" s="2">
        <v>0.30399999999999999</v>
      </c>
      <c r="Y388" s="6">
        <f t="shared" si="54"/>
        <v>8.115106377299057E-3</v>
      </c>
      <c r="AA388">
        <v>8952477</v>
      </c>
      <c r="AB388">
        <v>12250</v>
      </c>
      <c r="AD388" t="s">
        <v>5</v>
      </c>
      <c r="AE388">
        <v>45</v>
      </c>
      <c r="AF388">
        <v>2</v>
      </c>
      <c r="AH388" t="s">
        <v>15554</v>
      </c>
      <c r="AI388" t="s">
        <v>15553</v>
      </c>
      <c r="AJ388" t="s">
        <v>15552</v>
      </c>
      <c r="AK388" t="s">
        <v>15551</v>
      </c>
      <c r="AL388">
        <v>0</v>
      </c>
      <c r="AM388" s="5">
        <f t="shared" si="50"/>
        <v>0</v>
      </c>
      <c r="AN388" s="4">
        <f t="shared" si="55"/>
        <v>0</v>
      </c>
      <c r="AO388" s="3"/>
      <c r="AP388">
        <v>0</v>
      </c>
      <c r="AR388" t="s">
        <v>1</v>
      </c>
      <c r="AT388" s="2" t="s">
        <v>0</v>
      </c>
      <c r="AU388" s="1">
        <f t="shared" si="51"/>
        <v>0.56805744641093392</v>
      </c>
      <c r="AV388" s="1">
        <f t="shared" si="52"/>
        <v>0.40575531886495286</v>
      </c>
      <c r="AW388" s="1">
        <f t="shared" si="53"/>
        <v>0.24345319131897172</v>
      </c>
    </row>
    <row r="389" spans="1:49" x14ac:dyDescent="0.2">
      <c r="A389">
        <v>387</v>
      </c>
      <c r="B389" t="s">
        <v>15550</v>
      </c>
      <c r="C389" t="s">
        <v>15549</v>
      </c>
      <c r="F389" t="s">
        <v>15548</v>
      </c>
      <c r="G389" t="s">
        <v>13</v>
      </c>
      <c r="H389" t="s">
        <v>12</v>
      </c>
      <c r="I389" t="s">
        <v>15547</v>
      </c>
      <c r="J389">
        <v>60024322</v>
      </c>
      <c r="K389" t="s">
        <v>5878</v>
      </c>
      <c r="L389" t="s">
        <v>5877</v>
      </c>
      <c r="M389" t="s">
        <v>286</v>
      </c>
      <c r="N389">
        <v>2</v>
      </c>
      <c r="O389" t="s">
        <v>15546</v>
      </c>
      <c r="P389" t="s">
        <v>15545</v>
      </c>
      <c r="Q389" t="s">
        <v>5874</v>
      </c>
      <c r="R389" s="7">
        <v>38460</v>
      </c>
      <c r="S389" s="8">
        <f t="shared" si="48"/>
        <v>2005</v>
      </c>
      <c r="T389" s="8">
        <v>2005</v>
      </c>
      <c r="U389" s="8">
        <f t="shared" si="49"/>
        <v>17</v>
      </c>
      <c r="V389" s="7">
        <v>38460</v>
      </c>
      <c r="W389" t="s">
        <v>7929</v>
      </c>
      <c r="X389" s="2">
        <v>1.1819999999999999</v>
      </c>
      <c r="Y389" s="6">
        <f t="shared" si="54"/>
        <v>3.1552814927524625E-2</v>
      </c>
      <c r="AA389">
        <v>36951</v>
      </c>
      <c r="AB389">
        <v>27030</v>
      </c>
      <c r="AD389" t="s">
        <v>5</v>
      </c>
      <c r="AE389">
        <v>86</v>
      </c>
      <c r="AF389">
        <v>16</v>
      </c>
      <c r="AG389">
        <v>163504</v>
      </c>
      <c r="AH389" s="9">
        <v>44256</v>
      </c>
      <c r="AI389" t="s">
        <v>15544</v>
      </c>
      <c r="AK389" t="s">
        <v>15543</v>
      </c>
      <c r="AL389">
        <v>100</v>
      </c>
      <c r="AM389" s="5">
        <f t="shared" si="50"/>
        <v>5.882352941176471</v>
      </c>
      <c r="AN389" s="4">
        <f t="shared" si="55"/>
        <v>8.9092812437356617E-3</v>
      </c>
      <c r="AO389" s="3"/>
      <c r="AP389">
        <v>0</v>
      </c>
      <c r="AQ389" t="s">
        <v>15542</v>
      </c>
      <c r="AR389" t="s">
        <v>1</v>
      </c>
      <c r="AS389" t="s">
        <v>14098</v>
      </c>
      <c r="AT389" s="2">
        <v>3.7909999999999999</v>
      </c>
      <c r="AU389" s="1">
        <f t="shared" si="51"/>
        <v>2.4759754822387934</v>
      </c>
      <c r="AV389" s="1">
        <f t="shared" si="52"/>
        <v>2.0231048085630143</v>
      </c>
      <c r="AW389" s="1">
        <f t="shared" si="53"/>
        <v>1.5702341348872348</v>
      </c>
    </row>
    <row r="390" spans="1:49" x14ac:dyDescent="0.2">
      <c r="A390">
        <v>388</v>
      </c>
      <c r="B390" t="s">
        <v>15541</v>
      </c>
      <c r="C390" t="s">
        <v>15540</v>
      </c>
      <c r="F390" t="s">
        <v>15539</v>
      </c>
      <c r="G390" t="s">
        <v>13</v>
      </c>
      <c r="H390" t="s">
        <v>12</v>
      </c>
      <c r="I390" t="s">
        <v>15538</v>
      </c>
      <c r="J390" t="s">
        <v>15537</v>
      </c>
      <c r="K390" t="s">
        <v>15536</v>
      </c>
      <c r="L390" t="s">
        <v>15535</v>
      </c>
      <c r="M390" t="s">
        <v>7762</v>
      </c>
      <c r="N390">
        <v>3</v>
      </c>
      <c r="O390" t="s">
        <v>15534</v>
      </c>
      <c r="P390" t="s">
        <v>15533</v>
      </c>
      <c r="Q390" t="s">
        <v>15532</v>
      </c>
      <c r="R390" s="7">
        <v>38460</v>
      </c>
      <c r="S390" s="8">
        <f t="shared" si="48"/>
        <v>2005</v>
      </c>
      <c r="T390" s="8">
        <v>2005</v>
      </c>
      <c r="U390" s="8">
        <f t="shared" si="49"/>
        <v>17</v>
      </c>
      <c r="V390" s="7">
        <v>38460</v>
      </c>
      <c r="W390" t="s">
        <v>7929</v>
      </c>
      <c r="X390" s="2">
        <v>1.1819999999999999</v>
      </c>
      <c r="Y390" s="6">
        <f t="shared" si="54"/>
        <v>3.1552814927524625E-2</v>
      </c>
      <c r="AA390">
        <v>36951</v>
      </c>
      <c r="AB390">
        <v>27030</v>
      </c>
      <c r="AD390" t="s">
        <v>5</v>
      </c>
      <c r="AE390">
        <v>86</v>
      </c>
      <c r="AF390">
        <v>16</v>
      </c>
      <c r="AG390">
        <v>161904</v>
      </c>
      <c r="AH390" s="9">
        <v>44256</v>
      </c>
      <c r="AI390" t="s">
        <v>15531</v>
      </c>
      <c r="AK390" t="s">
        <v>15530</v>
      </c>
      <c r="AL390">
        <v>270</v>
      </c>
      <c r="AM390" s="5">
        <f t="shared" si="50"/>
        <v>15.882352941176471</v>
      </c>
      <c r="AN390" s="4">
        <f t="shared" si="55"/>
        <v>2.4055059358086286E-2</v>
      </c>
      <c r="AO390" s="3"/>
      <c r="AP390">
        <v>0</v>
      </c>
      <c r="AQ390" t="s">
        <v>573</v>
      </c>
      <c r="AR390" t="s">
        <v>1</v>
      </c>
      <c r="AS390" t="s">
        <v>571</v>
      </c>
      <c r="AT390" s="2">
        <v>3.7909999999999999</v>
      </c>
      <c r="AU390" s="1">
        <f t="shared" si="51"/>
        <v>2.930348825669312</v>
      </c>
      <c r="AV390" s="1">
        <f t="shared" si="52"/>
        <v>2.7803937142805455</v>
      </c>
      <c r="AW390" s="1">
        <f t="shared" si="53"/>
        <v>2.6304386028917786</v>
      </c>
    </row>
    <row r="391" spans="1:49" x14ac:dyDescent="0.2">
      <c r="A391">
        <v>389</v>
      </c>
      <c r="B391" t="s">
        <v>15529</v>
      </c>
      <c r="C391" t="s">
        <v>15528</v>
      </c>
      <c r="F391" t="s">
        <v>15527</v>
      </c>
      <c r="G391" t="s">
        <v>13</v>
      </c>
      <c r="H391" t="s">
        <v>12</v>
      </c>
      <c r="I391" t="s">
        <v>15526</v>
      </c>
      <c r="J391" t="s">
        <v>15525</v>
      </c>
      <c r="K391" t="s">
        <v>15524</v>
      </c>
      <c r="L391" t="s">
        <v>15523</v>
      </c>
      <c r="M391" t="s">
        <v>15522</v>
      </c>
      <c r="N391">
        <v>8</v>
      </c>
      <c r="O391" t="s">
        <v>15521</v>
      </c>
      <c r="P391" t="s">
        <v>15520</v>
      </c>
      <c r="Q391" t="s">
        <v>15519</v>
      </c>
      <c r="R391" s="7">
        <v>38460</v>
      </c>
      <c r="S391" s="8">
        <f t="shared" si="48"/>
        <v>2005</v>
      </c>
      <c r="T391" s="8">
        <v>2005</v>
      </c>
      <c r="U391" s="8">
        <f t="shared" si="49"/>
        <v>17</v>
      </c>
      <c r="V391" s="7">
        <v>38460</v>
      </c>
      <c r="W391" t="s">
        <v>7848</v>
      </c>
      <c r="X391" s="2">
        <v>1.3480000000000001</v>
      </c>
      <c r="Y391" s="6">
        <f t="shared" si="54"/>
        <v>3.598409012039188E-2</v>
      </c>
      <c r="AA391">
        <v>201669</v>
      </c>
      <c r="AB391">
        <v>25264</v>
      </c>
      <c r="AD391" t="s">
        <v>5</v>
      </c>
      <c r="AE391">
        <v>44</v>
      </c>
      <c r="AF391">
        <v>8</v>
      </c>
      <c r="AH391" t="s">
        <v>15518</v>
      </c>
      <c r="AI391" t="s">
        <v>15517</v>
      </c>
      <c r="AK391" t="s">
        <v>15516</v>
      </c>
      <c r="AL391">
        <v>154</v>
      </c>
      <c r="AM391" s="5">
        <f t="shared" si="50"/>
        <v>9.0588235294117645</v>
      </c>
      <c r="AN391" s="4">
        <f t="shared" si="55"/>
        <v>1.3720293115352918E-2</v>
      </c>
      <c r="AO391" s="3"/>
      <c r="AP391">
        <v>0</v>
      </c>
      <c r="AR391" t="s">
        <v>1</v>
      </c>
      <c r="AT391" s="2">
        <v>5.165</v>
      </c>
      <c r="AU391" s="1">
        <f t="shared" si="51"/>
        <v>2.930495101888019</v>
      </c>
      <c r="AV391" s="1">
        <f t="shared" si="52"/>
        <v>2.4852191617872399</v>
      </c>
      <c r="AW391" s="1">
        <f t="shared" si="53"/>
        <v>2.0399432216864604</v>
      </c>
    </row>
    <row r="392" spans="1:49" x14ac:dyDescent="0.2">
      <c r="A392">
        <v>390</v>
      </c>
      <c r="B392" t="s">
        <v>15515</v>
      </c>
      <c r="F392" t="s">
        <v>15514</v>
      </c>
      <c r="G392" t="s">
        <v>13</v>
      </c>
      <c r="H392" t="s">
        <v>12</v>
      </c>
      <c r="I392" t="s">
        <v>15513</v>
      </c>
      <c r="J392" t="s">
        <v>15512</v>
      </c>
      <c r="K392" t="s">
        <v>15511</v>
      </c>
      <c r="L392" t="s">
        <v>15510</v>
      </c>
      <c r="M392" t="s">
        <v>15509</v>
      </c>
      <c r="N392">
        <v>6</v>
      </c>
      <c r="O392" t="s">
        <v>15508</v>
      </c>
      <c r="P392" t="s">
        <v>15507</v>
      </c>
      <c r="Q392" t="s">
        <v>15506</v>
      </c>
      <c r="R392" s="7">
        <v>38460</v>
      </c>
      <c r="S392" s="8">
        <f t="shared" si="48"/>
        <v>2005</v>
      </c>
      <c r="T392" s="8">
        <v>2005</v>
      </c>
      <c r="U392" s="8">
        <f t="shared" si="49"/>
        <v>17</v>
      </c>
      <c r="V392" s="7">
        <v>2005</v>
      </c>
      <c r="W392" t="s">
        <v>15505</v>
      </c>
      <c r="X392" s="2">
        <v>0.378</v>
      </c>
      <c r="Y392" s="6">
        <f t="shared" si="54"/>
        <v>1.0090494113878435E-2</v>
      </c>
      <c r="AA392">
        <v>3616525</v>
      </c>
      <c r="AB392">
        <v>14248</v>
      </c>
      <c r="AD392" t="s">
        <v>5</v>
      </c>
      <c r="AE392">
        <v>45</v>
      </c>
      <c r="AF392">
        <v>2</v>
      </c>
      <c r="AH392" t="s">
        <v>15504</v>
      </c>
      <c r="AI392" t="s">
        <v>15503</v>
      </c>
      <c r="AJ392" t="s">
        <v>15502</v>
      </c>
      <c r="AK392" t="s">
        <v>15501</v>
      </c>
      <c r="AL392">
        <v>11</v>
      </c>
      <c r="AM392" s="5">
        <f t="shared" si="50"/>
        <v>0.6470588235294118</v>
      </c>
      <c r="AN392" s="4">
        <f t="shared" si="55"/>
        <v>9.8002093681092274E-4</v>
      </c>
      <c r="AO392" s="3"/>
      <c r="AP392">
        <v>0</v>
      </c>
      <c r="AR392" t="s">
        <v>1</v>
      </c>
      <c r="AT392" s="2">
        <v>0.98299999999999998</v>
      </c>
      <c r="AU392" s="1">
        <f t="shared" si="51"/>
        <v>0.73573521607581804</v>
      </c>
      <c r="AV392" s="1">
        <f t="shared" si="52"/>
        <v>0.55352575253446779</v>
      </c>
      <c r="AW392" s="1">
        <f t="shared" si="53"/>
        <v>0.37131628899311764</v>
      </c>
    </row>
    <row r="393" spans="1:49" x14ac:dyDescent="0.2">
      <c r="A393">
        <v>391</v>
      </c>
      <c r="B393" t="s">
        <v>15500</v>
      </c>
      <c r="C393" t="s">
        <v>15499</v>
      </c>
      <c r="F393" t="s">
        <v>15498</v>
      </c>
      <c r="G393" t="s">
        <v>13</v>
      </c>
      <c r="H393" t="s">
        <v>12</v>
      </c>
      <c r="I393" t="s">
        <v>15497</v>
      </c>
      <c r="J393" t="s">
        <v>15496</v>
      </c>
      <c r="K393" t="s">
        <v>15495</v>
      </c>
      <c r="L393" t="s">
        <v>15494</v>
      </c>
      <c r="M393" t="s">
        <v>1876</v>
      </c>
      <c r="N393">
        <v>2</v>
      </c>
      <c r="O393" t="s">
        <v>15493</v>
      </c>
      <c r="P393" t="s">
        <v>15492</v>
      </c>
      <c r="Q393" t="s">
        <v>15491</v>
      </c>
      <c r="R393" s="7">
        <v>38457</v>
      </c>
      <c r="S393" s="8">
        <f t="shared" si="48"/>
        <v>2005</v>
      </c>
      <c r="T393" s="8">
        <v>2005</v>
      </c>
      <c r="U393" s="8">
        <f t="shared" si="49"/>
        <v>17</v>
      </c>
      <c r="V393" s="7">
        <v>38457</v>
      </c>
      <c r="W393" t="s">
        <v>12753</v>
      </c>
      <c r="X393" s="2">
        <v>0.46100000000000002</v>
      </c>
      <c r="Y393" s="6">
        <f t="shared" si="54"/>
        <v>1.2306131710312059E-2</v>
      </c>
      <c r="AA393">
        <v>16871472</v>
      </c>
      <c r="AB393">
        <v>18202</v>
      </c>
      <c r="AD393" t="s">
        <v>5</v>
      </c>
      <c r="AE393">
        <v>2005</v>
      </c>
      <c r="AF393">
        <v>2</v>
      </c>
      <c r="AH393" t="s">
        <v>15490</v>
      </c>
      <c r="AI393" t="s">
        <v>15489</v>
      </c>
      <c r="AJ393" t="s">
        <v>15488</v>
      </c>
      <c r="AK393" t="s">
        <v>15487</v>
      </c>
      <c r="AL393">
        <v>0</v>
      </c>
      <c r="AM393" s="5">
        <f t="shared" si="50"/>
        <v>0</v>
      </c>
      <c r="AN393" s="4">
        <f t="shared" si="55"/>
        <v>0</v>
      </c>
      <c r="AO393" s="3"/>
      <c r="AP393">
        <v>1</v>
      </c>
      <c r="AR393" t="s">
        <v>1</v>
      </c>
      <c r="AT393" s="2" t="s">
        <v>0</v>
      </c>
      <c r="AU393" s="1">
        <f t="shared" si="51"/>
        <v>0.86142921972184405</v>
      </c>
      <c r="AV393" s="1">
        <f t="shared" si="52"/>
        <v>0.61530658551560291</v>
      </c>
      <c r="AW393" s="1">
        <f t="shared" si="53"/>
        <v>0.36918395130936177</v>
      </c>
    </row>
    <row r="394" spans="1:49" x14ac:dyDescent="0.2">
      <c r="A394">
        <v>392</v>
      </c>
      <c r="B394" t="s">
        <v>15486</v>
      </c>
      <c r="C394" t="s">
        <v>15485</v>
      </c>
      <c r="F394" t="s">
        <v>15484</v>
      </c>
      <c r="G394" t="s">
        <v>13</v>
      </c>
      <c r="H394" t="s">
        <v>12</v>
      </c>
      <c r="I394" t="s">
        <v>15483</v>
      </c>
      <c r="J394">
        <v>60028897</v>
      </c>
      <c r="K394" t="s">
        <v>15482</v>
      </c>
      <c r="L394" t="s">
        <v>1411</v>
      </c>
      <c r="M394" t="s">
        <v>953</v>
      </c>
      <c r="N394">
        <v>3</v>
      </c>
      <c r="O394" t="s">
        <v>15481</v>
      </c>
      <c r="P394" t="s">
        <v>15480</v>
      </c>
      <c r="Q394" t="s">
        <v>15479</v>
      </c>
      <c r="R394" s="7">
        <v>38457</v>
      </c>
      <c r="S394" s="8">
        <f t="shared" si="48"/>
        <v>2005</v>
      </c>
      <c r="T394" s="8">
        <v>2005</v>
      </c>
      <c r="U394" s="8">
        <f t="shared" si="49"/>
        <v>17</v>
      </c>
      <c r="V394" s="7">
        <v>38457</v>
      </c>
      <c r="W394" t="s">
        <v>12753</v>
      </c>
      <c r="X394" s="2">
        <v>0.46100000000000002</v>
      </c>
      <c r="Y394" s="6">
        <f t="shared" si="54"/>
        <v>1.2306131710312059E-2</v>
      </c>
      <c r="AA394">
        <v>16871472</v>
      </c>
      <c r="AB394">
        <v>18202</v>
      </c>
      <c r="AD394" t="s">
        <v>5</v>
      </c>
      <c r="AE394">
        <v>2005</v>
      </c>
      <c r="AF394">
        <v>2</v>
      </c>
      <c r="AH394" t="s">
        <v>15478</v>
      </c>
      <c r="AI394" t="s">
        <v>15477</v>
      </c>
      <c r="AJ394" t="s">
        <v>15476</v>
      </c>
      <c r="AK394" t="s">
        <v>15475</v>
      </c>
      <c r="AL394">
        <v>30</v>
      </c>
      <c r="AM394" s="5">
        <f t="shared" si="50"/>
        <v>1.7647058823529411</v>
      </c>
      <c r="AN394" s="4">
        <f t="shared" si="55"/>
        <v>2.6727843731206985E-3</v>
      </c>
      <c r="AO394" s="3"/>
      <c r="AP394">
        <v>1</v>
      </c>
      <c r="AR394" t="s">
        <v>1</v>
      </c>
      <c r="AT394" s="2" t="s">
        <v>0</v>
      </c>
      <c r="AU394" s="1">
        <f t="shared" si="51"/>
        <v>0.94161275091546504</v>
      </c>
      <c r="AV394" s="1">
        <f t="shared" si="52"/>
        <v>0.74894580417163792</v>
      </c>
      <c r="AW394" s="1">
        <f t="shared" si="53"/>
        <v>0.55627885742781069</v>
      </c>
    </row>
    <row r="395" spans="1:49" x14ac:dyDescent="0.2">
      <c r="A395">
        <v>393</v>
      </c>
      <c r="B395" t="s">
        <v>15474</v>
      </c>
      <c r="C395" t="s">
        <v>15473</v>
      </c>
      <c r="F395" t="s">
        <v>15472</v>
      </c>
      <c r="G395" t="s">
        <v>13</v>
      </c>
      <c r="H395" t="s">
        <v>12</v>
      </c>
      <c r="I395" t="s">
        <v>15471</v>
      </c>
      <c r="J395">
        <v>60025225</v>
      </c>
      <c r="K395" t="s">
        <v>5231</v>
      </c>
      <c r="L395" t="s">
        <v>5230</v>
      </c>
      <c r="M395" t="s">
        <v>130</v>
      </c>
      <c r="N395">
        <v>2</v>
      </c>
      <c r="O395" t="s">
        <v>15470</v>
      </c>
      <c r="P395" t="s">
        <v>15469</v>
      </c>
      <c r="Q395" t="s">
        <v>15468</v>
      </c>
      <c r="R395" s="7">
        <v>38457</v>
      </c>
      <c r="S395" s="8">
        <f t="shared" si="48"/>
        <v>2005</v>
      </c>
      <c r="T395" s="8">
        <v>2005</v>
      </c>
      <c r="U395" s="8">
        <f t="shared" si="49"/>
        <v>17</v>
      </c>
      <c r="V395" s="7">
        <v>38457</v>
      </c>
      <c r="W395" t="s">
        <v>12753</v>
      </c>
      <c r="X395" s="2">
        <v>0.46100000000000002</v>
      </c>
      <c r="Y395" s="6">
        <f t="shared" si="54"/>
        <v>1.2306131710312059E-2</v>
      </c>
      <c r="AA395">
        <v>16871472</v>
      </c>
      <c r="AB395">
        <v>18202</v>
      </c>
      <c r="AD395" t="s">
        <v>5</v>
      </c>
      <c r="AE395">
        <v>2005</v>
      </c>
      <c r="AF395">
        <v>2</v>
      </c>
      <c r="AH395" t="s">
        <v>15467</v>
      </c>
      <c r="AI395" t="s">
        <v>15466</v>
      </c>
      <c r="AJ395" t="s">
        <v>15465</v>
      </c>
      <c r="AK395" t="s">
        <v>15464</v>
      </c>
      <c r="AL395">
        <v>13</v>
      </c>
      <c r="AM395" s="5">
        <f t="shared" si="50"/>
        <v>0.76470588235294112</v>
      </c>
      <c r="AN395" s="4">
        <f t="shared" si="55"/>
        <v>1.1582065616856359E-3</v>
      </c>
      <c r="AO395" s="3"/>
      <c r="AP395">
        <v>1</v>
      </c>
      <c r="AR395" t="s">
        <v>1</v>
      </c>
      <c r="AT395" s="2" t="s">
        <v>0</v>
      </c>
      <c r="AU395" s="1">
        <f t="shared" si="51"/>
        <v>0.89617541657241317</v>
      </c>
      <c r="AV395" s="1">
        <f t="shared" si="52"/>
        <v>0.67321691359988467</v>
      </c>
      <c r="AW395" s="1">
        <f t="shared" si="53"/>
        <v>0.45025841062735622</v>
      </c>
    </row>
    <row r="396" spans="1:49" x14ac:dyDescent="0.2">
      <c r="A396">
        <v>394</v>
      </c>
      <c r="B396" t="s">
        <v>15463</v>
      </c>
      <c r="C396" t="s">
        <v>15462</v>
      </c>
      <c r="F396" t="s">
        <v>15461</v>
      </c>
      <c r="G396" t="s">
        <v>13</v>
      </c>
      <c r="H396" t="s">
        <v>12</v>
      </c>
      <c r="I396" t="s">
        <v>15460</v>
      </c>
      <c r="J396" t="s">
        <v>15459</v>
      </c>
      <c r="K396" t="s">
        <v>15458</v>
      </c>
      <c r="L396" t="s">
        <v>15457</v>
      </c>
      <c r="M396" t="s">
        <v>485</v>
      </c>
      <c r="N396">
        <v>4</v>
      </c>
      <c r="O396" t="s">
        <v>15456</v>
      </c>
      <c r="P396" t="s">
        <v>15455</v>
      </c>
      <c r="Q396" t="s">
        <v>15454</v>
      </c>
      <c r="R396" s="7">
        <v>38457</v>
      </c>
      <c r="S396" s="8">
        <f t="shared" si="48"/>
        <v>2005</v>
      </c>
      <c r="T396" s="8">
        <v>2005</v>
      </c>
      <c r="U396" s="8">
        <f t="shared" si="49"/>
        <v>17</v>
      </c>
      <c r="V396" s="7">
        <v>38457</v>
      </c>
      <c r="W396" t="s">
        <v>12753</v>
      </c>
      <c r="X396" s="2">
        <v>0.46100000000000002</v>
      </c>
      <c r="Y396" s="6">
        <f t="shared" si="54"/>
        <v>1.2306131710312059E-2</v>
      </c>
      <c r="AA396">
        <v>16871472</v>
      </c>
      <c r="AB396">
        <v>18202</v>
      </c>
      <c r="AD396" t="s">
        <v>5</v>
      </c>
      <c r="AE396">
        <v>2005</v>
      </c>
      <c r="AF396">
        <v>2</v>
      </c>
      <c r="AH396" t="s">
        <v>15453</v>
      </c>
      <c r="AI396" t="s">
        <v>15452</v>
      </c>
      <c r="AJ396" t="s">
        <v>15451</v>
      </c>
      <c r="AK396" t="s">
        <v>15450</v>
      </c>
      <c r="AL396">
        <v>9</v>
      </c>
      <c r="AM396" s="5">
        <f t="shared" si="50"/>
        <v>0.52941176470588236</v>
      </c>
      <c r="AN396" s="4">
        <f t="shared" si="55"/>
        <v>8.0183531193620959E-4</v>
      </c>
      <c r="AO396" s="3"/>
      <c r="AP396">
        <v>1</v>
      </c>
      <c r="AR396" t="s">
        <v>1</v>
      </c>
      <c r="AT396" s="2" t="s">
        <v>0</v>
      </c>
      <c r="AU396" s="1">
        <f t="shared" si="51"/>
        <v>0.88548427907993021</v>
      </c>
      <c r="AV396" s="1">
        <f t="shared" si="52"/>
        <v>0.6553983511124134</v>
      </c>
      <c r="AW396" s="1">
        <f t="shared" si="53"/>
        <v>0.42531242314489648</v>
      </c>
    </row>
    <row r="397" spans="1:49" x14ac:dyDescent="0.2">
      <c r="A397">
        <v>395</v>
      </c>
      <c r="B397" t="s">
        <v>15449</v>
      </c>
      <c r="C397" t="s">
        <v>15448</v>
      </c>
      <c r="F397" t="s">
        <v>15447</v>
      </c>
      <c r="G397" t="s">
        <v>13</v>
      </c>
      <c r="H397" t="s">
        <v>12</v>
      </c>
      <c r="I397" t="s">
        <v>15446</v>
      </c>
      <c r="J397">
        <v>60007954</v>
      </c>
      <c r="K397" t="s">
        <v>15445</v>
      </c>
      <c r="L397" t="s">
        <v>15444</v>
      </c>
      <c r="M397" t="s">
        <v>165</v>
      </c>
      <c r="N397">
        <v>1</v>
      </c>
      <c r="O397" t="s">
        <v>15443</v>
      </c>
      <c r="P397">
        <v>35386452600</v>
      </c>
      <c r="Q397">
        <v>60007954</v>
      </c>
      <c r="R397" s="7">
        <v>38457</v>
      </c>
      <c r="S397" s="8">
        <f t="shared" si="48"/>
        <v>2005</v>
      </c>
      <c r="T397" s="8">
        <v>2005</v>
      </c>
      <c r="U397" s="8">
        <f t="shared" si="49"/>
        <v>17</v>
      </c>
      <c r="V397" s="7">
        <v>38457</v>
      </c>
      <c r="W397" t="s">
        <v>3105</v>
      </c>
      <c r="X397" s="2">
        <v>0.317</v>
      </c>
      <c r="Y397" s="6">
        <f t="shared" si="54"/>
        <v>8.4621339526440836E-3</v>
      </c>
      <c r="AA397">
        <v>11108657</v>
      </c>
      <c r="AB397">
        <v>26646</v>
      </c>
      <c r="AD397" t="s">
        <v>5</v>
      </c>
      <c r="AE397">
        <v>2005</v>
      </c>
      <c r="AF397">
        <v>5</v>
      </c>
      <c r="AH397" t="s">
        <v>15442</v>
      </c>
      <c r="AI397" t="s">
        <v>15441</v>
      </c>
      <c r="AJ397" t="s">
        <v>15440</v>
      </c>
      <c r="AK397" t="s">
        <v>15439</v>
      </c>
      <c r="AL397">
        <v>0</v>
      </c>
      <c r="AM397" s="5">
        <f t="shared" si="50"/>
        <v>0</v>
      </c>
      <c r="AN397" s="4">
        <f t="shared" si="55"/>
        <v>0</v>
      </c>
      <c r="AO397" s="3"/>
      <c r="AP397">
        <v>1</v>
      </c>
      <c r="AR397" t="s">
        <v>1</v>
      </c>
      <c r="AT397" s="2" t="s">
        <v>0</v>
      </c>
      <c r="AU397" s="1">
        <f t="shared" si="51"/>
        <v>0.5923493766850858</v>
      </c>
      <c r="AV397" s="1">
        <f t="shared" si="52"/>
        <v>0.42310669763220415</v>
      </c>
      <c r="AW397" s="1">
        <f t="shared" si="53"/>
        <v>0.2538640185793225</v>
      </c>
    </row>
    <row r="398" spans="1:49" x14ac:dyDescent="0.2">
      <c r="A398">
        <v>396</v>
      </c>
      <c r="B398" t="s">
        <v>15438</v>
      </c>
      <c r="C398" t="s">
        <v>15437</v>
      </c>
      <c r="F398" t="s">
        <v>15436</v>
      </c>
      <c r="G398" t="s">
        <v>13</v>
      </c>
      <c r="H398" t="s">
        <v>12</v>
      </c>
      <c r="I398" t="s">
        <v>15435</v>
      </c>
      <c r="J398" t="s">
        <v>15434</v>
      </c>
      <c r="K398" t="s">
        <v>15433</v>
      </c>
      <c r="L398" t="s">
        <v>15432</v>
      </c>
      <c r="M398" t="s">
        <v>15431</v>
      </c>
      <c r="N398">
        <v>3</v>
      </c>
      <c r="O398" t="s">
        <v>15430</v>
      </c>
      <c r="P398" t="s">
        <v>15429</v>
      </c>
      <c r="Q398" t="s">
        <v>15428</v>
      </c>
      <c r="R398" s="7">
        <v>38457</v>
      </c>
      <c r="S398" s="8">
        <f t="shared" si="48"/>
        <v>2005</v>
      </c>
      <c r="T398" s="8">
        <v>2005</v>
      </c>
      <c r="U398" s="8">
        <f t="shared" si="49"/>
        <v>17</v>
      </c>
      <c r="V398" s="7">
        <v>38457</v>
      </c>
      <c r="W398" t="s">
        <v>2647</v>
      </c>
      <c r="X398" s="2">
        <v>1.887</v>
      </c>
      <c r="Y398" s="6">
        <f t="shared" si="54"/>
        <v>5.0372387282774087E-2</v>
      </c>
      <c r="AA398">
        <v>15507998</v>
      </c>
      <c r="AB398">
        <v>110157</v>
      </c>
      <c r="AC398">
        <v>15502368</v>
      </c>
      <c r="AD398" t="s">
        <v>5</v>
      </c>
      <c r="AE398">
        <v>71</v>
      </c>
      <c r="AF398">
        <v>8</v>
      </c>
      <c r="AG398">
        <v>84025</v>
      </c>
      <c r="AH398" s="10">
        <v>45292</v>
      </c>
      <c r="AI398" t="s">
        <v>15427</v>
      </c>
      <c r="AK398" t="s">
        <v>15426</v>
      </c>
      <c r="AL398">
        <v>243</v>
      </c>
      <c r="AM398" s="5">
        <f t="shared" si="50"/>
        <v>14.294117647058824</v>
      </c>
      <c r="AN398" s="4">
        <f t="shared" si="55"/>
        <v>2.1649553422277659E-2</v>
      </c>
      <c r="AO398" s="3"/>
      <c r="AP398">
        <v>0</v>
      </c>
      <c r="AR398" t="s">
        <v>1</v>
      </c>
      <c r="AT398" s="2" t="s">
        <v>0</v>
      </c>
      <c r="AU398" s="1">
        <f t="shared" si="51"/>
        <v>4.1755537124625155</v>
      </c>
      <c r="AV398" s="1">
        <f t="shared" si="52"/>
        <v>3.6010970352525873</v>
      </c>
      <c r="AW398" s="1">
        <f t="shared" si="53"/>
        <v>3.0266403580426586</v>
      </c>
    </row>
    <row r="399" spans="1:49" x14ac:dyDescent="0.2">
      <c r="A399">
        <v>397</v>
      </c>
      <c r="B399" t="s">
        <v>15425</v>
      </c>
      <c r="C399" t="s">
        <v>15424</v>
      </c>
      <c r="F399" t="s">
        <v>15423</v>
      </c>
      <c r="G399" t="s">
        <v>13</v>
      </c>
      <c r="H399" t="s">
        <v>12</v>
      </c>
      <c r="I399" t="s">
        <v>15422</v>
      </c>
      <c r="J399" t="s">
        <v>15421</v>
      </c>
      <c r="K399" t="s">
        <v>15420</v>
      </c>
      <c r="L399" t="s">
        <v>15419</v>
      </c>
      <c r="M399" t="s">
        <v>15418</v>
      </c>
      <c r="N399">
        <v>4</v>
      </c>
      <c r="O399" t="s">
        <v>15417</v>
      </c>
      <c r="P399" t="s">
        <v>15416</v>
      </c>
      <c r="Q399" t="s">
        <v>15415</v>
      </c>
      <c r="R399" s="7">
        <v>38457</v>
      </c>
      <c r="S399" s="8">
        <f t="shared" si="48"/>
        <v>2005</v>
      </c>
      <c r="T399" s="8">
        <v>2005</v>
      </c>
      <c r="U399" s="8">
        <f t="shared" si="49"/>
        <v>17</v>
      </c>
      <c r="V399" s="7">
        <v>38457</v>
      </c>
      <c r="W399" t="s">
        <v>7902</v>
      </c>
      <c r="X399" s="2">
        <v>3.6880000000000002</v>
      </c>
      <c r="Y399" s="6">
        <f t="shared" si="54"/>
        <v>9.8449053682496471E-2</v>
      </c>
      <c r="AA399">
        <v>319007</v>
      </c>
      <c r="AB399">
        <v>29150</v>
      </c>
      <c r="AC399">
        <v>10797114</v>
      </c>
      <c r="AD399" t="s">
        <v>5</v>
      </c>
      <c r="AE399">
        <v>94</v>
      </c>
      <c r="AF399">
        <v>14</v>
      </c>
      <c r="AG399">
        <v>144101</v>
      </c>
      <c r="AI399" t="s">
        <v>15414</v>
      </c>
      <c r="AK399" t="s">
        <v>15413</v>
      </c>
      <c r="AL399">
        <v>76</v>
      </c>
      <c r="AM399" s="5">
        <f t="shared" si="50"/>
        <v>4.4705882352941178</v>
      </c>
      <c r="AN399" s="4">
        <f t="shared" si="55"/>
        <v>6.771053745239103E-3</v>
      </c>
      <c r="AO399" s="3"/>
      <c r="AP399">
        <v>0</v>
      </c>
      <c r="AR399" t="s">
        <v>1</v>
      </c>
      <c r="AT399" s="2">
        <v>9.1609999999999996</v>
      </c>
      <c r="AU399" s="1">
        <f t="shared" si="51"/>
        <v>7.0945653701319253</v>
      </c>
      <c r="AV399" s="1">
        <f t="shared" si="52"/>
        <v>5.261005371386779</v>
      </c>
      <c r="AW399" s="1">
        <f t="shared" si="53"/>
        <v>3.4274453726416314</v>
      </c>
    </row>
    <row r="400" spans="1:49" x14ac:dyDescent="0.2">
      <c r="A400">
        <v>398</v>
      </c>
      <c r="B400" t="s">
        <v>15412</v>
      </c>
      <c r="C400" t="s">
        <v>15411</v>
      </c>
      <c r="D400" t="s">
        <v>15410</v>
      </c>
      <c r="F400" t="s">
        <v>15409</v>
      </c>
      <c r="G400" t="s">
        <v>13</v>
      </c>
      <c r="H400" t="s">
        <v>12</v>
      </c>
      <c r="I400" t="s">
        <v>15408</v>
      </c>
      <c r="J400">
        <v>60114873</v>
      </c>
      <c r="K400" t="s">
        <v>15407</v>
      </c>
      <c r="L400" t="s">
        <v>15406</v>
      </c>
      <c r="M400" t="s">
        <v>10602</v>
      </c>
      <c r="N400">
        <v>1</v>
      </c>
      <c r="O400" t="s">
        <v>15405</v>
      </c>
      <c r="P400">
        <v>6601954914</v>
      </c>
      <c r="Q400">
        <v>60114873</v>
      </c>
      <c r="R400" s="7">
        <v>38457</v>
      </c>
      <c r="S400" s="8">
        <f t="shared" si="48"/>
        <v>2005</v>
      </c>
      <c r="T400" s="8">
        <v>2005</v>
      </c>
      <c r="U400" s="8">
        <f t="shared" si="49"/>
        <v>17</v>
      </c>
      <c r="V400" s="7">
        <v>38457</v>
      </c>
      <c r="W400" t="s">
        <v>15404</v>
      </c>
      <c r="X400" s="2">
        <v>1.0169999999999999</v>
      </c>
      <c r="Y400" s="6">
        <f t="shared" si="54"/>
        <v>2.7148234163530068E-2</v>
      </c>
      <c r="AA400">
        <v>981354</v>
      </c>
      <c r="AB400">
        <v>24600</v>
      </c>
      <c r="AD400" t="s">
        <v>5</v>
      </c>
      <c r="AE400">
        <v>29</v>
      </c>
      <c r="AF400">
        <v>5</v>
      </c>
      <c r="AH400" t="s">
        <v>15403</v>
      </c>
      <c r="AI400" t="s">
        <v>15402</v>
      </c>
      <c r="AJ400" t="s">
        <v>15401</v>
      </c>
      <c r="AK400" t="s">
        <v>15400</v>
      </c>
      <c r="AL400">
        <v>15</v>
      </c>
      <c r="AM400" s="5">
        <f t="shared" si="50"/>
        <v>0.88235294117647056</v>
      </c>
      <c r="AN400" s="4">
        <f t="shared" si="55"/>
        <v>1.3363921865603492E-3</v>
      </c>
      <c r="AO400" s="3"/>
      <c r="AP400">
        <v>0</v>
      </c>
      <c r="AR400" t="s">
        <v>1</v>
      </c>
      <c r="AT400" s="2" t="s">
        <v>0</v>
      </c>
      <c r="AU400" s="1">
        <f t="shared" si="51"/>
        <v>1.9404681570439151</v>
      </c>
      <c r="AV400" s="1">
        <f t="shared" si="52"/>
        <v>1.4242313175045209</v>
      </c>
      <c r="AW400" s="1">
        <f t="shared" si="53"/>
        <v>0.90799447796512645</v>
      </c>
    </row>
    <row r="401" spans="1:49" x14ac:dyDescent="0.2">
      <c r="A401">
        <v>399</v>
      </c>
      <c r="B401" t="s">
        <v>15399</v>
      </c>
      <c r="C401" t="s">
        <v>15398</v>
      </c>
      <c r="F401" t="s">
        <v>15397</v>
      </c>
      <c r="G401" t="s">
        <v>13</v>
      </c>
      <c r="H401" t="s">
        <v>12</v>
      </c>
      <c r="I401" t="s">
        <v>15396</v>
      </c>
      <c r="J401">
        <v>60013682</v>
      </c>
      <c r="K401" t="s">
        <v>5153</v>
      </c>
      <c r="L401" t="s">
        <v>4350</v>
      </c>
      <c r="M401" t="s">
        <v>2063</v>
      </c>
      <c r="N401">
        <v>3</v>
      </c>
      <c r="O401" t="s">
        <v>15395</v>
      </c>
      <c r="P401" t="s">
        <v>15394</v>
      </c>
      <c r="Q401" t="s">
        <v>9674</v>
      </c>
      <c r="R401" s="7">
        <v>38456</v>
      </c>
      <c r="S401" s="8">
        <f t="shared" ref="S401:S464" si="56">YEAR(R401)</f>
        <v>2005</v>
      </c>
      <c r="T401" s="8">
        <v>2005</v>
      </c>
      <c r="U401" s="8">
        <f t="shared" ref="U401:U464" si="57">2022-T401</f>
        <v>17</v>
      </c>
      <c r="V401" s="7">
        <v>38456</v>
      </c>
      <c r="W401" t="s">
        <v>7725</v>
      </c>
      <c r="X401" s="2">
        <v>0.375</v>
      </c>
      <c r="Y401" s="6">
        <f t="shared" si="54"/>
        <v>1.0010410827260351E-2</v>
      </c>
      <c r="AA401">
        <v>135194</v>
      </c>
      <c r="AB401">
        <v>24918</v>
      </c>
      <c r="AD401" t="s">
        <v>5</v>
      </c>
      <c r="AE401">
        <v>41</v>
      </c>
      <c r="AF401">
        <v>8</v>
      </c>
      <c r="AH401" t="s">
        <v>15393</v>
      </c>
      <c r="AI401" t="s">
        <v>15392</v>
      </c>
      <c r="AK401" t="s">
        <v>15391</v>
      </c>
      <c r="AL401">
        <v>0</v>
      </c>
      <c r="AM401" s="5">
        <f t="shared" ref="AM401:AM464" si="58">AL401/U401</f>
        <v>0</v>
      </c>
      <c r="AN401" s="4">
        <f t="shared" si="55"/>
        <v>0</v>
      </c>
      <c r="AO401" s="3"/>
      <c r="AP401">
        <v>0</v>
      </c>
      <c r="AR401" t="s">
        <v>1</v>
      </c>
      <c r="AT401" s="2">
        <v>1.3140000000000001</v>
      </c>
      <c r="AU401" s="1">
        <f t="shared" ref="AU401:AU464" si="59">(Y401*0.7+AN401*0.3)*100</f>
        <v>0.70072875790822453</v>
      </c>
      <c r="AV401" s="1">
        <f t="shared" ref="AV401:AV464" si="60">(Y401*0.5+AN401*0.5)*100</f>
        <v>0.5005205413630176</v>
      </c>
      <c r="AW401" s="1">
        <f t="shared" ref="AW401:AW464" si="61">(Y401*0.3+AN401*0.7)*100</f>
        <v>0.30031232481781051</v>
      </c>
    </row>
    <row r="402" spans="1:49" x14ac:dyDescent="0.2">
      <c r="A402">
        <v>400</v>
      </c>
      <c r="B402" t="s">
        <v>15390</v>
      </c>
      <c r="C402" t="s">
        <v>15389</v>
      </c>
      <c r="D402" t="s">
        <v>15388</v>
      </c>
      <c r="F402" t="s">
        <v>15387</v>
      </c>
      <c r="G402" t="s">
        <v>13</v>
      </c>
      <c r="H402" t="s">
        <v>12</v>
      </c>
      <c r="I402" t="s">
        <v>15379</v>
      </c>
      <c r="J402" t="s">
        <v>15373</v>
      </c>
      <c r="K402" t="s">
        <v>15378</v>
      </c>
      <c r="L402" t="s">
        <v>15377</v>
      </c>
      <c r="M402" t="s">
        <v>15376</v>
      </c>
      <c r="N402">
        <v>3</v>
      </c>
      <c r="O402" t="s">
        <v>15375</v>
      </c>
      <c r="P402" t="s">
        <v>15374</v>
      </c>
      <c r="Q402" t="s">
        <v>15373</v>
      </c>
      <c r="R402" s="7">
        <v>38456</v>
      </c>
      <c r="S402" s="8">
        <f t="shared" si="56"/>
        <v>2005</v>
      </c>
      <c r="T402" s="8">
        <v>2005</v>
      </c>
      <c r="U402" s="8">
        <f t="shared" si="57"/>
        <v>17</v>
      </c>
      <c r="V402" s="7">
        <v>38456</v>
      </c>
      <c r="W402" t="s">
        <v>7772</v>
      </c>
      <c r="X402" s="2">
        <v>2.093</v>
      </c>
      <c r="Y402" s="6">
        <f t="shared" si="54"/>
        <v>5.5871439630549108E-2</v>
      </c>
      <c r="AA402">
        <v>3702693</v>
      </c>
      <c r="AB402">
        <v>29482</v>
      </c>
      <c r="AD402" t="s">
        <v>5</v>
      </c>
      <c r="AE402">
        <v>612</v>
      </c>
      <c r="AF402" s="9">
        <v>44228</v>
      </c>
      <c r="AH402" t="s">
        <v>15386</v>
      </c>
      <c r="AI402" t="s">
        <v>15385</v>
      </c>
      <c r="AK402" t="s">
        <v>15384</v>
      </c>
      <c r="AL402">
        <v>110</v>
      </c>
      <c r="AM402" s="5">
        <f t="shared" si="58"/>
        <v>6.4705882352941178</v>
      </c>
      <c r="AN402" s="4">
        <f t="shared" si="55"/>
        <v>9.8002093681092278E-3</v>
      </c>
      <c r="AO402" s="3"/>
      <c r="AP402">
        <v>1</v>
      </c>
      <c r="AQ402" t="s">
        <v>1464</v>
      </c>
      <c r="AR402" t="s">
        <v>15369</v>
      </c>
      <c r="AS402" t="s">
        <v>1462</v>
      </c>
      <c r="AT402" s="2" t="s">
        <v>0</v>
      </c>
      <c r="AU402" s="1">
        <f t="shared" si="59"/>
        <v>4.2050070551817145</v>
      </c>
      <c r="AV402" s="1">
        <f t="shared" si="60"/>
        <v>3.2835824499329167</v>
      </c>
      <c r="AW402" s="1">
        <f t="shared" si="61"/>
        <v>2.3621578446841189</v>
      </c>
    </row>
    <row r="403" spans="1:49" x14ac:dyDescent="0.2">
      <c r="A403">
        <v>401</v>
      </c>
      <c r="B403" t="s">
        <v>15383</v>
      </c>
      <c r="C403" t="s">
        <v>15382</v>
      </c>
      <c r="D403" t="s">
        <v>15381</v>
      </c>
      <c r="F403" t="s">
        <v>15380</v>
      </c>
      <c r="G403" t="s">
        <v>13</v>
      </c>
      <c r="H403" t="s">
        <v>12</v>
      </c>
      <c r="I403" t="s">
        <v>15379</v>
      </c>
      <c r="J403" t="s">
        <v>15373</v>
      </c>
      <c r="K403" t="s">
        <v>15378</v>
      </c>
      <c r="L403" t="s">
        <v>15377</v>
      </c>
      <c r="M403" t="s">
        <v>15376</v>
      </c>
      <c r="N403">
        <v>3</v>
      </c>
      <c r="O403" t="s">
        <v>15375</v>
      </c>
      <c r="P403" t="s">
        <v>15374</v>
      </c>
      <c r="Q403" t="s">
        <v>15373</v>
      </c>
      <c r="R403" s="7">
        <v>38456</v>
      </c>
      <c r="S403" s="8">
        <f t="shared" si="56"/>
        <v>2005</v>
      </c>
      <c r="T403" s="8">
        <v>2005</v>
      </c>
      <c r="U403" s="8">
        <f t="shared" si="57"/>
        <v>17</v>
      </c>
      <c r="V403" s="7">
        <v>38456</v>
      </c>
      <c r="W403" t="s">
        <v>7772</v>
      </c>
      <c r="X403" s="2">
        <v>2.093</v>
      </c>
      <c r="Y403" s="6">
        <f t="shared" si="54"/>
        <v>5.5871439630549108E-2</v>
      </c>
      <c r="AA403">
        <v>3702693</v>
      </c>
      <c r="AB403">
        <v>29482</v>
      </c>
      <c r="AD403" t="s">
        <v>5</v>
      </c>
      <c r="AE403">
        <v>612</v>
      </c>
      <c r="AF403" s="9">
        <v>44228</v>
      </c>
      <c r="AH403" t="s">
        <v>15372</v>
      </c>
      <c r="AI403" t="s">
        <v>15371</v>
      </c>
      <c r="AK403" t="s">
        <v>15370</v>
      </c>
      <c r="AL403">
        <v>109</v>
      </c>
      <c r="AM403" s="5">
        <f t="shared" si="58"/>
        <v>6.4117647058823533</v>
      </c>
      <c r="AN403" s="4">
        <f t="shared" si="55"/>
        <v>9.7111165556718719E-3</v>
      </c>
      <c r="AO403" s="3"/>
      <c r="AP403">
        <v>1</v>
      </c>
      <c r="AQ403" t="s">
        <v>1464</v>
      </c>
      <c r="AR403" t="s">
        <v>15369</v>
      </c>
      <c r="AS403" t="s">
        <v>1462</v>
      </c>
      <c r="AT403" s="2" t="s">
        <v>0</v>
      </c>
      <c r="AU403" s="1">
        <f t="shared" si="59"/>
        <v>4.2023342708085938</v>
      </c>
      <c r="AV403" s="1">
        <f t="shared" si="60"/>
        <v>3.2791278093110492</v>
      </c>
      <c r="AW403" s="1">
        <f t="shared" si="61"/>
        <v>2.3559213478135042</v>
      </c>
    </row>
    <row r="404" spans="1:49" x14ac:dyDescent="0.2">
      <c r="A404">
        <v>402</v>
      </c>
      <c r="B404" t="s">
        <v>15368</v>
      </c>
      <c r="C404" t="s">
        <v>15367</v>
      </c>
      <c r="D404" t="s">
        <v>15366</v>
      </c>
      <c r="F404" t="s">
        <v>15365</v>
      </c>
      <c r="G404" t="s">
        <v>13</v>
      </c>
      <c r="H404" t="s">
        <v>12</v>
      </c>
      <c r="I404" t="s">
        <v>15364</v>
      </c>
      <c r="J404">
        <v>60008201</v>
      </c>
      <c r="K404" t="s">
        <v>15363</v>
      </c>
      <c r="L404" t="s">
        <v>15362</v>
      </c>
      <c r="M404" t="s">
        <v>3865</v>
      </c>
      <c r="N404">
        <v>4</v>
      </c>
      <c r="O404" t="s">
        <v>15361</v>
      </c>
      <c r="P404" t="s">
        <v>15360</v>
      </c>
      <c r="Q404" t="s">
        <v>15359</v>
      </c>
      <c r="R404" s="7">
        <v>38453</v>
      </c>
      <c r="S404" s="8">
        <f t="shared" si="56"/>
        <v>2005</v>
      </c>
      <c r="T404" s="8">
        <v>2005</v>
      </c>
      <c r="U404" s="8">
        <f t="shared" si="57"/>
        <v>17</v>
      </c>
      <c r="V404" s="7">
        <v>38453</v>
      </c>
      <c r="W404" t="s">
        <v>15358</v>
      </c>
      <c r="X404" s="2">
        <v>1.403</v>
      </c>
      <c r="Y404" s="6">
        <f t="shared" si="54"/>
        <v>3.7452283708390058E-2</v>
      </c>
      <c r="AA404">
        <v>32670</v>
      </c>
      <c r="AB404">
        <v>23911</v>
      </c>
      <c r="AD404" t="s">
        <v>5</v>
      </c>
      <c r="AE404">
        <v>535</v>
      </c>
      <c r="AF404" s="9">
        <v>44228</v>
      </c>
      <c r="AH404" t="s">
        <v>15357</v>
      </c>
      <c r="AI404" t="s">
        <v>15356</v>
      </c>
      <c r="AJ404" t="s">
        <v>15355</v>
      </c>
      <c r="AK404" t="s">
        <v>15354</v>
      </c>
      <c r="AL404">
        <v>157</v>
      </c>
      <c r="AM404" s="5">
        <f t="shared" si="58"/>
        <v>9.235294117647058</v>
      </c>
      <c r="AN404" s="4">
        <f t="shared" si="55"/>
        <v>1.3987571552664987E-2</v>
      </c>
      <c r="AO404" s="3"/>
      <c r="AP404">
        <v>0</v>
      </c>
      <c r="AR404" t="s">
        <v>1</v>
      </c>
      <c r="AT404" s="2">
        <v>6.5579999999999998</v>
      </c>
      <c r="AU404" s="1">
        <f t="shared" si="59"/>
        <v>3.0412870061672539</v>
      </c>
      <c r="AV404" s="1">
        <f t="shared" si="60"/>
        <v>2.5719927630527524</v>
      </c>
      <c r="AW404" s="1">
        <f t="shared" si="61"/>
        <v>2.1026985199382509</v>
      </c>
    </row>
    <row r="405" spans="1:49" x14ac:dyDescent="0.2">
      <c r="A405">
        <v>403</v>
      </c>
      <c r="B405" t="s">
        <v>15353</v>
      </c>
      <c r="F405" t="s">
        <v>15352</v>
      </c>
      <c r="G405" t="s">
        <v>13</v>
      </c>
      <c r="H405" t="s">
        <v>12</v>
      </c>
      <c r="I405" t="s">
        <v>15351</v>
      </c>
      <c r="J405">
        <v>60009615</v>
      </c>
      <c r="K405" t="s">
        <v>15350</v>
      </c>
      <c r="L405" t="s">
        <v>3519</v>
      </c>
      <c r="M405" t="s">
        <v>408</v>
      </c>
      <c r="N405">
        <v>4</v>
      </c>
      <c r="O405" t="s">
        <v>15349</v>
      </c>
      <c r="P405" t="s">
        <v>15348</v>
      </c>
      <c r="Q405" t="s">
        <v>15347</v>
      </c>
      <c r="R405" s="7">
        <v>38452</v>
      </c>
      <c r="S405" s="8">
        <f t="shared" si="56"/>
        <v>2005</v>
      </c>
      <c r="T405" s="8">
        <v>2005</v>
      </c>
      <c r="U405" s="8">
        <f t="shared" si="57"/>
        <v>17</v>
      </c>
      <c r="V405" s="7">
        <v>38452</v>
      </c>
      <c r="W405" t="s">
        <v>15346</v>
      </c>
      <c r="X405" s="2">
        <v>0.28100000000000003</v>
      </c>
      <c r="Y405" s="6">
        <f t="shared" si="54"/>
        <v>7.5011345132270906E-3</v>
      </c>
      <c r="AA405">
        <v>113891</v>
      </c>
      <c r="AB405">
        <v>20699</v>
      </c>
      <c r="AD405" t="s">
        <v>5</v>
      </c>
      <c r="AE405">
        <v>88</v>
      </c>
      <c r="AF405">
        <v>7</v>
      </c>
      <c r="AH405" t="s">
        <v>15345</v>
      </c>
      <c r="AI405" t="s">
        <v>15344</v>
      </c>
      <c r="AK405" t="s">
        <v>15343</v>
      </c>
      <c r="AL405">
        <v>4</v>
      </c>
      <c r="AM405" s="5">
        <f t="shared" si="58"/>
        <v>0.23529411764705882</v>
      </c>
      <c r="AN405" s="4">
        <f t="shared" si="55"/>
        <v>3.5637124974942646E-4</v>
      </c>
      <c r="AO405" s="3"/>
      <c r="AP405">
        <v>0</v>
      </c>
      <c r="AR405" t="s">
        <v>1</v>
      </c>
      <c r="AT405" s="2">
        <v>1.1020000000000001</v>
      </c>
      <c r="AU405" s="1">
        <f t="shared" si="59"/>
        <v>0.53577055341837909</v>
      </c>
      <c r="AV405" s="1">
        <f t="shared" si="60"/>
        <v>0.39287528814882589</v>
      </c>
      <c r="AW405" s="1">
        <f t="shared" si="61"/>
        <v>0.24998002287927257</v>
      </c>
    </row>
    <row r="406" spans="1:49" x14ac:dyDescent="0.2">
      <c r="A406">
        <v>404</v>
      </c>
      <c r="B406" t="s">
        <v>15342</v>
      </c>
      <c r="C406" t="s">
        <v>15341</v>
      </c>
      <c r="F406" t="s">
        <v>15340</v>
      </c>
      <c r="G406" t="s">
        <v>13</v>
      </c>
      <c r="H406" t="s">
        <v>12</v>
      </c>
      <c r="I406" t="s">
        <v>15339</v>
      </c>
      <c r="J406" t="s">
        <v>15338</v>
      </c>
      <c r="K406" t="s">
        <v>15337</v>
      </c>
      <c r="L406" t="s">
        <v>15336</v>
      </c>
      <c r="M406" t="s">
        <v>15335</v>
      </c>
      <c r="N406">
        <v>6</v>
      </c>
      <c r="O406" t="s">
        <v>15334</v>
      </c>
      <c r="P406" t="s">
        <v>15333</v>
      </c>
      <c r="Q406" t="s">
        <v>15332</v>
      </c>
      <c r="R406" s="7">
        <v>38452</v>
      </c>
      <c r="S406" s="8">
        <f t="shared" si="56"/>
        <v>2005</v>
      </c>
      <c r="T406" s="8">
        <v>2005</v>
      </c>
      <c r="U406" s="8">
        <f t="shared" si="57"/>
        <v>17</v>
      </c>
      <c r="V406" s="7">
        <v>38452</v>
      </c>
      <c r="W406" t="s">
        <v>2101</v>
      </c>
      <c r="X406" s="2">
        <v>2.3759999999999999</v>
      </c>
      <c r="Y406" s="6">
        <f t="shared" si="54"/>
        <v>6.3425963001521576E-2</v>
      </c>
      <c r="AA406" t="s">
        <v>2100</v>
      </c>
      <c r="AB406">
        <v>26765</v>
      </c>
      <c r="AC406">
        <v>15384357</v>
      </c>
      <c r="AD406" t="s">
        <v>5</v>
      </c>
      <c r="AE406">
        <v>623</v>
      </c>
      <c r="AF406" t="s">
        <v>902</v>
      </c>
      <c r="AH406" s="10">
        <v>42675</v>
      </c>
      <c r="AI406" t="s">
        <v>15331</v>
      </c>
      <c r="AJ406" t="s">
        <v>15330</v>
      </c>
      <c r="AK406" t="s">
        <v>15329</v>
      </c>
      <c r="AL406">
        <v>14</v>
      </c>
      <c r="AM406" s="5">
        <f t="shared" si="58"/>
        <v>0.82352941176470584</v>
      </c>
      <c r="AN406" s="4">
        <f t="shared" si="55"/>
        <v>1.2472993741229927E-3</v>
      </c>
      <c r="AO406" s="3"/>
      <c r="AP406">
        <v>0</v>
      </c>
      <c r="AQ406" t="s">
        <v>573</v>
      </c>
      <c r="AR406">
        <v>94541</v>
      </c>
      <c r="AS406" t="s">
        <v>571</v>
      </c>
      <c r="AT406" s="2">
        <v>5.8739999999999997</v>
      </c>
      <c r="AU406" s="1">
        <f t="shared" si="59"/>
        <v>4.4772363913301998</v>
      </c>
      <c r="AV406" s="1">
        <f t="shared" si="60"/>
        <v>3.2336631187822285</v>
      </c>
      <c r="AW406" s="1">
        <f t="shared" si="61"/>
        <v>1.9900898462342567</v>
      </c>
    </row>
    <row r="407" spans="1:49" x14ac:dyDescent="0.2">
      <c r="A407">
        <v>405</v>
      </c>
      <c r="B407" t="s">
        <v>15328</v>
      </c>
      <c r="C407" t="s">
        <v>15327</v>
      </c>
      <c r="F407" t="s">
        <v>15326</v>
      </c>
      <c r="G407" t="s">
        <v>13</v>
      </c>
      <c r="H407" t="s">
        <v>12</v>
      </c>
      <c r="I407" t="s">
        <v>15325</v>
      </c>
      <c r="J407" t="s">
        <v>15324</v>
      </c>
      <c r="K407" t="s">
        <v>15323</v>
      </c>
      <c r="L407" t="s">
        <v>15322</v>
      </c>
      <c r="M407" t="s">
        <v>1544</v>
      </c>
      <c r="N407">
        <v>4</v>
      </c>
      <c r="O407" t="s">
        <v>15321</v>
      </c>
      <c r="P407" t="s">
        <v>15320</v>
      </c>
      <c r="Q407" t="s">
        <v>15319</v>
      </c>
      <c r="R407" s="7">
        <v>38452</v>
      </c>
      <c r="S407" s="8">
        <f t="shared" si="56"/>
        <v>2005</v>
      </c>
      <c r="T407" s="8">
        <v>2005</v>
      </c>
      <c r="U407" s="8">
        <f t="shared" si="57"/>
        <v>17</v>
      </c>
      <c r="V407" s="7">
        <v>38452</v>
      </c>
      <c r="W407" t="s">
        <v>2101</v>
      </c>
      <c r="X407" s="2">
        <v>2.3759999999999999</v>
      </c>
      <c r="Y407" s="6">
        <f t="shared" si="54"/>
        <v>6.3425963001521576E-2</v>
      </c>
      <c r="AA407" t="s">
        <v>2100</v>
      </c>
      <c r="AB407">
        <v>26765</v>
      </c>
      <c r="AC407">
        <v>15384357</v>
      </c>
      <c r="AD407" t="s">
        <v>5</v>
      </c>
      <c r="AE407">
        <v>623</v>
      </c>
      <c r="AF407" t="s">
        <v>902</v>
      </c>
      <c r="AH407" t="s">
        <v>15318</v>
      </c>
      <c r="AI407" t="s">
        <v>15317</v>
      </c>
      <c r="AJ407" t="s">
        <v>15316</v>
      </c>
      <c r="AK407" t="s">
        <v>15315</v>
      </c>
      <c r="AL407">
        <v>118</v>
      </c>
      <c r="AM407" s="5">
        <f t="shared" si="58"/>
        <v>6.9411764705882355</v>
      </c>
      <c r="AN407" s="4">
        <f t="shared" si="55"/>
        <v>1.051295186760808E-2</v>
      </c>
      <c r="AO407" s="3"/>
      <c r="AP407">
        <v>0</v>
      </c>
      <c r="AR407" t="s">
        <v>1</v>
      </c>
      <c r="AT407" s="2">
        <v>5.8739999999999997</v>
      </c>
      <c r="AU407" s="1">
        <f t="shared" si="59"/>
        <v>4.7552059661347528</v>
      </c>
      <c r="AV407" s="1">
        <f t="shared" si="60"/>
        <v>3.6969457434564825</v>
      </c>
      <c r="AW407" s="1">
        <f t="shared" si="61"/>
        <v>2.6386855207782127</v>
      </c>
    </row>
    <row r="408" spans="1:49" x14ac:dyDescent="0.2">
      <c r="A408">
        <v>406</v>
      </c>
      <c r="B408" t="s">
        <v>15314</v>
      </c>
      <c r="C408" t="s">
        <v>15313</v>
      </c>
      <c r="F408" t="s">
        <v>15312</v>
      </c>
      <c r="G408" t="s">
        <v>13</v>
      </c>
      <c r="H408" t="s">
        <v>12</v>
      </c>
      <c r="I408" t="s">
        <v>15311</v>
      </c>
      <c r="J408">
        <v>60002947</v>
      </c>
      <c r="K408" t="s">
        <v>8005</v>
      </c>
      <c r="L408" t="s">
        <v>8004</v>
      </c>
      <c r="M408" t="s">
        <v>6801</v>
      </c>
      <c r="N408">
        <v>3</v>
      </c>
      <c r="O408" t="s">
        <v>15310</v>
      </c>
      <c r="P408" t="s">
        <v>15309</v>
      </c>
      <c r="Q408" t="s">
        <v>9316</v>
      </c>
      <c r="R408" s="7">
        <v>38450</v>
      </c>
      <c r="S408" s="8">
        <f t="shared" si="56"/>
        <v>2005</v>
      </c>
      <c r="T408" s="8">
        <v>2005</v>
      </c>
      <c r="U408" s="8">
        <f t="shared" si="57"/>
        <v>17</v>
      </c>
      <c r="V408" s="7">
        <v>2005</v>
      </c>
      <c r="W408" t="s">
        <v>6</v>
      </c>
      <c r="X408" s="2">
        <v>0.28599999999999998</v>
      </c>
      <c r="Y408" s="6">
        <f t="shared" si="54"/>
        <v>7.6346066575905605E-3</v>
      </c>
      <c r="AA408">
        <v>9205071</v>
      </c>
      <c r="AB408">
        <v>28139</v>
      </c>
      <c r="AD408" t="s">
        <v>5</v>
      </c>
      <c r="AE408">
        <v>19</v>
      </c>
      <c r="AF408">
        <v>5</v>
      </c>
      <c r="AH408" t="s">
        <v>15308</v>
      </c>
      <c r="AI408" t="s">
        <v>15307</v>
      </c>
      <c r="AK408" t="s">
        <v>15306</v>
      </c>
      <c r="AL408">
        <v>9</v>
      </c>
      <c r="AM408" s="5">
        <f t="shared" si="58"/>
        <v>0.52941176470588236</v>
      </c>
      <c r="AN408" s="4">
        <f t="shared" si="55"/>
        <v>8.0183531193620959E-4</v>
      </c>
      <c r="AO408" s="3"/>
      <c r="AP408">
        <v>0</v>
      </c>
      <c r="AR408" t="s">
        <v>1</v>
      </c>
      <c r="AT408" s="2" t="s">
        <v>0</v>
      </c>
      <c r="AU408" s="1">
        <f t="shared" si="59"/>
        <v>0.55847752538942552</v>
      </c>
      <c r="AV408" s="1">
        <f t="shared" si="60"/>
        <v>0.42182209847633856</v>
      </c>
      <c r="AW408" s="1">
        <f t="shared" si="61"/>
        <v>0.28516667156325148</v>
      </c>
    </row>
    <row r="409" spans="1:49" x14ac:dyDescent="0.2">
      <c r="A409">
        <v>407</v>
      </c>
      <c r="B409" t="s">
        <v>15305</v>
      </c>
      <c r="C409" t="s">
        <v>15304</v>
      </c>
      <c r="F409" t="s">
        <v>15303</v>
      </c>
      <c r="G409" t="s">
        <v>13</v>
      </c>
      <c r="H409" t="s">
        <v>12</v>
      </c>
      <c r="I409" t="s">
        <v>15302</v>
      </c>
      <c r="J409" t="s">
        <v>15301</v>
      </c>
      <c r="K409" t="s">
        <v>15300</v>
      </c>
      <c r="L409" t="s">
        <v>15299</v>
      </c>
      <c r="M409" t="s">
        <v>4971</v>
      </c>
      <c r="N409">
        <v>4</v>
      </c>
      <c r="O409" t="s">
        <v>15298</v>
      </c>
      <c r="P409" t="s">
        <v>15297</v>
      </c>
      <c r="Q409" t="s">
        <v>15296</v>
      </c>
      <c r="R409" s="7">
        <v>38450</v>
      </c>
      <c r="S409" s="8">
        <f t="shared" si="56"/>
        <v>2005</v>
      </c>
      <c r="T409" s="8">
        <v>2005</v>
      </c>
      <c r="U409" s="8">
        <f t="shared" si="57"/>
        <v>17</v>
      </c>
      <c r="V409" s="7">
        <v>2005</v>
      </c>
      <c r="W409" t="s">
        <v>6</v>
      </c>
      <c r="X409" s="2">
        <v>0.28599999999999998</v>
      </c>
      <c r="Y409" s="6">
        <f t="shared" si="54"/>
        <v>7.6346066575905605E-3</v>
      </c>
      <c r="AA409">
        <v>9205071</v>
      </c>
      <c r="AB409">
        <v>28139</v>
      </c>
      <c r="AD409" t="s">
        <v>5</v>
      </c>
      <c r="AE409">
        <v>19</v>
      </c>
      <c r="AF409">
        <v>5</v>
      </c>
      <c r="AH409" t="s">
        <v>15295</v>
      </c>
      <c r="AI409" t="s">
        <v>15294</v>
      </c>
      <c r="AK409" t="s">
        <v>15293</v>
      </c>
      <c r="AL409">
        <v>11</v>
      </c>
      <c r="AM409" s="5">
        <f t="shared" si="58"/>
        <v>0.6470588235294118</v>
      </c>
      <c r="AN409" s="4">
        <f t="shared" si="55"/>
        <v>9.8002093681092274E-4</v>
      </c>
      <c r="AO409" s="3"/>
      <c r="AP409">
        <v>0</v>
      </c>
      <c r="AR409" t="s">
        <v>1</v>
      </c>
      <c r="AS409" t="s">
        <v>15292</v>
      </c>
      <c r="AT409" s="2" t="s">
        <v>0</v>
      </c>
      <c r="AU409" s="1">
        <f t="shared" si="59"/>
        <v>0.56382309413566689</v>
      </c>
      <c r="AV409" s="1">
        <f t="shared" si="60"/>
        <v>0.43073137972007414</v>
      </c>
      <c r="AW409" s="1">
        <f t="shared" si="61"/>
        <v>0.29763966530448138</v>
      </c>
    </row>
    <row r="410" spans="1:49" x14ac:dyDescent="0.2">
      <c r="A410">
        <v>408</v>
      </c>
      <c r="B410" t="s">
        <v>15291</v>
      </c>
      <c r="C410" t="s">
        <v>15290</v>
      </c>
      <c r="F410" t="s">
        <v>15289</v>
      </c>
      <c r="G410" t="s">
        <v>13</v>
      </c>
      <c r="H410" t="s">
        <v>12</v>
      </c>
      <c r="I410" t="s">
        <v>14706</v>
      </c>
      <c r="J410" t="s">
        <v>15288</v>
      </c>
      <c r="K410" t="s">
        <v>15287</v>
      </c>
      <c r="L410" t="s">
        <v>15286</v>
      </c>
      <c r="M410" t="s">
        <v>3196</v>
      </c>
      <c r="N410">
        <v>3</v>
      </c>
      <c r="O410" t="s">
        <v>15285</v>
      </c>
      <c r="P410" t="s">
        <v>15284</v>
      </c>
      <c r="Q410" t="s">
        <v>15283</v>
      </c>
      <c r="R410" s="7">
        <v>38450</v>
      </c>
      <c r="S410" s="8">
        <f t="shared" si="56"/>
        <v>2005</v>
      </c>
      <c r="T410" s="8">
        <v>2005</v>
      </c>
      <c r="U410" s="8">
        <f t="shared" si="57"/>
        <v>17</v>
      </c>
      <c r="V410" s="7">
        <v>2005</v>
      </c>
      <c r="W410" t="s">
        <v>6</v>
      </c>
      <c r="X410" s="2">
        <v>0.28599999999999998</v>
      </c>
      <c r="Y410" s="6">
        <f t="shared" si="54"/>
        <v>7.6346066575905605E-3</v>
      </c>
      <c r="AA410">
        <v>9205071</v>
      </c>
      <c r="AB410">
        <v>28139</v>
      </c>
      <c r="AD410" t="s">
        <v>5</v>
      </c>
      <c r="AE410">
        <v>19</v>
      </c>
      <c r="AF410">
        <v>5</v>
      </c>
      <c r="AH410" t="s">
        <v>15282</v>
      </c>
      <c r="AI410" t="s">
        <v>15281</v>
      </c>
      <c r="AK410" t="s">
        <v>15280</v>
      </c>
      <c r="AL410">
        <v>14</v>
      </c>
      <c r="AM410" s="5">
        <f t="shared" si="58"/>
        <v>0.82352941176470584</v>
      </c>
      <c r="AN410" s="4">
        <f t="shared" si="55"/>
        <v>1.2472993741229927E-3</v>
      </c>
      <c r="AO410" s="3"/>
      <c r="AP410">
        <v>0</v>
      </c>
      <c r="AR410" t="s">
        <v>1</v>
      </c>
      <c r="AT410" s="2" t="s">
        <v>0</v>
      </c>
      <c r="AU410" s="1">
        <f t="shared" si="59"/>
        <v>0.57184144725502906</v>
      </c>
      <c r="AV410" s="1">
        <f t="shared" si="60"/>
        <v>0.44409530158567767</v>
      </c>
      <c r="AW410" s="1">
        <f t="shared" si="61"/>
        <v>0.31634915591632629</v>
      </c>
    </row>
    <row r="411" spans="1:49" x14ac:dyDescent="0.2">
      <c r="A411">
        <v>409</v>
      </c>
      <c r="B411" t="s">
        <v>15279</v>
      </c>
      <c r="C411" t="s">
        <v>15278</v>
      </c>
      <c r="F411" t="s">
        <v>15277</v>
      </c>
      <c r="G411" t="s">
        <v>13</v>
      </c>
      <c r="H411" t="s">
        <v>12</v>
      </c>
      <c r="I411" t="s">
        <v>15276</v>
      </c>
      <c r="J411">
        <v>60025578</v>
      </c>
      <c r="K411" t="s">
        <v>5127</v>
      </c>
      <c r="L411" t="s">
        <v>2409</v>
      </c>
      <c r="M411" t="s">
        <v>345</v>
      </c>
      <c r="N411">
        <v>3</v>
      </c>
      <c r="O411" t="s">
        <v>15275</v>
      </c>
      <c r="P411" t="s">
        <v>15274</v>
      </c>
      <c r="Q411" t="s">
        <v>5124</v>
      </c>
      <c r="R411" s="7">
        <v>38450</v>
      </c>
      <c r="S411" s="8">
        <f t="shared" si="56"/>
        <v>2005</v>
      </c>
      <c r="T411" s="8">
        <v>2005</v>
      </c>
      <c r="U411" s="8">
        <f t="shared" si="57"/>
        <v>17</v>
      </c>
      <c r="V411" s="7">
        <v>2005</v>
      </c>
      <c r="W411" t="s">
        <v>6</v>
      </c>
      <c r="X411" s="2">
        <v>0.28599999999999998</v>
      </c>
      <c r="Y411" s="6">
        <f t="shared" si="54"/>
        <v>7.6346066575905605E-3</v>
      </c>
      <c r="AA411">
        <v>9205071</v>
      </c>
      <c r="AB411">
        <v>28139</v>
      </c>
      <c r="AD411" t="s">
        <v>5</v>
      </c>
      <c r="AE411">
        <v>19</v>
      </c>
      <c r="AF411">
        <v>4</v>
      </c>
      <c r="AH411" t="s">
        <v>15273</v>
      </c>
      <c r="AI411" t="s">
        <v>15272</v>
      </c>
      <c r="AK411" t="s">
        <v>15271</v>
      </c>
      <c r="AL411">
        <v>3</v>
      </c>
      <c r="AM411" s="5">
        <f t="shared" si="58"/>
        <v>0.17647058823529413</v>
      </c>
      <c r="AN411" s="4">
        <f t="shared" si="55"/>
        <v>2.6727843731206988E-4</v>
      </c>
      <c r="AO411" s="3"/>
      <c r="AP411">
        <v>0</v>
      </c>
      <c r="AR411" t="s">
        <v>1</v>
      </c>
      <c r="AT411" s="2" t="s">
        <v>0</v>
      </c>
      <c r="AU411" s="1">
        <f t="shared" si="59"/>
        <v>0.54244081915070141</v>
      </c>
      <c r="AV411" s="1">
        <f t="shared" si="60"/>
        <v>0.39509425474513149</v>
      </c>
      <c r="AW411" s="1">
        <f t="shared" si="61"/>
        <v>0.2477476903395617</v>
      </c>
    </row>
    <row r="412" spans="1:49" x14ac:dyDescent="0.2">
      <c r="A412">
        <v>410</v>
      </c>
      <c r="B412" t="s">
        <v>15270</v>
      </c>
      <c r="C412" t="s">
        <v>15269</v>
      </c>
      <c r="F412" t="s">
        <v>15268</v>
      </c>
      <c r="G412" t="s">
        <v>13</v>
      </c>
      <c r="H412" t="s">
        <v>12</v>
      </c>
      <c r="I412" t="s">
        <v>15267</v>
      </c>
      <c r="J412" t="s">
        <v>15266</v>
      </c>
      <c r="K412" t="s">
        <v>15265</v>
      </c>
      <c r="L412" t="s">
        <v>15264</v>
      </c>
      <c r="M412" t="s">
        <v>2602</v>
      </c>
      <c r="N412">
        <v>4</v>
      </c>
      <c r="O412" t="s">
        <v>15263</v>
      </c>
      <c r="P412" t="s">
        <v>15262</v>
      </c>
      <c r="Q412" t="s">
        <v>15261</v>
      </c>
      <c r="R412" s="7">
        <v>38450</v>
      </c>
      <c r="S412" s="8">
        <f t="shared" si="56"/>
        <v>2005</v>
      </c>
      <c r="T412" s="8">
        <v>2005</v>
      </c>
      <c r="U412" s="8">
        <f t="shared" si="57"/>
        <v>17</v>
      </c>
      <c r="V412" s="7">
        <v>2005</v>
      </c>
      <c r="W412" t="s">
        <v>6</v>
      </c>
      <c r="X412" s="2">
        <v>0.28599999999999998</v>
      </c>
      <c r="Y412" s="6">
        <f t="shared" si="54"/>
        <v>7.6346066575905605E-3</v>
      </c>
      <c r="AA412">
        <v>9205071</v>
      </c>
      <c r="AB412">
        <v>28139</v>
      </c>
      <c r="AD412" t="s">
        <v>5</v>
      </c>
      <c r="AE412">
        <v>19</v>
      </c>
      <c r="AF412">
        <v>3</v>
      </c>
      <c r="AH412" t="s">
        <v>15260</v>
      </c>
      <c r="AI412" t="s">
        <v>15259</v>
      </c>
      <c r="AK412" t="s">
        <v>15258</v>
      </c>
      <c r="AL412">
        <v>10</v>
      </c>
      <c r="AM412" s="5">
        <f t="shared" si="58"/>
        <v>0.58823529411764708</v>
      </c>
      <c r="AN412" s="4">
        <f t="shared" si="55"/>
        <v>8.9092812437356617E-4</v>
      </c>
      <c r="AO412" s="3"/>
      <c r="AP412">
        <v>0</v>
      </c>
      <c r="AR412" t="s">
        <v>1</v>
      </c>
      <c r="AT412" s="2" t="s">
        <v>0</v>
      </c>
      <c r="AU412" s="1">
        <f t="shared" si="59"/>
        <v>0.56115030976254621</v>
      </c>
      <c r="AV412" s="1">
        <f t="shared" si="60"/>
        <v>0.42627673909820635</v>
      </c>
      <c r="AW412" s="1">
        <f t="shared" si="61"/>
        <v>0.29140316843386643</v>
      </c>
    </row>
    <row r="413" spans="1:49" x14ac:dyDescent="0.2">
      <c r="A413">
        <v>411</v>
      </c>
      <c r="B413" t="s">
        <v>15257</v>
      </c>
      <c r="C413" t="s">
        <v>15256</v>
      </c>
      <c r="F413" t="s">
        <v>15255</v>
      </c>
      <c r="G413" t="s">
        <v>13</v>
      </c>
      <c r="H413" t="s">
        <v>12</v>
      </c>
      <c r="I413" t="s">
        <v>15254</v>
      </c>
      <c r="J413">
        <v>60025578</v>
      </c>
      <c r="K413" t="s">
        <v>5127</v>
      </c>
      <c r="L413" t="s">
        <v>2409</v>
      </c>
      <c r="M413" t="s">
        <v>345</v>
      </c>
      <c r="N413">
        <v>4</v>
      </c>
      <c r="O413" t="s">
        <v>15253</v>
      </c>
      <c r="P413" t="s">
        <v>15252</v>
      </c>
      <c r="Q413" t="s">
        <v>15251</v>
      </c>
      <c r="R413" s="7">
        <v>38450</v>
      </c>
      <c r="S413" s="8">
        <f t="shared" si="56"/>
        <v>2005</v>
      </c>
      <c r="T413" s="8">
        <v>2005</v>
      </c>
      <c r="U413" s="8">
        <f t="shared" si="57"/>
        <v>17</v>
      </c>
      <c r="V413" s="7">
        <v>2005</v>
      </c>
      <c r="W413" t="s">
        <v>6</v>
      </c>
      <c r="X413" s="2">
        <v>0.28599999999999998</v>
      </c>
      <c r="Y413" s="6">
        <f t="shared" si="54"/>
        <v>7.6346066575905605E-3</v>
      </c>
      <c r="AA413">
        <v>9205071</v>
      </c>
      <c r="AB413">
        <v>28139</v>
      </c>
      <c r="AD413" t="s">
        <v>5</v>
      </c>
      <c r="AE413">
        <v>19</v>
      </c>
      <c r="AF413">
        <v>3</v>
      </c>
      <c r="AH413" t="s">
        <v>15250</v>
      </c>
      <c r="AI413" t="s">
        <v>15249</v>
      </c>
      <c r="AK413" t="s">
        <v>15248</v>
      </c>
      <c r="AL413">
        <v>7</v>
      </c>
      <c r="AM413" s="5">
        <f t="shared" si="58"/>
        <v>0.41176470588235292</v>
      </c>
      <c r="AN413" s="4">
        <f t="shared" si="55"/>
        <v>6.2364968706149634E-4</v>
      </c>
      <c r="AO413" s="3"/>
      <c r="AP413">
        <v>0</v>
      </c>
      <c r="AR413" t="s">
        <v>1</v>
      </c>
      <c r="AT413" s="2" t="s">
        <v>0</v>
      </c>
      <c r="AU413" s="1">
        <f t="shared" si="59"/>
        <v>0.55313195664318415</v>
      </c>
      <c r="AV413" s="1">
        <f t="shared" si="60"/>
        <v>0.41291281723260287</v>
      </c>
      <c r="AW413" s="1">
        <f t="shared" si="61"/>
        <v>0.27269367782202153</v>
      </c>
    </row>
    <row r="414" spans="1:49" x14ac:dyDescent="0.2">
      <c r="A414">
        <v>412</v>
      </c>
      <c r="B414" t="s">
        <v>15247</v>
      </c>
      <c r="C414" t="s">
        <v>15246</v>
      </c>
      <c r="F414" t="s">
        <v>15245</v>
      </c>
      <c r="G414" t="s">
        <v>13</v>
      </c>
      <c r="H414" t="s">
        <v>12</v>
      </c>
      <c r="I414" t="s">
        <v>15244</v>
      </c>
      <c r="J414" t="s">
        <v>15243</v>
      </c>
      <c r="K414" t="s">
        <v>15242</v>
      </c>
      <c r="L414" t="s">
        <v>15241</v>
      </c>
      <c r="M414" t="s">
        <v>499</v>
      </c>
      <c r="N414">
        <v>9</v>
      </c>
      <c r="O414" t="s">
        <v>15240</v>
      </c>
      <c r="P414" t="s">
        <v>15239</v>
      </c>
      <c r="Q414" t="s">
        <v>15238</v>
      </c>
      <c r="R414" s="7">
        <v>38449</v>
      </c>
      <c r="S414" s="8">
        <f t="shared" si="56"/>
        <v>2005</v>
      </c>
      <c r="T414" s="8">
        <v>2005</v>
      </c>
      <c r="U414" s="8">
        <f t="shared" si="57"/>
        <v>17</v>
      </c>
      <c r="V414" s="7">
        <v>38449</v>
      </c>
      <c r="W414" t="s">
        <v>8106</v>
      </c>
      <c r="X414" s="2">
        <v>0.86399999999999999</v>
      </c>
      <c r="Y414" s="6">
        <f t="shared" si="54"/>
        <v>2.3063986546007848E-2</v>
      </c>
      <c r="AA414">
        <v>15206106</v>
      </c>
      <c r="AB414">
        <v>26970</v>
      </c>
      <c r="AD414" t="s">
        <v>5</v>
      </c>
      <c r="AE414">
        <v>109</v>
      </c>
      <c r="AF414">
        <v>13</v>
      </c>
      <c r="AH414" t="s">
        <v>15237</v>
      </c>
      <c r="AI414" t="s">
        <v>15236</v>
      </c>
      <c r="AK414" t="s">
        <v>15235</v>
      </c>
      <c r="AL414">
        <v>137</v>
      </c>
      <c r="AM414" s="5">
        <f t="shared" si="58"/>
        <v>8.0588235294117645</v>
      </c>
      <c r="AN414" s="4">
        <f t="shared" si="55"/>
        <v>1.2205715303917857E-2</v>
      </c>
      <c r="AO414" s="3"/>
      <c r="AP414">
        <v>0</v>
      </c>
      <c r="AR414" t="s">
        <v>1</v>
      </c>
      <c r="AT414" s="2">
        <v>2.9910000000000001</v>
      </c>
      <c r="AU414" s="1">
        <f t="shared" si="59"/>
        <v>1.9806505173380846</v>
      </c>
      <c r="AV414" s="1">
        <f t="shared" si="60"/>
        <v>1.7634850924962853</v>
      </c>
      <c r="AW414" s="1">
        <f t="shared" si="61"/>
        <v>1.5463196676544853</v>
      </c>
    </row>
    <row r="415" spans="1:49" x14ac:dyDescent="0.2">
      <c r="A415">
        <v>413</v>
      </c>
      <c r="B415" t="s">
        <v>15234</v>
      </c>
      <c r="C415" t="s">
        <v>15233</v>
      </c>
      <c r="F415" t="s">
        <v>15232</v>
      </c>
      <c r="G415" t="s">
        <v>13</v>
      </c>
      <c r="H415" t="s">
        <v>12</v>
      </c>
      <c r="I415" t="s">
        <v>15231</v>
      </c>
      <c r="J415">
        <v>60033252</v>
      </c>
      <c r="K415" t="s">
        <v>15230</v>
      </c>
      <c r="L415" t="s">
        <v>15229</v>
      </c>
      <c r="M415" t="s">
        <v>148</v>
      </c>
      <c r="N415">
        <v>4</v>
      </c>
      <c r="O415" t="s">
        <v>15228</v>
      </c>
      <c r="P415" t="s">
        <v>15227</v>
      </c>
      <c r="Q415" t="s">
        <v>15226</v>
      </c>
      <c r="R415" s="7">
        <v>38449</v>
      </c>
      <c r="S415" s="8">
        <f t="shared" si="56"/>
        <v>2005</v>
      </c>
      <c r="T415" s="8">
        <v>2005</v>
      </c>
      <c r="U415" s="8">
        <f t="shared" si="57"/>
        <v>17</v>
      </c>
      <c r="V415" s="7">
        <v>2005</v>
      </c>
      <c r="W415" t="s">
        <v>15225</v>
      </c>
      <c r="X415" s="2">
        <v>1.258</v>
      </c>
      <c r="Y415" s="6">
        <f t="shared" si="54"/>
        <v>3.3581591521849391E-2</v>
      </c>
      <c r="AA415">
        <v>134651</v>
      </c>
      <c r="AB415">
        <v>25169</v>
      </c>
      <c r="AD415" t="s">
        <v>5</v>
      </c>
      <c r="AE415">
        <v>152</v>
      </c>
      <c r="AF415">
        <v>3</v>
      </c>
      <c r="AI415" t="s">
        <v>15224</v>
      </c>
      <c r="AK415" t="s">
        <v>15223</v>
      </c>
      <c r="AL415">
        <v>4</v>
      </c>
      <c r="AM415" s="5">
        <f t="shared" si="58"/>
        <v>0.23529411764705882</v>
      </c>
      <c r="AN415" s="4">
        <f t="shared" si="55"/>
        <v>3.5637124974942646E-4</v>
      </c>
      <c r="AO415" s="3"/>
      <c r="AP415">
        <v>0</v>
      </c>
      <c r="AR415" t="s">
        <v>1</v>
      </c>
      <c r="AT415" s="2">
        <v>4.3159999999999998</v>
      </c>
      <c r="AU415" s="1">
        <f t="shared" si="59"/>
        <v>2.3614025440219399</v>
      </c>
      <c r="AV415" s="1">
        <f t="shared" si="60"/>
        <v>1.6968981385799407</v>
      </c>
      <c r="AW415" s="1">
        <f t="shared" si="61"/>
        <v>1.0323937331379416</v>
      </c>
    </row>
    <row r="416" spans="1:49" x14ac:dyDescent="0.2">
      <c r="A416">
        <v>414</v>
      </c>
      <c r="B416" t="s">
        <v>15222</v>
      </c>
      <c r="C416" t="s">
        <v>15221</v>
      </c>
      <c r="E416">
        <v>15794650</v>
      </c>
      <c r="F416" t="s">
        <v>15220</v>
      </c>
      <c r="G416" t="s">
        <v>13</v>
      </c>
      <c r="H416" t="s">
        <v>12</v>
      </c>
      <c r="I416" t="s">
        <v>15219</v>
      </c>
      <c r="J416" t="s">
        <v>15218</v>
      </c>
      <c r="K416" t="s">
        <v>15217</v>
      </c>
      <c r="L416" t="s">
        <v>15216</v>
      </c>
      <c r="M416" t="s">
        <v>4971</v>
      </c>
      <c r="N416">
        <v>12</v>
      </c>
      <c r="O416" t="s">
        <v>15215</v>
      </c>
      <c r="P416" t="s">
        <v>15214</v>
      </c>
      <c r="Q416" t="s">
        <v>15213</v>
      </c>
      <c r="R416" s="7">
        <v>38447</v>
      </c>
      <c r="S416" s="8">
        <f t="shared" si="56"/>
        <v>2005</v>
      </c>
      <c r="T416" s="8">
        <v>2005</v>
      </c>
      <c r="U416" s="8">
        <f t="shared" si="57"/>
        <v>17</v>
      </c>
      <c r="V416" s="7">
        <v>38447</v>
      </c>
      <c r="W416" t="s">
        <v>10559</v>
      </c>
      <c r="X416" s="2">
        <v>1.43</v>
      </c>
      <c r="Y416" s="6">
        <f t="shared" si="54"/>
        <v>3.8173033287952803E-2</v>
      </c>
      <c r="AA416">
        <v>62960</v>
      </c>
      <c r="AB416">
        <v>16867</v>
      </c>
      <c r="AD416" t="s">
        <v>5</v>
      </c>
      <c r="AE416">
        <v>44</v>
      </c>
      <c r="AF416">
        <v>13</v>
      </c>
      <c r="AH416" t="s">
        <v>15212</v>
      </c>
      <c r="AI416" t="s">
        <v>15211</v>
      </c>
      <c r="AK416" t="s">
        <v>15210</v>
      </c>
      <c r="AL416">
        <v>16</v>
      </c>
      <c r="AM416" s="5">
        <f t="shared" si="58"/>
        <v>0.94117647058823528</v>
      </c>
      <c r="AN416" s="4">
        <f t="shared" si="55"/>
        <v>1.4254849989977058E-3</v>
      </c>
      <c r="AO416" s="3"/>
      <c r="AP416">
        <v>0</v>
      </c>
      <c r="AR416" t="s">
        <v>1</v>
      </c>
      <c r="AT416" s="2">
        <v>3.1619999999999999</v>
      </c>
      <c r="AU416" s="1">
        <f t="shared" si="59"/>
        <v>2.7148768801266274</v>
      </c>
      <c r="AV416" s="1">
        <f t="shared" si="60"/>
        <v>1.9799259143475256</v>
      </c>
      <c r="AW416" s="1">
        <f t="shared" si="61"/>
        <v>1.2449749485684236</v>
      </c>
    </row>
    <row r="417" spans="1:49" x14ac:dyDescent="0.2">
      <c r="A417">
        <v>415</v>
      </c>
      <c r="B417" t="s">
        <v>15209</v>
      </c>
      <c r="C417" t="s">
        <v>15208</v>
      </c>
      <c r="F417" t="s">
        <v>15207</v>
      </c>
      <c r="G417" t="s">
        <v>13</v>
      </c>
      <c r="H417" t="s">
        <v>12</v>
      </c>
      <c r="I417" t="s">
        <v>15206</v>
      </c>
      <c r="J417">
        <v>60018405</v>
      </c>
      <c r="K417" t="s">
        <v>10579</v>
      </c>
      <c r="L417" t="s">
        <v>10578</v>
      </c>
      <c r="M417" t="s">
        <v>165</v>
      </c>
      <c r="N417">
        <v>3</v>
      </c>
      <c r="O417" t="s">
        <v>15205</v>
      </c>
      <c r="P417" t="s">
        <v>15204</v>
      </c>
      <c r="Q417" t="s">
        <v>10575</v>
      </c>
      <c r="R417" s="7">
        <v>38447</v>
      </c>
      <c r="S417" s="8">
        <f t="shared" si="56"/>
        <v>2005</v>
      </c>
      <c r="T417" s="8">
        <v>2005</v>
      </c>
      <c r="U417" s="8">
        <f t="shared" si="57"/>
        <v>17</v>
      </c>
      <c r="V417" s="7">
        <v>38447</v>
      </c>
      <c r="W417" t="s">
        <v>7551</v>
      </c>
      <c r="X417" s="2">
        <v>0.30399999999999999</v>
      </c>
      <c r="Y417" s="6">
        <f t="shared" si="54"/>
        <v>8.115106377299057E-3</v>
      </c>
      <c r="AA417">
        <v>8952477</v>
      </c>
      <c r="AB417">
        <v>12250</v>
      </c>
      <c r="AD417" t="s">
        <v>5</v>
      </c>
      <c r="AE417">
        <v>45</v>
      </c>
      <c r="AF417">
        <v>1</v>
      </c>
      <c r="AH417" t="s">
        <v>15203</v>
      </c>
      <c r="AI417" t="s">
        <v>15202</v>
      </c>
      <c r="AJ417" t="s">
        <v>15201</v>
      </c>
      <c r="AK417" t="s">
        <v>15200</v>
      </c>
      <c r="AL417">
        <v>4</v>
      </c>
      <c r="AM417" s="5">
        <f t="shared" si="58"/>
        <v>0.23529411764705882</v>
      </c>
      <c r="AN417" s="4">
        <f t="shared" si="55"/>
        <v>3.5637124974942646E-4</v>
      </c>
      <c r="AO417" s="3"/>
      <c r="AP417">
        <v>0</v>
      </c>
      <c r="AR417" t="s">
        <v>1</v>
      </c>
      <c r="AT417" s="2" t="s">
        <v>0</v>
      </c>
      <c r="AU417" s="1">
        <f t="shared" si="59"/>
        <v>0.57874858390341666</v>
      </c>
      <c r="AV417" s="1">
        <f t="shared" si="60"/>
        <v>0.42357388135242419</v>
      </c>
      <c r="AW417" s="1">
        <f t="shared" si="61"/>
        <v>0.2683991788014316</v>
      </c>
    </row>
    <row r="418" spans="1:49" x14ac:dyDescent="0.2">
      <c r="A418">
        <v>416</v>
      </c>
      <c r="B418" t="s">
        <v>15199</v>
      </c>
      <c r="C418" t="s">
        <v>15198</v>
      </c>
      <c r="F418" t="s">
        <v>15197</v>
      </c>
      <c r="G418" t="s">
        <v>13</v>
      </c>
      <c r="H418" t="s">
        <v>12</v>
      </c>
      <c r="I418" t="s">
        <v>15196</v>
      </c>
      <c r="J418" t="s">
        <v>15195</v>
      </c>
      <c r="K418" t="s">
        <v>15194</v>
      </c>
      <c r="L418" t="s">
        <v>15193</v>
      </c>
      <c r="M418" t="s">
        <v>2663</v>
      </c>
      <c r="N418">
        <v>4</v>
      </c>
      <c r="O418" t="s">
        <v>15192</v>
      </c>
      <c r="P418" t="s">
        <v>15191</v>
      </c>
      <c r="Q418" t="s">
        <v>15190</v>
      </c>
      <c r="R418" s="7">
        <v>38447</v>
      </c>
      <c r="S418" s="8">
        <f t="shared" si="56"/>
        <v>2005</v>
      </c>
      <c r="T418" s="8">
        <v>2005</v>
      </c>
      <c r="U418" s="8">
        <f t="shared" si="57"/>
        <v>17</v>
      </c>
      <c r="V418" s="7">
        <v>38447</v>
      </c>
      <c r="W418" t="s">
        <v>7551</v>
      </c>
      <c r="X418" s="2">
        <v>0.30399999999999999</v>
      </c>
      <c r="Y418" s="6">
        <f t="shared" si="54"/>
        <v>8.115106377299057E-3</v>
      </c>
      <c r="AA418">
        <v>8952477</v>
      </c>
      <c r="AB418">
        <v>12250</v>
      </c>
      <c r="AD418" t="s">
        <v>5</v>
      </c>
      <c r="AE418">
        <v>45</v>
      </c>
      <c r="AF418">
        <v>1</v>
      </c>
      <c r="AH418" t="s">
        <v>15189</v>
      </c>
      <c r="AI418" t="s">
        <v>15188</v>
      </c>
      <c r="AJ418" t="s">
        <v>15187</v>
      </c>
      <c r="AK418" t="s">
        <v>15186</v>
      </c>
      <c r="AL418">
        <v>6</v>
      </c>
      <c r="AM418" s="5">
        <f t="shared" si="58"/>
        <v>0.35294117647058826</v>
      </c>
      <c r="AN418" s="4">
        <f t="shared" si="55"/>
        <v>5.3455687462413976E-4</v>
      </c>
      <c r="AO418" s="3"/>
      <c r="AP418">
        <v>0</v>
      </c>
      <c r="AR418" t="s">
        <v>1</v>
      </c>
      <c r="AT418" s="2" t="s">
        <v>0</v>
      </c>
      <c r="AU418" s="1">
        <f t="shared" si="59"/>
        <v>0.58409415264965814</v>
      </c>
      <c r="AV418" s="1">
        <f t="shared" si="60"/>
        <v>0.43248316259615982</v>
      </c>
      <c r="AW418" s="1">
        <f t="shared" si="61"/>
        <v>0.2808721725426615</v>
      </c>
    </row>
    <row r="419" spans="1:49" x14ac:dyDescent="0.2">
      <c r="A419">
        <v>417</v>
      </c>
      <c r="B419" t="s">
        <v>15185</v>
      </c>
      <c r="C419" t="s">
        <v>15184</v>
      </c>
      <c r="F419" t="s">
        <v>15183</v>
      </c>
      <c r="G419" t="s">
        <v>13</v>
      </c>
      <c r="H419" t="s">
        <v>12</v>
      </c>
      <c r="I419" t="s">
        <v>15182</v>
      </c>
      <c r="J419">
        <v>60103653</v>
      </c>
      <c r="K419" t="s">
        <v>702</v>
      </c>
      <c r="L419" t="s">
        <v>701</v>
      </c>
      <c r="M419" t="s">
        <v>700</v>
      </c>
      <c r="N419">
        <v>3</v>
      </c>
      <c r="O419" t="s">
        <v>15181</v>
      </c>
      <c r="P419" t="s">
        <v>15180</v>
      </c>
      <c r="Q419" t="s">
        <v>15179</v>
      </c>
      <c r="R419" s="7">
        <v>38447</v>
      </c>
      <c r="S419" s="8">
        <f t="shared" si="56"/>
        <v>2005</v>
      </c>
      <c r="T419" s="8">
        <v>2005</v>
      </c>
      <c r="U419" s="8">
        <f t="shared" si="57"/>
        <v>17</v>
      </c>
      <c r="V419" s="7">
        <v>38447</v>
      </c>
      <c r="W419" t="s">
        <v>7551</v>
      </c>
      <c r="X419" s="2">
        <v>0.30399999999999999</v>
      </c>
      <c r="Y419" s="6">
        <f t="shared" si="54"/>
        <v>8.115106377299057E-3</v>
      </c>
      <c r="AA419">
        <v>8952477</v>
      </c>
      <c r="AB419">
        <v>12250</v>
      </c>
      <c r="AD419" t="s">
        <v>5</v>
      </c>
      <c r="AE419">
        <v>45</v>
      </c>
      <c r="AF419">
        <v>1</v>
      </c>
      <c r="AH419" s="9">
        <v>44413</v>
      </c>
      <c r="AI419" t="s">
        <v>15178</v>
      </c>
      <c r="AJ419" t="s">
        <v>15177</v>
      </c>
      <c r="AK419" t="s">
        <v>15176</v>
      </c>
      <c r="AL419">
        <v>16</v>
      </c>
      <c r="AM419" s="5">
        <f t="shared" si="58"/>
        <v>0.94117647058823528</v>
      </c>
      <c r="AN419" s="4">
        <f t="shared" si="55"/>
        <v>1.4254849989977058E-3</v>
      </c>
      <c r="AO419" s="3"/>
      <c r="AP419">
        <v>0</v>
      </c>
      <c r="AR419" t="s">
        <v>1</v>
      </c>
      <c r="AT419" s="2" t="s">
        <v>0</v>
      </c>
      <c r="AU419" s="1">
        <f t="shared" si="59"/>
        <v>0.6108219963808651</v>
      </c>
      <c r="AV419" s="1">
        <f t="shared" si="60"/>
        <v>0.4770295688148381</v>
      </c>
      <c r="AW419" s="1">
        <f t="shared" si="61"/>
        <v>0.34323714124881116</v>
      </c>
    </row>
    <row r="420" spans="1:49" x14ac:dyDescent="0.2">
      <c r="A420">
        <v>418</v>
      </c>
      <c r="B420" t="s">
        <v>15175</v>
      </c>
      <c r="C420" t="s">
        <v>15174</v>
      </c>
      <c r="F420" t="s">
        <v>15173</v>
      </c>
      <c r="G420" t="s">
        <v>13</v>
      </c>
      <c r="H420" t="s">
        <v>12</v>
      </c>
      <c r="I420" t="s">
        <v>15172</v>
      </c>
      <c r="J420" t="s">
        <v>15167</v>
      </c>
      <c r="K420" t="s">
        <v>15171</v>
      </c>
      <c r="L420" t="s">
        <v>15170</v>
      </c>
      <c r="M420" t="s">
        <v>2973</v>
      </c>
      <c r="N420">
        <v>2</v>
      </c>
      <c r="O420" t="s">
        <v>15169</v>
      </c>
      <c r="P420" t="s">
        <v>15168</v>
      </c>
      <c r="Q420" t="s">
        <v>15167</v>
      </c>
      <c r="R420" s="7">
        <v>38447</v>
      </c>
      <c r="S420" s="8">
        <f t="shared" si="56"/>
        <v>2005</v>
      </c>
      <c r="T420" s="8">
        <v>2005</v>
      </c>
      <c r="U420" s="8">
        <f t="shared" si="57"/>
        <v>17</v>
      </c>
      <c r="V420" s="7">
        <v>38447</v>
      </c>
      <c r="W420" t="s">
        <v>7551</v>
      </c>
      <c r="X420" s="2">
        <v>0.30399999999999999</v>
      </c>
      <c r="Y420" s="6">
        <f t="shared" si="54"/>
        <v>8.115106377299057E-3</v>
      </c>
      <c r="AA420">
        <v>8952477</v>
      </c>
      <c r="AB420">
        <v>12250</v>
      </c>
      <c r="AD420" t="s">
        <v>5</v>
      </c>
      <c r="AE420">
        <v>45</v>
      </c>
      <c r="AF420">
        <v>1</v>
      </c>
      <c r="AH420" t="s">
        <v>9684</v>
      </c>
      <c r="AI420" t="s">
        <v>15166</v>
      </c>
      <c r="AJ420" t="s">
        <v>15165</v>
      </c>
      <c r="AK420" t="s">
        <v>15164</v>
      </c>
      <c r="AL420">
        <v>4</v>
      </c>
      <c r="AM420" s="5">
        <f t="shared" si="58"/>
        <v>0.23529411764705882</v>
      </c>
      <c r="AN420" s="4">
        <f t="shared" si="55"/>
        <v>3.5637124974942646E-4</v>
      </c>
      <c r="AO420" s="3"/>
      <c r="AP420">
        <v>0</v>
      </c>
      <c r="AR420" t="s">
        <v>1</v>
      </c>
      <c r="AT420" s="2" t="s">
        <v>0</v>
      </c>
      <c r="AU420" s="1">
        <f t="shared" si="59"/>
        <v>0.57874858390341666</v>
      </c>
      <c r="AV420" s="1">
        <f t="shared" si="60"/>
        <v>0.42357388135242419</v>
      </c>
      <c r="AW420" s="1">
        <f t="shared" si="61"/>
        <v>0.2683991788014316</v>
      </c>
    </row>
    <row r="421" spans="1:49" x14ac:dyDescent="0.2">
      <c r="A421">
        <v>419</v>
      </c>
      <c r="B421" t="s">
        <v>15163</v>
      </c>
      <c r="C421" t="s">
        <v>15162</v>
      </c>
      <c r="F421" t="s">
        <v>15161</v>
      </c>
      <c r="G421" t="s">
        <v>13</v>
      </c>
      <c r="H421" t="s">
        <v>12</v>
      </c>
      <c r="I421" t="s">
        <v>15160</v>
      </c>
      <c r="J421">
        <v>60116768</v>
      </c>
      <c r="K421" t="s">
        <v>15159</v>
      </c>
      <c r="L421" t="s">
        <v>940</v>
      </c>
      <c r="M421" t="s">
        <v>165</v>
      </c>
      <c r="N421">
        <v>1</v>
      </c>
      <c r="O421" t="s">
        <v>15158</v>
      </c>
      <c r="P421">
        <v>7409255882</v>
      </c>
      <c r="Q421">
        <v>60116768</v>
      </c>
      <c r="R421" s="7">
        <v>38447</v>
      </c>
      <c r="S421" s="8">
        <f t="shared" si="56"/>
        <v>2005</v>
      </c>
      <c r="T421" s="8">
        <v>2005</v>
      </c>
      <c r="U421" s="8">
        <f t="shared" si="57"/>
        <v>17</v>
      </c>
      <c r="V421" s="7">
        <v>38447</v>
      </c>
      <c r="W421" t="s">
        <v>7551</v>
      </c>
      <c r="X421" s="2">
        <v>0.30399999999999999</v>
      </c>
      <c r="Y421" s="6">
        <f t="shared" si="54"/>
        <v>8.115106377299057E-3</v>
      </c>
      <c r="AA421">
        <v>8952477</v>
      </c>
      <c r="AB421">
        <v>12250</v>
      </c>
      <c r="AD421" t="s">
        <v>5</v>
      </c>
      <c r="AE421">
        <v>45</v>
      </c>
      <c r="AF421">
        <v>1</v>
      </c>
      <c r="AH421" t="s">
        <v>15157</v>
      </c>
      <c r="AI421" t="s">
        <v>15156</v>
      </c>
      <c r="AJ421" t="s">
        <v>15155</v>
      </c>
      <c r="AK421" t="s">
        <v>15154</v>
      </c>
      <c r="AL421">
        <v>49</v>
      </c>
      <c r="AM421" s="5">
        <f t="shared" si="58"/>
        <v>2.8823529411764706</v>
      </c>
      <c r="AN421" s="4">
        <f t="shared" si="55"/>
        <v>4.365547809430474E-3</v>
      </c>
      <c r="AO421" s="3"/>
      <c r="AP421">
        <v>0</v>
      </c>
      <c r="AR421" t="s">
        <v>1</v>
      </c>
      <c r="AT421" s="2" t="s">
        <v>0</v>
      </c>
      <c r="AU421" s="1">
        <f t="shared" si="59"/>
        <v>0.69902388069384813</v>
      </c>
      <c r="AV421" s="1">
        <f t="shared" si="60"/>
        <v>0.62403270933647659</v>
      </c>
      <c r="AW421" s="1">
        <f t="shared" si="61"/>
        <v>0.54904153797910482</v>
      </c>
    </row>
    <row r="422" spans="1:49" x14ac:dyDescent="0.2">
      <c r="A422">
        <v>420</v>
      </c>
      <c r="B422" t="s">
        <v>15153</v>
      </c>
      <c r="C422" t="s">
        <v>15152</v>
      </c>
      <c r="F422" t="s">
        <v>15151</v>
      </c>
      <c r="G422" t="s">
        <v>13</v>
      </c>
      <c r="H422" t="s">
        <v>12</v>
      </c>
      <c r="I422" t="s">
        <v>15150</v>
      </c>
      <c r="J422">
        <v>60025578</v>
      </c>
      <c r="K422" t="s">
        <v>5127</v>
      </c>
      <c r="L422" t="s">
        <v>2409</v>
      </c>
      <c r="M422" t="s">
        <v>345</v>
      </c>
      <c r="N422">
        <v>3</v>
      </c>
      <c r="O422" t="s">
        <v>15149</v>
      </c>
      <c r="P422" t="s">
        <v>15148</v>
      </c>
      <c r="Q422" t="s">
        <v>5124</v>
      </c>
      <c r="R422" s="7">
        <v>38447</v>
      </c>
      <c r="S422" s="8">
        <f t="shared" si="56"/>
        <v>2005</v>
      </c>
      <c r="T422" s="8">
        <v>2005</v>
      </c>
      <c r="U422" s="8">
        <f t="shared" si="57"/>
        <v>17</v>
      </c>
      <c r="V422" s="7">
        <v>38447</v>
      </c>
      <c r="W422" t="s">
        <v>7551</v>
      </c>
      <c r="X422" s="2">
        <v>0.30399999999999999</v>
      </c>
      <c r="Y422" s="6">
        <f t="shared" si="54"/>
        <v>8.115106377299057E-3</v>
      </c>
      <c r="AA422">
        <v>8952477</v>
      </c>
      <c r="AB422">
        <v>12250</v>
      </c>
      <c r="AD422" t="s">
        <v>5</v>
      </c>
      <c r="AE422">
        <v>45</v>
      </c>
      <c r="AF422">
        <v>1</v>
      </c>
      <c r="AH422" t="s">
        <v>15147</v>
      </c>
      <c r="AI422" t="s">
        <v>15146</v>
      </c>
      <c r="AJ422" t="s">
        <v>15145</v>
      </c>
      <c r="AK422" t="s">
        <v>15144</v>
      </c>
      <c r="AL422">
        <v>2</v>
      </c>
      <c r="AM422" s="5">
        <f t="shared" si="58"/>
        <v>0.11764705882352941</v>
      </c>
      <c r="AN422" s="4">
        <f t="shared" si="55"/>
        <v>1.7818562487471323E-4</v>
      </c>
      <c r="AO422" s="3"/>
      <c r="AP422">
        <v>0</v>
      </c>
      <c r="AR422" t="s">
        <v>1</v>
      </c>
      <c r="AT422" s="2" t="s">
        <v>0</v>
      </c>
      <c r="AU422" s="1">
        <f t="shared" si="59"/>
        <v>0.5734030151571754</v>
      </c>
      <c r="AV422" s="1">
        <f t="shared" si="60"/>
        <v>0.41466460010868855</v>
      </c>
      <c r="AW422" s="1">
        <f t="shared" si="61"/>
        <v>0.25592618506020165</v>
      </c>
    </row>
    <row r="423" spans="1:49" x14ac:dyDescent="0.2">
      <c r="A423">
        <v>421</v>
      </c>
      <c r="B423" t="s">
        <v>15143</v>
      </c>
      <c r="C423" t="s">
        <v>15142</v>
      </c>
      <c r="F423" t="s">
        <v>15141</v>
      </c>
      <c r="G423" t="s">
        <v>13</v>
      </c>
      <c r="H423" t="s">
        <v>12</v>
      </c>
      <c r="I423" t="s">
        <v>12828</v>
      </c>
      <c r="J423">
        <v>60009400</v>
      </c>
      <c r="K423" t="s">
        <v>12827</v>
      </c>
      <c r="L423" t="s">
        <v>1696</v>
      </c>
      <c r="M423" t="s">
        <v>345</v>
      </c>
      <c r="N423">
        <v>4</v>
      </c>
      <c r="O423" t="s">
        <v>15140</v>
      </c>
      <c r="P423" t="s">
        <v>15139</v>
      </c>
      <c r="Q423" t="s">
        <v>12824</v>
      </c>
      <c r="R423" s="7">
        <v>38447</v>
      </c>
      <c r="S423" s="8">
        <f t="shared" si="56"/>
        <v>2005</v>
      </c>
      <c r="T423" s="8">
        <v>2005</v>
      </c>
      <c r="U423" s="8">
        <f t="shared" si="57"/>
        <v>17</v>
      </c>
      <c r="V423" s="7">
        <v>38447</v>
      </c>
      <c r="W423" t="s">
        <v>7551</v>
      </c>
      <c r="X423" s="2">
        <v>0.30399999999999999</v>
      </c>
      <c r="Y423" s="6">
        <f t="shared" si="54"/>
        <v>8.115106377299057E-3</v>
      </c>
      <c r="AA423">
        <v>8952477</v>
      </c>
      <c r="AB423">
        <v>12250</v>
      </c>
      <c r="AD423" t="s">
        <v>5</v>
      </c>
      <c r="AE423">
        <v>45</v>
      </c>
      <c r="AF423">
        <v>1</v>
      </c>
      <c r="AH423" t="s">
        <v>591</v>
      </c>
      <c r="AI423" t="s">
        <v>15138</v>
      </c>
      <c r="AJ423" t="s">
        <v>15137</v>
      </c>
      <c r="AK423" t="s">
        <v>15136</v>
      </c>
      <c r="AL423">
        <v>21</v>
      </c>
      <c r="AM423" s="5">
        <f t="shared" si="58"/>
        <v>1.2352941176470589</v>
      </c>
      <c r="AN423" s="4">
        <f t="shared" si="55"/>
        <v>1.8709490611844891E-3</v>
      </c>
      <c r="AO423" s="3"/>
      <c r="AP423">
        <v>0</v>
      </c>
      <c r="AR423" t="s">
        <v>1</v>
      </c>
      <c r="AT423" s="2" t="s">
        <v>0</v>
      </c>
      <c r="AU423" s="1">
        <f t="shared" si="59"/>
        <v>0.62418591824646863</v>
      </c>
      <c r="AV423" s="1">
        <f t="shared" si="60"/>
        <v>0.49930277192417727</v>
      </c>
      <c r="AW423" s="1">
        <f t="shared" si="61"/>
        <v>0.37441962560188596</v>
      </c>
    </row>
    <row r="424" spans="1:49" x14ac:dyDescent="0.2">
      <c r="A424">
        <v>422</v>
      </c>
      <c r="B424" t="s">
        <v>15135</v>
      </c>
      <c r="C424" t="s">
        <v>15134</v>
      </c>
      <c r="F424" t="s">
        <v>15133</v>
      </c>
      <c r="G424" t="s">
        <v>13</v>
      </c>
      <c r="H424" t="s">
        <v>12</v>
      </c>
      <c r="I424" t="s">
        <v>15132</v>
      </c>
      <c r="J424">
        <v>60006834</v>
      </c>
      <c r="K424" t="s">
        <v>8620</v>
      </c>
      <c r="L424" t="s">
        <v>8619</v>
      </c>
      <c r="M424" t="s">
        <v>165</v>
      </c>
      <c r="N424">
        <v>3</v>
      </c>
      <c r="O424" t="s">
        <v>15131</v>
      </c>
      <c r="P424" t="s">
        <v>15130</v>
      </c>
      <c r="Q424" t="s">
        <v>12630</v>
      </c>
      <c r="R424" s="7">
        <v>38447</v>
      </c>
      <c r="S424" s="8">
        <f t="shared" si="56"/>
        <v>2005</v>
      </c>
      <c r="T424" s="8">
        <v>2005</v>
      </c>
      <c r="U424" s="8">
        <f t="shared" si="57"/>
        <v>17</v>
      </c>
      <c r="V424" s="7">
        <v>38447</v>
      </c>
      <c r="W424" t="s">
        <v>7551</v>
      </c>
      <c r="X424" s="2">
        <v>0.30399999999999999</v>
      </c>
      <c r="Y424" s="6">
        <f t="shared" si="54"/>
        <v>8.115106377299057E-3</v>
      </c>
      <c r="AA424">
        <v>8952477</v>
      </c>
      <c r="AB424">
        <v>12250</v>
      </c>
      <c r="AD424" t="s">
        <v>5</v>
      </c>
      <c r="AE424">
        <v>45</v>
      </c>
      <c r="AF424">
        <v>1</v>
      </c>
      <c r="AH424" s="9">
        <v>44319</v>
      </c>
      <c r="AI424" t="s">
        <v>15129</v>
      </c>
      <c r="AJ424" t="s">
        <v>15128</v>
      </c>
      <c r="AK424" t="s">
        <v>15127</v>
      </c>
      <c r="AL424">
        <v>0</v>
      </c>
      <c r="AM424" s="5">
        <f t="shared" si="58"/>
        <v>0</v>
      </c>
      <c r="AN424" s="4">
        <f t="shared" si="55"/>
        <v>0</v>
      </c>
      <c r="AO424" s="3"/>
      <c r="AP424">
        <v>0</v>
      </c>
      <c r="AR424" t="s">
        <v>1</v>
      </c>
      <c r="AT424" s="2" t="s">
        <v>0</v>
      </c>
      <c r="AU424" s="1">
        <f t="shared" si="59"/>
        <v>0.56805744641093392</v>
      </c>
      <c r="AV424" s="1">
        <f t="shared" si="60"/>
        <v>0.40575531886495286</v>
      </c>
      <c r="AW424" s="1">
        <f t="shared" si="61"/>
        <v>0.24345319131897172</v>
      </c>
    </row>
    <row r="425" spans="1:49" x14ac:dyDescent="0.2">
      <c r="A425">
        <v>423</v>
      </c>
      <c r="B425" t="s">
        <v>15126</v>
      </c>
      <c r="C425" t="s">
        <v>15125</v>
      </c>
      <c r="F425" t="s">
        <v>15124</v>
      </c>
      <c r="G425" t="s">
        <v>13</v>
      </c>
      <c r="H425" t="s">
        <v>12</v>
      </c>
      <c r="I425" t="s">
        <v>15123</v>
      </c>
      <c r="J425">
        <v>60016912</v>
      </c>
      <c r="K425" t="s">
        <v>4754</v>
      </c>
      <c r="L425" t="s">
        <v>4350</v>
      </c>
      <c r="M425" t="s">
        <v>2063</v>
      </c>
      <c r="N425">
        <v>3</v>
      </c>
      <c r="O425" t="s">
        <v>15122</v>
      </c>
      <c r="P425" t="s">
        <v>15121</v>
      </c>
      <c r="Q425" t="s">
        <v>8902</v>
      </c>
      <c r="R425" s="7">
        <v>38447</v>
      </c>
      <c r="S425" s="8">
        <f t="shared" si="56"/>
        <v>2005</v>
      </c>
      <c r="T425" s="8">
        <v>2005</v>
      </c>
      <c r="U425" s="8">
        <f t="shared" si="57"/>
        <v>17</v>
      </c>
      <c r="V425" s="7">
        <v>38447</v>
      </c>
      <c r="W425" t="s">
        <v>7551</v>
      </c>
      <c r="X425" s="2">
        <v>0.30399999999999999</v>
      </c>
      <c r="Y425" s="6">
        <f t="shared" si="54"/>
        <v>8.115106377299057E-3</v>
      </c>
      <c r="AA425">
        <v>8952477</v>
      </c>
      <c r="AB425">
        <v>12250</v>
      </c>
      <c r="AD425" t="s">
        <v>5</v>
      </c>
      <c r="AE425">
        <v>45</v>
      </c>
      <c r="AF425">
        <v>1</v>
      </c>
      <c r="AH425" t="s">
        <v>15120</v>
      </c>
      <c r="AI425" t="s">
        <v>15119</v>
      </c>
      <c r="AJ425" t="s">
        <v>15118</v>
      </c>
      <c r="AK425" t="s">
        <v>15117</v>
      </c>
      <c r="AL425">
        <v>10</v>
      </c>
      <c r="AM425" s="5">
        <f t="shared" si="58"/>
        <v>0.58823529411764708</v>
      </c>
      <c r="AN425" s="4">
        <f t="shared" si="55"/>
        <v>8.9092812437356617E-4</v>
      </c>
      <c r="AO425" s="3"/>
      <c r="AP425">
        <v>0</v>
      </c>
      <c r="AR425" t="s">
        <v>1</v>
      </c>
      <c r="AT425" s="2" t="s">
        <v>0</v>
      </c>
      <c r="AU425" s="1">
        <f t="shared" si="59"/>
        <v>0.59478529014214088</v>
      </c>
      <c r="AV425" s="1">
        <f t="shared" si="60"/>
        <v>0.45030172508363114</v>
      </c>
      <c r="AW425" s="1">
        <f t="shared" si="61"/>
        <v>0.30581816002512135</v>
      </c>
    </row>
    <row r="426" spans="1:49" x14ac:dyDescent="0.2">
      <c r="A426">
        <v>424</v>
      </c>
      <c r="B426" t="s">
        <v>15116</v>
      </c>
      <c r="C426" t="s">
        <v>15115</v>
      </c>
      <c r="D426" t="s">
        <v>15114</v>
      </c>
      <c r="F426" t="s">
        <v>15113</v>
      </c>
      <c r="G426" t="s">
        <v>13</v>
      </c>
      <c r="H426" t="s">
        <v>12</v>
      </c>
      <c r="I426" t="s">
        <v>15112</v>
      </c>
      <c r="J426">
        <v>60009037</v>
      </c>
      <c r="K426" t="s">
        <v>1645</v>
      </c>
      <c r="L426" t="s">
        <v>2649</v>
      </c>
      <c r="M426" t="s">
        <v>148</v>
      </c>
      <c r="N426">
        <v>4</v>
      </c>
      <c r="O426" t="s">
        <v>15111</v>
      </c>
      <c r="P426" t="s">
        <v>15110</v>
      </c>
      <c r="Q426" t="s">
        <v>15109</v>
      </c>
      <c r="R426" s="7">
        <v>38447</v>
      </c>
      <c r="S426" s="8">
        <f t="shared" si="56"/>
        <v>2005</v>
      </c>
      <c r="T426" s="8">
        <v>2005</v>
      </c>
      <c r="U426" s="8">
        <f t="shared" si="57"/>
        <v>17</v>
      </c>
      <c r="V426" s="7">
        <v>38447</v>
      </c>
      <c r="W426" t="s">
        <v>15094</v>
      </c>
      <c r="X426" s="2">
        <v>0.79800000000000004</v>
      </c>
      <c r="Y426" s="6">
        <f t="shared" si="54"/>
        <v>2.1302154240410029E-2</v>
      </c>
      <c r="AA426">
        <v>13891286</v>
      </c>
      <c r="AB426">
        <v>26811</v>
      </c>
      <c r="AD426" t="s">
        <v>5</v>
      </c>
      <c r="AE426">
        <v>47</v>
      </c>
      <c r="AF426">
        <v>5</v>
      </c>
      <c r="AH426" t="s">
        <v>15108</v>
      </c>
      <c r="AI426" t="s">
        <v>15107</v>
      </c>
      <c r="AJ426" t="s">
        <v>15106</v>
      </c>
      <c r="AK426" t="s">
        <v>15105</v>
      </c>
      <c r="AL426">
        <v>10</v>
      </c>
      <c r="AM426" s="5">
        <f t="shared" si="58"/>
        <v>0.58823529411764708</v>
      </c>
      <c r="AN426" s="4">
        <f t="shared" si="55"/>
        <v>8.9092812437356617E-4</v>
      </c>
      <c r="AO426" s="3"/>
      <c r="AP426">
        <v>0</v>
      </c>
      <c r="AQ426" t="s">
        <v>6071</v>
      </c>
      <c r="AR426" t="s">
        <v>1</v>
      </c>
      <c r="AS426" t="s">
        <v>6070</v>
      </c>
      <c r="AT426" s="2">
        <v>4.4740000000000002</v>
      </c>
      <c r="AU426" s="1">
        <f t="shared" si="59"/>
        <v>1.517878640559909</v>
      </c>
      <c r="AV426" s="1">
        <f t="shared" si="60"/>
        <v>1.1096541182391797</v>
      </c>
      <c r="AW426" s="1">
        <f t="shared" si="61"/>
        <v>0.70142959591845044</v>
      </c>
    </row>
    <row r="427" spans="1:49" x14ac:dyDescent="0.2">
      <c r="A427">
        <v>425</v>
      </c>
      <c r="B427" t="s">
        <v>15104</v>
      </c>
      <c r="C427" t="s">
        <v>15103</v>
      </c>
      <c r="D427" t="s">
        <v>15102</v>
      </c>
      <c r="F427" t="s">
        <v>15101</v>
      </c>
      <c r="G427" t="s">
        <v>13</v>
      </c>
      <c r="H427" t="s">
        <v>12</v>
      </c>
      <c r="I427" t="s">
        <v>15100</v>
      </c>
      <c r="J427">
        <v>60002162</v>
      </c>
      <c r="K427" t="s">
        <v>15099</v>
      </c>
      <c r="L427" t="s">
        <v>15098</v>
      </c>
      <c r="M427" t="s">
        <v>148</v>
      </c>
      <c r="N427">
        <v>4</v>
      </c>
      <c r="O427" t="s">
        <v>15097</v>
      </c>
      <c r="P427" t="s">
        <v>15096</v>
      </c>
      <c r="Q427" t="s">
        <v>15095</v>
      </c>
      <c r="R427" s="7">
        <v>38447</v>
      </c>
      <c r="S427" s="8">
        <f t="shared" si="56"/>
        <v>2005</v>
      </c>
      <c r="T427" s="8">
        <v>2005</v>
      </c>
      <c r="U427" s="8">
        <f t="shared" si="57"/>
        <v>17</v>
      </c>
      <c r="V427" s="7">
        <v>38447</v>
      </c>
      <c r="W427" t="s">
        <v>15094</v>
      </c>
      <c r="X427" s="2">
        <v>0.79800000000000004</v>
      </c>
      <c r="Y427" s="6">
        <f t="shared" si="54"/>
        <v>2.1302154240410029E-2</v>
      </c>
      <c r="AA427">
        <v>13891286</v>
      </c>
      <c r="AB427">
        <v>26811</v>
      </c>
      <c r="AD427" t="s">
        <v>5</v>
      </c>
      <c r="AE427">
        <v>47</v>
      </c>
      <c r="AF427">
        <v>5</v>
      </c>
      <c r="AH427" t="s">
        <v>15093</v>
      </c>
      <c r="AI427" t="s">
        <v>15092</v>
      </c>
      <c r="AJ427" t="s">
        <v>15091</v>
      </c>
      <c r="AK427" t="s">
        <v>15090</v>
      </c>
      <c r="AL427">
        <v>5</v>
      </c>
      <c r="AM427" s="5">
        <f t="shared" si="58"/>
        <v>0.29411764705882354</v>
      </c>
      <c r="AN427" s="4">
        <f t="shared" si="55"/>
        <v>4.4546406218678308E-4</v>
      </c>
      <c r="AO427" s="3"/>
      <c r="AP427">
        <v>0</v>
      </c>
      <c r="AQ427" t="s">
        <v>6071</v>
      </c>
      <c r="AR427" t="s">
        <v>15089</v>
      </c>
      <c r="AS427" t="s">
        <v>6070</v>
      </c>
      <c r="AT427" s="2">
        <v>4.4740000000000002</v>
      </c>
      <c r="AU427" s="1">
        <f t="shared" si="59"/>
        <v>1.5045147186943055</v>
      </c>
      <c r="AV427" s="1">
        <f t="shared" si="60"/>
        <v>1.0873809151298406</v>
      </c>
      <c r="AW427" s="1">
        <f t="shared" si="61"/>
        <v>0.67024711156537575</v>
      </c>
    </row>
    <row r="428" spans="1:49" x14ac:dyDescent="0.2">
      <c r="A428">
        <v>426</v>
      </c>
      <c r="B428" t="s">
        <v>15088</v>
      </c>
      <c r="F428" t="s">
        <v>15087</v>
      </c>
      <c r="G428" t="s">
        <v>13</v>
      </c>
      <c r="H428" t="s">
        <v>12</v>
      </c>
      <c r="I428" t="s">
        <v>15086</v>
      </c>
      <c r="J428" t="s">
        <v>15085</v>
      </c>
      <c r="K428" t="s">
        <v>15084</v>
      </c>
      <c r="L428" t="s">
        <v>15083</v>
      </c>
      <c r="M428" t="s">
        <v>472</v>
      </c>
      <c r="N428">
        <v>3</v>
      </c>
      <c r="O428" t="s">
        <v>15082</v>
      </c>
      <c r="P428" t="s">
        <v>15081</v>
      </c>
      <c r="Q428" t="s">
        <v>15080</v>
      </c>
      <c r="R428" s="7">
        <v>38443</v>
      </c>
      <c r="S428" s="8">
        <f t="shared" si="56"/>
        <v>2005</v>
      </c>
      <c r="T428" s="8">
        <v>2005</v>
      </c>
      <c r="U428" s="8">
        <f t="shared" si="57"/>
        <v>17</v>
      </c>
      <c r="V428" s="7">
        <v>38443</v>
      </c>
      <c r="W428" t="s">
        <v>9685</v>
      </c>
      <c r="X428" s="2">
        <v>0.112</v>
      </c>
      <c r="Y428" s="6">
        <f t="shared" si="54"/>
        <v>2.9897760337417581E-3</v>
      </c>
      <c r="AA428">
        <v>3678393</v>
      </c>
      <c r="AB428">
        <v>4800153103</v>
      </c>
      <c r="AD428" t="s">
        <v>5</v>
      </c>
      <c r="AE428">
        <v>34</v>
      </c>
      <c r="AF428">
        <v>2</v>
      </c>
      <c r="AH428" t="s">
        <v>15079</v>
      </c>
      <c r="AI428" t="s">
        <v>15078</v>
      </c>
      <c r="AJ428" t="s">
        <v>15077</v>
      </c>
      <c r="AK428" t="s">
        <v>15076</v>
      </c>
      <c r="AL428">
        <v>0</v>
      </c>
      <c r="AM428" s="5">
        <f t="shared" si="58"/>
        <v>0</v>
      </c>
      <c r="AN428" s="4">
        <f t="shared" si="55"/>
        <v>0</v>
      </c>
      <c r="AO428" s="3"/>
      <c r="AP428">
        <v>0</v>
      </c>
      <c r="AR428" t="s">
        <v>1</v>
      </c>
      <c r="AT428" s="2" t="s">
        <v>0</v>
      </c>
      <c r="AU428" s="1">
        <f t="shared" si="59"/>
        <v>0.20928432236192304</v>
      </c>
      <c r="AV428" s="1">
        <f t="shared" si="60"/>
        <v>0.14948880168708789</v>
      </c>
      <c r="AW428" s="1">
        <f t="shared" si="61"/>
        <v>8.969328101225274E-2</v>
      </c>
    </row>
    <row r="429" spans="1:49" x14ac:dyDescent="0.2">
      <c r="A429">
        <v>427</v>
      </c>
      <c r="B429" t="s">
        <v>15075</v>
      </c>
      <c r="F429" t="s">
        <v>15074</v>
      </c>
      <c r="G429" t="s">
        <v>13</v>
      </c>
      <c r="H429" t="s">
        <v>12</v>
      </c>
      <c r="I429" t="s">
        <v>15073</v>
      </c>
      <c r="J429" t="s">
        <v>15072</v>
      </c>
      <c r="K429" t="s">
        <v>15071</v>
      </c>
      <c r="L429" t="s">
        <v>15070</v>
      </c>
      <c r="M429" t="s">
        <v>472</v>
      </c>
      <c r="N429">
        <v>5</v>
      </c>
      <c r="O429" t="s">
        <v>15069</v>
      </c>
      <c r="P429" t="s">
        <v>15068</v>
      </c>
      <c r="Q429" t="s">
        <v>15067</v>
      </c>
      <c r="R429" s="7">
        <v>38443</v>
      </c>
      <c r="S429" s="8">
        <f t="shared" si="56"/>
        <v>2005</v>
      </c>
      <c r="T429" s="8">
        <v>2005</v>
      </c>
      <c r="U429" s="8">
        <f t="shared" si="57"/>
        <v>17</v>
      </c>
      <c r="V429" s="7">
        <v>38443</v>
      </c>
      <c r="W429" t="s">
        <v>9685</v>
      </c>
      <c r="X429" s="2">
        <v>0.112</v>
      </c>
      <c r="Y429" s="6">
        <f t="shared" si="54"/>
        <v>2.9897760337417581E-3</v>
      </c>
      <c r="AA429">
        <v>3678393</v>
      </c>
      <c r="AB429">
        <v>4800153103</v>
      </c>
      <c r="AD429" t="s">
        <v>5</v>
      </c>
      <c r="AE429">
        <v>34</v>
      </c>
      <c r="AF429">
        <v>2</v>
      </c>
      <c r="AH429" t="s">
        <v>15066</v>
      </c>
      <c r="AI429" t="s">
        <v>15065</v>
      </c>
      <c r="AJ429" t="s">
        <v>15064</v>
      </c>
      <c r="AK429" t="s">
        <v>15063</v>
      </c>
      <c r="AL429">
        <v>0</v>
      </c>
      <c r="AM429" s="5">
        <f t="shared" si="58"/>
        <v>0</v>
      </c>
      <c r="AN429" s="4">
        <f t="shared" si="55"/>
        <v>0</v>
      </c>
      <c r="AO429" s="3"/>
      <c r="AP429">
        <v>0</v>
      </c>
      <c r="AR429" t="s">
        <v>1</v>
      </c>
      <c r="AT429" s="2" t="s">
        <v>0</v>
      </c>
      <c r="AU429" s="1">
        <f t="shared" si="59"/>
        <v>0.20928432236192304</v>
      </c>
      <c r="AV429" s="1">
        <f t="shared" si="60"/>
        <v>0.14948880168708789</v>
      </c>
      <c r="AW429" s="1">
        <f t="shared" si="61"/>
        <v>8.969328101225274E-2</v>
      </c>
    </row>
    <row r="430" spans="1:49" x14ac:dyDescent="0.2">
      <c r="A430">
        <v>428</v>
      </c>
      <c r="B430" t="s">
        <v>15062</v>
      </c>
      <c r="F430" t="s">
        <v>15061</v>
      </c>
      <c r="G430" t="s">
        <v>13</v>
      </c>
      <c r="H430" t="s">
        <v>12</v>
      </c>
      <c r="I430" t="s">
        <v>14752</v>
      </c>
      <c r="J430">
        <v>60006174</v>
      </c>
      <c r="K430" t="s">
        <v>15060</v>
      </c>
      <c r="L430" t="s">
        <v>15059</v>
      </c>
      <c r="M430" t="s">
        <v>408</v>
      </c>
      <c r="N430">
        <v>2</v>
      </c>
      <c r="O430" t="s">
        <v>15058</v>
      </c>
      <c r="P430" t="s">
        <v>15057</v>
      </c>
      <c r="Q430" t="s">
        <v>15056</v>
      </c>
      <c r="R430" s="7">
        <v>38443</v>
      </c>
      <c r="S430" s="8">
        <f t="shared" si="56"/>
        <v>2005</v>
      </c>
      <c r="T430" s="8">
        <v>2005</v>
      </c>
      <c r="U430" s="8">
        <f t="shared" si="57"/>
        <v>17</v>
      </c>
      <c r="V430" s="7">
        <v>38443</v>
      </c>
      <c r="W430" t="s">
        <v>9685</v>
      </c>
      <c r="X430" s="2">
        <v>0.112</v>
      </c>
      <c r="Y430" s="6">
        <f t="shared" si="54"/>
        <v>2.9897760337417581E-3</v>
      </c>
      <c r="AA430">
        <v>3678393</v>
      </c>
      <c r="AB430">
        <v>4800153103</v>
      </c>
      <c r="AD430" t="s">
        <v>5</v>
      </c>
      <c r="AE430">
        <v>34</v>
      </c>
      <c r="AF430">
        <v>2</v>
      </c>
      <c r="AH430" t="s">
        <v>15055</v>
      </c>
      <c r="AI430" t="s">
        <v>15054</v>
      </c>
      <c r="AJ430" t="s">
        <v>15053</v>
      </c>
      <c r="AK430" t="s">
        <v>15052</v>
      </c>
      <c r="AL430">
        <v>2</v>
      </c>
      <c r="AM430" s="5">
        <f t="shared" si="58"/>
        <v>0.11764705882352941</v>
      </c>
      <c r="AN430" s="4">
        <f t="shared" si="55"/>
        <v>1.7818562487471323E-4</v>
      </c>
      <c r="AO430" s="3"/>
      <c r="AP430">
        <v>0</v>
      </c>
      <c r="AR430" t="s">
        <v>1</v>
      </c>
      <c r="AT430" s="2" t="s">
        <v>0</v>
      </c>
      <c r="AU430" s="1">
        <f t="shared" si="59"/>
        <v>0.21462989110816441</v>
      </c>
      <c r="AV430" s="1">
        <f t="shared" si="60"/>
        <v>0.15839808293082355</v>
      </c>
      <c r="AW430" s="1">
        <f t="shared" si="61"/>
        <v>0.10216627475348265</v>
      </c>
    </row>
    <row r="431" spans="1:49" x14ac:dyDescent="0.2">
      <c r="A431">
        <v>429</v>
      </c>
      <c r="B431" t="s">
        <v>15051</v>
      </c>
      <c r="F431" t="s">
        <v>15050</v>
      </c>
      <c r="G431" t="s">
        <v>13</v>
      </c>
      <c r="H431" t="s">
        <v>12</v>
      </c>
      <c r="I431" t="s">
        <v>12871</v>
      </c>
      <c r="J431">
        <v>60019106</v>
      </c>
      <c r="K431" t="s">
        <v>12870</v>
      </c>
      <c r="L431" t="s">
        <v>12869</v>
      </c>
      <c r="M431" t="s">
        <v>408</v>
      </c>
      <c r="N431">
        <v>2</v>
      </c>
      <c r="O431" t="s">
        <v>12868</v>
      </c>
      <c r="P431" t="s">
        <v>12867</v>
      </c>
      <c r="Q431" t="s">
        <v>12866</v>
      </c>
      <c r="R431" s="7">
        <v>38443</v>
      </c>
      <c r="S431" s="8">
        <f t="shared" si="56"/>
        <v>2005</v>
      </c>
      <c r="T431" s="8">
        <v>2005</v>
      </c>
      <c r="U431" s="8">
        <f t="shared" si="57"/>
        <v>17</v>
      </c>
      <c r="V431" s="7">
        <v>38443</v>
      </c>
      <c r="W431" t="s">
        <v>9685</v>
      </c>
      <c r="X431" s="2">
        <v>0.112</v>
      </c>
      <c r="Y431" s="6">
        <f t="shared" si="54"/>
        <v>2.9897760337417581E-3</v>
      </c>
      <c r="AA431">
        <v>3678393</v>
      </c>
      <c r="AB431">
        <v>4800153103</v>
      </c>
      <c r="AD431" t="s">
        <v>5</v>
      </c>
      <c r="AE431">
        <v>34</v>
      </c>
      <c r="AF431">
        <v>2</v>
      </c>
      <c r="AH431" t="s">
        <v>15049</v>
      </c>
      <c r="AI431" t="s">
        <v>15048</v>
      </c>
      <c r="AJ431" t="s">
        <v>15047</v>
      </c>
      <c r="AK431" t="s">
        <v>15046</v>
      </c>
      <c r="AL431">
        <v>27</v>
      </c>
      <c r="AM431" s="5">
        <f t="shared" si="58"/>
        <v>1.588235294117647</v>
      </c>
      <c r="AN431" s="4">
        <f t="shared" si="55"/>
        <v>2.4055059358086286E-3</v>
      </c>
      <c r="AO431" s="3"/>
      <c r="AP431">
        <v>0</v>
      </c>
      <c r="AR431" t="s">
        <v>1</v>
      </c>
      <c r="AT431" s="2" t="s">
        <v>0</v>
      </c>
      <c r="AU431" s="1">
        <f t="shared" si="59"/>
        <v>0.28144950043618189</v>
      </c>
      <c r="AV431" s="1">
        <f t="shared" si="60"/>
        <v>0.26976409847751931</v>
      </c>
      <c r="AW431" s="1">
        <f t="shared" si="61"/>
        <v>0.25807869651885673</v>
      </c>
    </row>
    <row r="432" spans="1:49" x14ac:dyDescent="0.2">
      <c r="A432">
        <v>430</v>
      </c>
      <c r="B432" t="s">
        <v>15045</v>
      </c>
      <c r="C432" t="s">
        <v>15044</v>
      </c>
      <c r="F432" t="s">
        <v>15043</v>
      </c>
      <c r="G432" t="s">
        <v>13</v>
      </c>
      <c r="H432" t="s">
        <v>12</v>
      </c>
      <c r="I432" t="s">
        <v>15042</v>
      </c>
      <c r="J432" t="s">
        <v>15041</v>
      </c>
      <c r="K432" t="s">
        <v>15040</v>
      </c>
      <c r="L432" t="s">
        <v>15039</v>
      </c>
      <c r="M432" t="s">
        <v>2973</v>
      </c>
      <c r="N432">
        <v>3</v>
      </c>
      <c r="O432" t="s">
        <v>15038</v>
      </c>
      <c r="P432" t="s">
        <v>15037</v>
      </c>
      <c r="Q432" t="s">
        <v>15036</v>
      </c>
      <c r="R432" s="7">
        <v>38443</v>
      </c>
      <c r="S432" s="8">
        <f t="shared" si="56"/>
        <v>2005</v>
      </c>
      <c r="T432" s="8">
        <v>2005</v>
      </c>
      <c r="U432" s="8">
        <f t="shared" si="57"/>
        <v>17</v>
      </c>
      <c r="V432" s="7">
        <v>38443</v>
      </c>
      <c r="W432" t="s">
        <v>3364</v>
      </c>
      <c r="X432" s="2" t="s">
        <v>0</v>
      </c>
      <c r="Y432" s="6" t="e">
        <f t="shared" si="54"/>
        <v>#VALUE!</v>
      </c>
      <c r="AA432">
        <v>15660184</v>
      </c>
      <c r="AB432">
        <v>144652</v>
      </c>
      <c r="AD432" t="s">
        <v>5</v>
      </c>
      <c r="AE432">
        <v>6</v>
      </c>
      <c r="AF432">
        <v>2</v>
      </c>
      <c r="AH432" t="s">
        <v>15035</v>
      </c>
      <c r="AI432" t="s">
        <v>15034</v>
      </c>
      <c r="AJ432" t="s">
        <v>15033</v>
      </c>
      <c r="AK432" t="s">
        <v>15032</v>
      </c>
      <c r="AL432">
        <v>24</v>
      </c>
      <c r="AM432" s="5">
        <f t="shared" si="58"/>
        <v>1.411764705882353</v>
      </c>
      <c r="AN432" s="4">
        <f t="shared" si="55"/>
        <v>2.1382274984965591E-3</v>
      </c>
      <c r="AO432" s="3"/>
      <c r="AP432">
        <v>0</v>
      </c>
      <c r="AR432" t="s">
        <v>1</v>
      </c>
      <c r="AT432" s="2" t="s">
        <v>0</v>
      </c>
      <c r="AU432" s="1" t="e">
        <f t="shared" si="59"/>
        <v>#VALUE!</v>
      </c>
      <c r="AV432" s="1" t="e">
        <f t="shared" si="60"/>
        <v>#VALUE!</v>
      </c>
      <c r="AW432" s="1" t="e">
        <f t="shared" si="61"/>
        <v>#VALUE!</v>
      </c>
    </row>
    <row r="433" spans="1:49" x14ac:dyDescent="0.2">
      <c r="A433">
        <v>431</v>
      </c>
      <c r="B433" t="s">
        <v>15031</v>
      </c>
      <c r="C433" t="s">
        <v>15030</v>
      </c>
      <c r="F433" t="s">
        <v>15029</v>
      </c>
      <c r="G433" t="s">
        <v>13</v>
      </c>
      <c r="H433" t="s">
        <v>12</v>
      </c>
      <c r="I433" t="s">
        <v>15028</v>
      </c>
      <c r="J433" t="s">
        <v>15022</v>
      </c>
      <c r="K433" t="s">
        <v>15027</v>
      </c>
      <c r="L433" t="s">
        <v>15026</v>
      </c>
      <c r="M433" t="s">
        <v>15025</v>
      </c>
      <c r="N433">
        <v>3</v>
      </c>
      <c r="O433" t="s">
        <v>15024</v>
      </c>
      <c r="P433" t="s">
        <v>15023</v>
      </c>
      <c r="Q433" t="s">
        <v>15022</v>
      </c>
      <c r="R433" s="7">
        <v>38443</v>
      </c>
      <c r="S433" s="8">
        <f t="shared" si="56"/>
        <v>2005</v>
      </c>
      <c r="T433" s="8">
        <v>2005</v>
      </c>
      <c r="U433" s="8">
        <f t="shared" si="57"/>
        <v>17</v>
      </c>
      <c r="V433" s="7">
        <v>38443</v>
      </c>
      <c r="W433" t="s">
        <v>3364</v>
      </c>
      <c r="X433" s="2" t="s">
        <v>0</v>
      </c>
      <c r="Y433" s="6" t="e">
        <f t="shared" si="54"/>
        <v>#VALUE!</v>
      </c>
      <c r="AA433">
        <v>15660184</v>
      </c>
      <c r="AB433">
        <v>144652</v>
      </c>
      <c r="AD433" t="s">
        <v>5</v>
      </c>
      <c r="AE433">
        <v>6</v>
      </c>
      <c r="AF433">
        <v>2</v>
      </c>
      <c r="AH433" t="s">
        <v>15021</v>
      </c>
      <c r="AI433" t="s">
        <v>15020</v>
      </c>
      <c r="AJ433" t="s">
        <v>15019</v>
      </c>
      <c r="AK433" t="s">
        <v>15018</v>
      </c>
      <c r="AL433">
        <v>6</v>
      </c>
      <c r="AM433" s="5">
        <f t="shared" si="58"/>
        <v>0.35294117647058826</v>
      </c>
      <c r="AN433" s="4">
        <f t="shared" si="55"/>
        <v>5.3455687462413976E-4</v>
      </c>
      <c r="AO433" s="3"/>
      <c r="AP433">
        <v>0</v>
      </c>
      <c r="AQ433" t="s">
        <v>7966</v>
      </c>
      <c r="AR433" t="s">
        <v>1</v>
      </c>
      <c r="AS433" t="s">
        <v>7965</v>
      </c>
      <c r="AT433" s="2" t="s">
        <v>0</v>
      </c>
      <c r="AU433" s="1" t="e">
        <f t="shared" si="59"/>
        <v>#VALUE!</v>
      </c>
      <c r="AV433" s="1" t="e">
        <f t="shared" si="60"/>
        <v>#VALUE!</v>
      </c>
      <c r="AW433" s="1" t="e">
        <f t="shared" si="61"/>
        <v>#VALUE!</v>
      </c>
    </row>
    <row r="434" spans="1:49" x14ac:dyDescent="0.2">
      <c r="A434">
        <v>432</v>
      </c>
      <c r="B434" t="s">
        <v>15017</v>
      </c>
      <c r="C434" t="s">
        <v>15016</v>
      </c>
      <c r="F434" t="s">
        <v>15015</v>
      </c>
      <c r="G434" t="s">
        <v>13</v>
      </c>
      <c r="H434" t="s">
        <v>12</v>
      </c>
      <c r="I434" t="s">
        <v>15014</v>
      </c>
      <c r="J434">
        <v>100573501</v>
      </c>
      <c r="K434" t="s">
        <v>15013</v>
      </c>
      <c r="L434" t="s">
        <v>8016</v>
      </c>
      <c r="M434" t="s">
        <v>8015</v>
      </c>
      <c r="N434">
        <v>3</v>
      </c>
      <c r="O434" t="s">
        <v>15012</v>
      </c>
      <c r="P434" t="s">
        <v>15011</v>
      </c>
      <c r="Q434" t="s">
        <v>15010</v>
      </c>
      <c r="R434" s="7">
        <v>38443</v>
      </c>
      <c r="S434" s="8">
        <f t="shared" si="56"/>
        <v>2005</v>
      </c>
      <c r="T434" s="8">
        <v>2005</v>
      </c>
      <c r="U434" s="8">
        <f t="shared" si="57"/>
        <v>17</v>
      </c>
      <c r="V434" s="7">
        <v>38443</v>
      </c>
      <c r="W434" t="s">
        <v>3364</v>
      </c>
      <c r="X434" s="2" t="s">
        <v>0</v>
      </c>
      <c r="Y434" s="6" t="e">
        <f t="shared" si="54"/>
        <v>#VALUE!</v>
      </c>
      <c r="AA434">
        <v>15660184</v>
      </c>
      <c r="AB434">
        <v>144652</v>
      </c>
      <c r="AD434" t="s">
        <v>5</v>
      </c>
      <c r="AE434">
        <v>6</v>
      </c>
      <c r="AF434">
        <v>2</v>
      </c>
      <c r="AH434" t="s">
        <v>15009</v>
      </c>
      <c r="AI434" t="s">
        <v>15008</v>
      </c>
      <c r="AJ434" t="s">
        <v>15007</v>
      </c>
      <c r="AK434" t="s">
        <v>15006</v>
      </c>
      <c r="AL434">
        <v>5</v>
      </c>
      <c r="AM434" s="5">
        <f t="shared" si="58"/>
        <v>0.29411764705882354</v>
      </c>
      <c r="AN434" s="4">
        <f t="shared" si="55"/>
        <v>4.4546406218678308E-4</v>
      </c>
      <c r="AO434" s="3"/>
      <c r="AP434">
        <v>0</v>
      </c>
      <c r="AR434" t="s">
        <v>1</v>
      </c>
      <c r="AT434" s="2" t="s">
        <v>0</v>
      </c>
      <c r="AU434" s="1" t="e">
        <f t="shared" si="59"/>
        <v>#VALUE!</v>
      </c>
      <c r="AV434" s="1" t="e">
        <f t="shared" si="60"/>
        <v>#VALUE!</v>
      </c>
      <c r="AW434" s="1" t="e">
        <f t="shared" si="61"/>
        <v>#VALUE!</v>
      </c>
    </row>
    <row r="435" spans="1:49" x14ac:dyDescent="0.2">
      <c r="A435">
        <v>433</v>
      </c>
      <c r="B435" t="s">
        <v>15005</v>
      </c>
      <c r="C435" t="s">
        <v>15004</v>
      </c>
      <c r="F435" t="s">
        <v>15003</v>
      </c>
      <c r="G435" t="s">
        <v>13</v>
      </c>
      <c r="H435" t="s">
        <v>12</v>
      </c>
      <c r="I435" t="s">
        <v>8018</v>
      </c>
      <c r="J435">
        <v>60068535</v>
      </c>
      <c r="K435" t="s">
        <v>15002</v>
      </c>
      <c r="L435" t="s">
        <v>15001</v>
      </c>
      <c r="M435" t="s">
        <v>8015</v>
      </c>
      <c r="N435">
        <v>1</v>
      </c>
      <c r="O435" t="s">
        <v>15000</v>
      </c>
      <c r="P435">
        <v>6603533504</v>
      </c>
      <c r="Q435">
        <v>60068535</v>
      </c>
      <c r="R435" s="7">
        <v>38443</v>
      </c>
      <c r="S435" s="8">
        <f t="shared" si="56"/>
        <v>2005</v>
      </c>
      <c r="T435" s="8">
        <v>2005</v>
      </c>
      <c r="U435" s="8">
        <f t="shared" si="57"/>
        <v>17</v>
      </c>
      <c r="V435" s="7">
        <v>38443</v>
      </c>
      <c r="W435" t="s">
        <v>3759</v>
      </c>
      <c r="X435" s="2">
        <v>0.318</v>
      </c>
      <c r="Y435" s="6">
        <f t="shared" si="54"/>
        <v>8.4888283815167786E-3</v>
      </c>
      <c r="AA435">
        <v>338443</v>
      </c>
      <c r="AB435">
        <v>27160</v>
      </c>
      <c r="AD435" t="s">
        <v>5</v>
      </c>
      <c r="AE435">
        <v>48</v>
      </c>
      <c r="AF435">
        <v>4</v>
      </c>
      <c r="AH435" t="s">
        <v>14999</v>
      </c>
      <c r="AI435" t="s">
        <v>14998</v>
      </c>
      <c r="AK435" t="s">
        <v>14997</v>
      </c>
      <c r="AL435">
        <v>0</v>
      </c>
      <c r="AM435" s="5">
        <f t="shared" si="58"/>
        <v>0</v>
      </c>
      <c r="AN435" s="4">
        <f t="shared" si="55"/>
        <v>0</v>
      </c>
      <c r="AO435" s="3"/>
      <c r="AP435">
        <v>0</v>
      </c>
      <c r="AR435" t="s">
        <v>1</v>
      </c>
      <c r="AT435" s="2">
        <v>0.77</v>
      </c>
      <c r="AU435" s="1">
        <f t="shared" si="59"/>
        <v>0.59421798670617454</v>
      </c>
      <c r="AV435" s="1">
        <f t="shared" si="60"/>
        <v>0.42444141907583893</v>
      </c>
      <c r="AW435" s="1">
        <f t="shared" si="61"/>
        <v>0.25466485144550338</v>
      </c>
    </row>
    <row r="436" spans="1:49" x14ac:dyDescent="0.2">
      <c r="A436">
        <v>434</v>
      </c>
      <c r="B436" t="s">
        <v>14996</v>
      </c>
      <c r="F436" t="s">
        <v>14995</v>
      </c>
      <c r="G436" t="s">
        <v>13</v>
      </c>
      <c r="H436" t="s">
        <v>12</v>
      </c>
      <c r="I436" t="s">
        <v>14994</v>
      </c>
      <c r="J436">
        <v>60013183</v>
      </c>
      <c r="K436" t="s">
        <v>14993</v>
      </c>
      <c r="L436" t="s">
        <v>14992</v>
      </c>
      <c r="M436" t="s">
        <v>14991</v>
      </c>
      <c r="N436">
        <v>1</v>
      </c>
      <c r="O436" t="s">
        <v>14990</v>
      </c>
      <c r="P436">
        <v>6603030382</v>
      </c>
      <c r="Q436">
        <v>60013183</v>
      </c>
      <c r="R436" s="7">
        <v>38443</v>
      </c>
      <c r="S436" s="8">
        <f t="shared" si="56"/>
        <v>2005</v>
      </c>
      <c r="T436" s="8">
        <v>2005</v>
      </c>
      <c r="U436" s="8">
        <f t="shared" si="57"/>
        <v>17</v>
      </c>
      <c r="V436" s="7">
        <v>38443</v>
      </c>
      <c r="W436" t="s">
        <v>14989</v>
      </c>
      <c r="X436" s="2">
        <v>0.20499999999999999</v>
      </c>
      <c r="Y436" s="6">
        <f t="shared" si="54"/>
        <v>5.4723579189023246E-3</v>
      </c>
      <c r="AA436">
        <v>11101903</v>
      </c>
      <c r="AB436">
        <v>12474</v>
      </c>
      <c r="AD436" t="s">
        <v>5</v>
      </c>
      <c r="AE436">
        <v>52</v>
      </c>
      <c r="AF436">
        <v>2</v>
      </c>
      <c r="AH436" t="s">
        <v>14988</v>
      </c>
      <c r="AI436" t="s">
        <v>14987</v>
      </c>
      <c r="AJ436" t="s">
        <v>14986</v>
      </c>
      <c r="AK436" t="s">
        <v>14985</v>
      </c>
      <c r="AL436">
        <v>0</v>
      </c>
      <c r="AM436" s="5">
        <f t="shared" si="58"/>
        <v>0</v>
      </c>
      <c r="AN436" s="4">
        <f t="shared" si="55"/>
        <v>0</v>
      </c>
      <c r="AO436" s="3"/>
      <c r="AP436">
        <v>0</v>
      </c>
      <c r="AR436" t="s">
        <v>1</v>
      </c>
      <c r="AT436" s="2" t="s">
        <v>0</v>
      </c>
      <c r="AU436" s="1">
        <f t="shared" si="59"/>
        <v>0.38306505432316268</v>
      </c>
      <c r="AV436" s="1">
        <f t="shared" si="60"/>
        <v>0.27361789594511621</v>
      </c>
      <c r="AW436" s="1">
        <f t="shared" si="61"/>
        <v>0.16417073756706974</v>
      </c>
    </row>
    <row r="437" spans="1:49" x14ac:dyDescent="0.2">
      <c r="A437">
        <v>435</v>
      </c>
      <c r="B437" t="s">
        <v>14984</v>
      </c>
      <c r="C437" t="s">
        <v>14983</v>
      </c>
      <c r="F437" t="s">
        <v>14982</v>
      </c>
      <c r="G437" t="s">
        <v>13</v>
      </c>
      <c r="H437" t="s">
        <v>12</v>
      </c>
      <c r="I437" t="s">
        <v>14981</v>
      </c>
      <c r="J437" t="s">
        <v>14980</v>
      </c>
      <c r="K437" t="s">
        <v>14979</v>
      </c>
      <c r="L437" t="s">
        <v>7003</v>
      </c>
      <c r="M437" t="s">
        <v>2602</v>
      </c>
      <c r="N437">
        <v>3</v>
      </c>
      <c r="O437" t="s">
        <v>14978</v>
      </c>
      <c r="P437" t="s">
        <v>14977</v>
      </c>
      <c r="Q437" t="s">
        <v>14976</v>
      </c>
      <c r="R437" s="7">
        <v>38443</v>
      </c>
      <c r="S437" s="8">
        <f t="shared" si="56"/>
        <v>2005</v>
      </c>
      <c r="T437" s="8">
        <v>2005</v>
      </c>
      <c r="U437" s="8">
        <f t="shared" si="57"/>
        <v>17</v>
      </c>
      <c r="V437" s="7">
        <v>38443</v>
      </c>
      <c r="W437" t="s">
        <v>6999</v>
      </c>
      <c r="X437" s="2">
        <v>0.111</v>
      </c>
      <c r="Y437" s="6">
        <f t="shared" si="54"/>
        <v>2.9630816048690639E-3</v>
      </c>
      <c r="AA437">
        <v>87566621</v>
      </c>
      <c r="AB437">
        <v>24890</v>
      </c>
      <c r="AD437" t="s">
        <v>5</v>
      </c>
      <c r="AE437">
        <v>88</v>
      </c>
      <c r="AF437">
        <v>4</v>
      </c>
      <c r="AH437" t="s">
        <v>207</v>
      </c>
      <c r="AI437" t="s">
        <v>14975</v>
      </c>
      <c r="AJ437" t="s">
        <v>14974</v>
      </c>
      <c r="AK437" t="s">
        <v>14973</v>
      </c>
      <c r="AL437">
        <v>0</v>
      </c>
      <c r="AM437" s="5">
        <f t="shared" si="58"/>
        <v>0</v>
      </c>
      <c r="AN437" s="4">
        <f t="shared" si="55"/>
        <v>0</v>
      </c>
      <c r="AO437" s="3"/>
      <c r="AP437">
        <v>0</v>
      </c>
      <c r="AR437" t="s">
        <v>1</v>
      </c>
      <c r="AT437" s="2" t="s">
        <v>0</v>
      </c>
      <c r="AU437" s="1">
        <f t="shared" si="59"/>
        <v>0.20741571234083445</v>
      </c>
      <c r="AV437" s="1">
        <f t="shared" si="60"/>
        <v>0.1481540802434532</v>
      </c>
      <c r="AW437" s="1">
        <f t="shared" si="61"/>
        <v>8.8892448146071903E-2</v>
      </c>
    </row>
    <row r="438" spans="1:49" x14ac:dyDescent="0.2">
      <c r="A438">
        <v>436</v>
      </c>
      <c r="B438" t="s">
        <v>14972</v>
      </c>
      <c r="C438" t="s">
        <v>14971</v>
      </c>
      <c r="F438" t="s">
        <v>14970</v>
      </c>
      <c r="G438" t="s">
        <v>13</v>
      </c>
      <c r="H438" t="s">
        <v>12</v>
      </c>
      <c r="I438" t="s">
        <v>14969</v>
      </c>
      <c r="J438">
        <v>60025555</v>
      </c>
      <c r="K438" t="s">
        <v>4500</v>
      </c>
      <c r="L438" t="s">
        <v>1424</v>
      </c>
      <c r="M438" t="s">
        <v>286</v>
      </c>
      <c r="N438">
        <v>2</v>
      </c>
      <c r="O438" t="s">
        <v>14968</v>
      </c>
      <c r="P438" t="s">
        <v>14967</v>
      </c>
      <c r="Q438" t="s">
        <v>14966</v>
      </c>
      <c r="R438" s="7">
        <v>38443</v>
      </c>
      <c r="S438" s="8">
        <f t="shared" si="56"/>
        <v>2005</v>
      </c>
      <c r="T438" s="8">
        <v>2005</v>
      </c>
      <c r="U438" s="8">
        <f t="shared" si="57"/>
        <v>17</v>
      </c>
      <c r="V438" s="7">
        <v>38443</v>
      </c>
      <c r="W438" t="s">
        <v>6999</v>
      </c>
      <c r="X438" s="2">
        <v>0.111</v>
      </c>
      <c r="Y438" s="6">
        <f t="shared" si="54"/>
        <v>2.9630816048690639E-3</v>
      </c>
      <c r="AA438">
        <v>87566621</v>
      </c>
      <c r="AB438">
        <v>24890</v>
      </c>
      <c r="AD438" t="s">
        <v>5</v>
      </c>
      <c r="AE438">
        <v>88</v>
      </c>
      <c r="AF438">
        <v>4</v>
      </c>
      <c r="AH438" t="s">
        <v>14965</v>
      </c>
      <c r="AI438" t="s">
        <v>14964</v>
      </c>
      <c r="AJ438" t="s">
        <v>14963</v>
      </c>
      <c r="AK438" t="s">
        <v>14962</v>
      </c>
      <c r="AL438">
        <v>1</v>
      </c>
      <c r="AM438" s="5">
        <f t="shared" si="58"/>
        <v>5.8823529411764705E-2</v>
      </c>
      <c r="AN438" s="4">
        <f t="shared" si="55"/>
        <v>8.9092812437356614E-5</v>
      </c>
      <c r="AO438" s="3"/>
      <c r="AP438">
        <v>0</v>
      </c>
      <c r="AR438" t="s">
        <v>1</v>
      </c>
      <c r="AT438" s="2" t="s">
        <v>0</v>
      </c>
      <c r="AU438" s="1">
        <f t="shared" si="59"/>
        <v>0.21008849671395516</v>
      </c>
      <c r="AV438" s="1">
        <f t="shared" si="60"/>
        <v>0.15260872086532104</v>
      </c>
      <c r="AW438" s="1">
        <f t="shared" si="61"/>
        <v>9.5128945016686881E-2</v>
      </c>
    </row>
    <row r="439" spans="1:49" x14ac:dyDescent="0.2">
      <c r="A439">
        <v>437</v>
      </c>
      <c r="B439" t="s">
        <v>14961</v>
      </c>
      <c r="C439" t="s">
        <v>14960</v>
      </c>
      <c r="F439" t="s">
        <v>14959</v>
      </c>
      <c r="G439" t="s">
        <v>13</v>
      </c>
      <c r="H439" t="s">
        <v>12</v>
      </c>
      <c r="I439" t="s">
        <v>14958</v>
      </c>
      <c r="J439">
        <v>60069256</v>
      </c>
      <c r="K439" t="s">
        <v>14957</v>
      </c>
      <c r="L439" t="s">
        <v>2761</v>
      </c>
      <c r="M439" t="s">
        <v>2760</v>
      </c>
      <c r="N439">
        <v>1</v>
      </c>
      <c r="O439" t="s">
        <v>14956</v>
      </c>
      <c r="P439">
        <v>35619417100</v>
      </c>
      <c r="Q439">
        <v>60069256</v>
      </c>
      <c r="R439" s="7">
        <v>38443</v>
      </c>
      <c r="S439" s="8">
        <f t="shared" si="56"/>
        <v>2005</v>
      </c>
      <c r="T439" s="8">
        <v>2005</v>
      </c>
      <c r="U439" s="8">
        <f t="shared" si="57"/>
        <v>17</v>
      </c>
      <c r="V439" s="7">
        <v>38443</v>
      </c>
      <c r="W439" t="s">
        <v>3027</v>
      </c>
      <c r="X439" s="2">
        <v>1.137</v>
      </c>
      <c r="Y439" s="6">
        <f t="shared" si="54"/>
        <v>3.0351565628253384E-2</v>
      </c>
      <c r="AA439">
        <v>189251</v>
      </c>
      <c r="AB439">
        <v>17336</v>
      </c>
      <c r="AD439" t="s">
        <v>5</v>
      </c>
      <c r="AE439">
        <v>41</v>
      </c>
      <c r="AF439">
        <v>2</v>
      </c>
      <c r="AH439" t="s">
        <v>14955</v>
      </c>
      <c r="AI439" t="s">
        <v>14954</v>
      </c>
      <c r="AK439" t="s">
        <v>14953</v>
      </c>
      <c r="AL439">
        <v>1</v>
      </c>
      <c r="AM439" s="5">
        <f t="shared" si="58"/>
        <v>5.8823529411764705E-2</v>
      </c>
      <c r="AN439" s="4">
        <f t="shared" si="55"/>
        <v>8.9092812437356614E-5</v>
      </c>
      <c r="AO439" s="3"/>
      <c r="AP439">
        <v>0</v>
      </c>
      <c r="AR439" t="s">
        <v>1</v>
      </c>
      <c r="AT439" s="2" t="s">
        <v>0</v>
      </c>
      <c r="AU439" s="1">
        <f t="shared" si="59"/>
        <v>2.1272823783508574</v>
      </c>
      <c r="AV439" s="1">
        <f t="shared" si="60"/>
        <v>1.522032922034537</v>
      </c>
      <c r="AW439" s="1">
        <f t="shared" si="61"/>
        <v>0.91678346571821645</v>
      </c>
    </row>
    <row r="440" spans="1:49" x14ac:dyDescent="0.2">
      <c r="A440">
        <v>438</v>
      </c>
      <c r="B440" t="s">
        <v>14952</v>
      </c>
      <c r="C440" t="s">
        <v>14951</v>
      </c>
      <c r="F440" t="s">
        <v>14950</v>
      </c>
      <c r="G440" t="s">
        <v>13</v>
      </c>
      <c r="H440" t="s">
        <v>12</v>
      </c>
      <c r="I440" t="s">
        <v>14949</v>
      </c>
      <c r="J440">
        <v>60027271</v>
      </c>
      <c r="K440" t="s">
        <v>14948</v>
      </c>
      <c r="L440" t="s">
        <v>3692</v>
      </c>
      <c r="M440" t="s">
        <v>148</v>
      </c>
      <c r="N440">
        <v>2</v>
      </c>
      <c r="O440" t="s">
        <v>14947</v>
      </c>
      <c r="P440" t="s">
        <v>14946</v>
      </c>
      <c r="Q440" t="s">
        <v>14945</v>
      </c>
      <c r="R440" s="7">
        <v>38443</v>
      </c>
      <c r="S440" s="8">
        <f t="shared" si="56"/>
        <v>2005</v>
      </c>
      <c r="T440" s="8">
        <v>2005</v>
      </c>
      <c r="U440" s="8">
        <f t="shared" si="57"/>
        <v>17</v>
      </c>
      <c r="V440" s="7">
        <v>38443</v>
      </c>
      <c r="W440" t="s">
        <v>3027</v>
      </c>
      <c r="X440" s="2">
        <v>1.137</v>
      </c>
      <c r="Y440" s="6">
        <f t="shared" si="54"/>
        <v>3.0351565628253384E-2</v>
      </c>
      <c r="AA440">
        <v>189251</v>
      </c>
      <c r="AB440">
        <v>17336</v>
      </c>
      <c r="AD440" t="s">
        <v>5</v>
      </c>
      <c r="AE440">
        <v>41</v>
      </c>
      <c r="AF440">
        <v>2</v>
      </c>
      <c r="AH440" t="s">
        <v>14944</v>
      </c>
      <c r="AI440" t="s">
        <v>14943</v>
      </c>
      <c r="AK440" t="s">
        <v>14942</v>
      </c>
      <c r="AL440">
        <v>25</v>
      </c>
      <c r="AM440" s="5">
        <f t="shared" si="58"/>
        <v>1.4705882352941178</v>
      </c>
      <c r="AN440" s="4">
        <f t="shared" si="55"/>
        <v>2.2273203109339154E-3</v>
      </c>
      <c r="AO440" s="3"/>
      <c r="AP440">
        <v>0</v>
      </c>
      <c r="AQ440" t="s">
        <v>1110</v>
      </c>
      <c r="AR440" t="s">
        <v>1</v>
      </c>
      <c r="AS440" t="s">
        <v>1108</v>
      </c>
      <c r="AT440" s="2" t="s">
        <v>0</v>
      </c>
      <c r="AU440" s="1">
        <f t="shared" si="59"/>
        <v>2.1914292033057543</v>
      </c>
      <c r="AV440" s="1">
        <f t="shared" si="60"/>
        <v>1.628944296959365</v>
      </c>
      <c r="AW440" s="1">
        <f t="shared" si="61"/>
        <v>1.0664593906129756</v>
      </c>
    </row>
    <row r="441" spans="1:49" x14ac:dyDescent="0.2">
      <c r="A441">
        <v>439</v>
      </c>
      <c r="B441" t="s">
        <v>14941</v>
      </c>
      <c r="C441" t="s">
        <v>14940</v>
      </c>
      <c r="F441" t="s">
        <v>14939</v>
      </c>
      <c r="G441" t="s">
        <v>13</v>
      </c>
      <c r="H441" t="s">
        <v>12</v>
      </c>
      <c r="I441" t="s">
        <v>14938</v>
      </c>
      <c r="J441">
        <v>60018735</v>
      </c>
      <c r="K441" t="s">
        <v>14937</v>
      </c>
      <c r="L441" t="s">
        <v>1424</v>
      </c>
      <c r="M441" t="s">
        <v>286</v>
      </c>
      <c r="N441">
        <v>7</v>
      </c>
      <c r="O441" t="s">
        <v>14936</v>
      </c>
      <c r="P441" t="s">
        <v>14935</v>
      </c>
      <c r="Q441" t="s">
        <v>14934</v>
      </c>
      <c r="R441" s="7">
        <v>38443</v>
      </c>
      <c r="S441" s="8">
        <f t="shared" si="56"/>
        <v>2005</v>
      </c>
      <c r="T441" s="8">
        <v>2005</v>
      </c>
      <c r="U441" s="8">
        <f t="shared" si="57"/>
        <v>17</v>
      </c>
      <c r="V441" s="7">
        <v>38443</v>
      </c>
      <c r="W441" t="s">
        <v>14933</v>
      </c>
      <c r="X441" s="2" t="s">
        <v>0</v>
      </c>
      <c r="Y441" s="6" t="e">
        <f t="shared" si="54"/>
        <v>#VALUE!</v>
      </c>
      <c r="AA441">
        <v>15371646</v>
      </c>
      <c r="AB441">
        <v>12180</v>
      </c>
      <c r="AD441" t="s">
        <v>5</v>
      </c>
      <c r="AE441">
        <v>4</v>
      </c>
      <c r="AF441">
        <v>2</v>
      </c>
      <c r="AH441" s="9">
        <v>44409</v>
      </c>
      <c r="AI441" t="s">
        <v>14932</v>
      </c>
      <c r="AJ441" t="s">
        <v>14931</v>
      </c>
      <c r="AK441" t="s">
        <v>14930</v>
      </c>
      <c r="AL441">
        <v>11</v>
      </c>
      <c r="AM441" s="5">
        <f t="shared" si="58"/>
        <v>0.6470588235294118</v>
      </c>
      <c r="AN441" s="4">
        <f t="shared" si="55"/>
        <v>9.8002093681092274E-4</v>
      </c>
      <c r="AO441" s="3"/>
      <c r="AP441">
        <v>0</v>
      </c>
      <c r="AR441" t="s">
        <v>1</v>
      </c>
      <c r="AT441" s="2" t="s">
        <v>0</v>
      </c>
      <c r="AU441" s="1" t="e">
        <f t="shared" si="59"/>
        <v>#VALUE!</v>
      </c>
      <c r="AV441" s="1" t="e">
        <f t="shared" si="60"/>
        <v>#VALUE!</v>
      </c>
      <c r="AW441" s="1" t="e">
        <f t="shared" si="61"/>
        <v>#VALUE!</v>
      </c>
    </row>
    <row r="442" spans="1:49" x14ac:dyDescent="0.2">
      <c r="A442">
        <v>440</v>
      </c>
      <c r="B442" t="s">
        <v>14929</v>
      </c>
      <c r="C442" t="s">
        <v>14928</v>
      </c>
      <c r="F442" t="s">
        <v>14927</v>
      </c>
      <c r="G442" t="s">
        <v>13</v>
      </c>
      <c r="H442" t="s">
        <v>12</v>
      </c>
      <c r="I442" t="s">
        <v>4451</v>
      </c>
      <c r="J442">
        <v>60028270</v>
      </c>
      <c r="K442" t="s">
        <v>13625</v>
      </c>
      <c r="L442" t="s">
        <v>12474</v>
      </c>
      <c r="M442" t="s">
        <v>2063</v>
      </c>
      <c r="N442">
        <v>3</v>
      </c>
      <c r="O442" t="s">
        <v>14926</v>
      </c>
      <c r="P442" t="s">
        <v>14925</v>
      </c>
      <c r="Q442" t="s">
        <v>14924</v>
      </c>
      <c r="R442" s="7">
        <v>38443</v>
      </c>
      <c r="S442" s="8">
        <f t="shared" si="56"/>
        <v>2005</v>
      </c>
      <c r="T442" s="8">
        <v>2005</v>
      </c>
      <c r="U442" s="8">
        <f t="shared" si="57"/>
        <v>17</v>
      </c>
      <c r="V442" s="7">
        <v>38443</v>
      </c>
      <c r="W442" t="s">
        <v>14923</v>
      </c>
      <c r="X442" s="2">
        <v>0.63700000000000001</v>
      </c>
      <c r="Y442" s="6">
        <f t="shared" si="54"/>
        <v>1.7004351191906249E-2</v>
      </c>
      <c r="AA442">
        <v>261394</v>
      </c>
      <c r="AB442">
        <v>15443</v>
      </c>
      <c r="AD442" t="s">
        <v>5</v>
      </c>
      <c r="AE442">
        <v>42</v>
      </c>
      <c r="AF442">
        <v>2</v>
      </c>
      <c r="AH442" t="s">
        <v>14922</v>
      </c>
      <c r="AI442" t="s">
        <v>14921</v>
      </c>
      <c r="AK442" t="s">
        <v>14920</v>
      </c>
      <c r="AL442">
        <v>17</v>
      </c>
      <c r="AM442" s="5">
        <f t="shared" si="58"/>
        <v>1</v>
      </c>
      <c r="AN442" s="4">
        <f t="shared" si="55"/>
        <v>1.5145778114350624E-3</v>
      </c>
      <c r="AO442" s="3"/>
      <c r="AP442">
        <v>0</v>
      </c>
      <c r="AR442" t="s">
        <v>1</v>
      </c>
      <c r="AT442" s="2">
        <v>3.157</v>
      </c>
      <c r="AU442" s="1">
        <f t="shared" si="59"/>
        <v>1.2357419177764892</v>
      </c>
      <c r="AV442" s="1">
        <f t="shared" si="60"/>
        <v>0.92594645016706545</v>
      </c>
      <c r="AW442" s="1">
        <f t="shared" si="61"/>
        <v>0.61615098255764178</v>
      </c>
    </row>
    <row r="443" spans="1:49" x14ac:dyDescent="0.2">
      <c r="A443">
        <v>441</v>
      </c>
      <c r="B443" t="s">
        <v>14919</v>
      </c>
      <c r="C443" t="s">
        <v>14918</v>
      </c>
      <c r="F443" t="s">
        <v>14917</v>
      </c>
      <c r="G443" t="s">
        <v>13</v>
      </c>
      <c r="H443" t="s">
        <v>12</v>
      </c>
      <c r="I443" t="s">
        <v>14916</v>
      </c>
      <c r="J443" t="s">
        <v>14915</v>
      </c>
      <c r="K443" t="s">
        <v>14914</v>
      </c>
      <c r="L443" t="s">
        <v>14913</v>
      </c>
      <c r="M443" t="s">
        <v>14912</v>
      </c>
      <c r="N443">
        <v>1</v>
      </c>
      <c r="O443" t="s">
        <v>14911</v>
      </c>
      <c r="P443">
        <v>6602801919</v>
      </c>
      <c r="Q443" t="s">
        <v>14910</v>
      </c>
      <c r="R443" s="7">
        <v>38443</v>
      </c>
      <c r="S443" s="8">
        <f t="shared" si="56"/>
        <v>2005</v>
      </c>
      <c r="T443" s="8">
        <v>2005</v>
      </c>
      <c r="U443" s="8">
        <f t="shared" si="57"/>
        <v>17</v>
      </c>
      <c r="V443" s="7">
        <v>38443</v>
      </c>
      <c r="W443" t="s">
        <v>14909</v>
      </c>
      <c r="X443" s="2" t="s">
        <v>0</v>
      </c>
      <c r="Y443" s="6" t="e">
        <f t="shared" si="54"/>
        <v>#VALUE!</v>
      </c>
      <c r="AA443">
        <v>13583948</v>
      </c>
      <c r="AB443">
        <v>17747</v>
      </c>
      <c r="AD443" t="s">
        <v>5</v>
      </c>
      <c r="AE443">
        <v>23</v>
      </c>
      <c r="AF443">
        <v>2</v>
      </c>
      <c r="AH443" t="s">
        <v>14908</v>
      </c>
      <c r="AI443" t="s">
        <v>14907</v>
      </c>
      <c r="AK443" t="s">
        <v>14906</v>
      </c>
      <c r="AL443">
        <v>1</v>
      </c>
      <c r="AM443" s="5">
        <f t="shared" si="58"/>
        <v>5.8823529411764705E-2</v>
      </c>
      <c r="AN443" s="4">
        <f t="shared" si="55"/>
        <v>8.9092812437356614E-5</v>
      </c>
      <c r="AO443" s="3"/>
      <c r="AP443">
        <v>0</v>
      </c>
      <c r="AR443" t="s">
        <v>1</v>
      </c>
      <c r="AT443" s="2" t="s">
        <v>0</v>
      </c>
      <c r="AU443" s="1" t="e">
        <f t="shared" si="59"/>
        <v>#VALUE!</v>
      </c>
      <c r="AV443" s="1" t="e">
        <f t="shared" si="60"/>
        <v>#VALUE!</v>
      </c>
      <c r="AW443" s="1" t="e">
        <f t="shared" si="61"/>
        <v>#VALUE!</v>
      </c>
    </row>
    <row r="444" spans="1:49" x14ac:dyDescent="0.2">
      <c r="A444">
        <v>442</v>
      </c>
      <c r="B444" t="s">
        <v>14905</v>
      </c>
      <c r="C444" t="s">
        <v>14904</v>
      </c>
      <c r="F444" t="s">
        <v>14903</v>
      </c>
      <c r="G444" t="s">
        <v>13</v>
      </c>
      <c r="H444" t="s">
        <v>12</v>
      </c>
      <c r="I444" t="s">
        <v>14902</v>
      </c>
      <c r="J444">
        <v>60018829</v>
      </c>
      <c r="K444" t="s">
        <v>14901</v>
      </c>
      <c r="L444" t="s">
        <v>14900</v>
      </c>
      <c r="M444" t="s">
        <v>130</v>
      </c>
      <c r="N444">
        <v>3</v>
      </c>
      <c r="O444" t="s">
        <v>14899</v>
      </c>
      <c r="P444" t="s">
        <v>14898</v>
      </c>
      <c r="Q444" t="s">
        <v>14897</v>
      </c>
      <c r="R444" s="7">
        <v>38443</v>
      </c>
      <c r="S444" s="8">
        <f t="shared" si="56"/>
        <v>2005</v>
      </c>
      <c r="T444" s="8">
        <v>2005</v>
      </c>
      <c r="U444" s="8">
        <f t="shared" si="57"/>
        <v>17</v>
      </c>
      <c r="V444" s="7">
        <v>38443</v>
      </c>
      <c r="W444" t="s">
        <v>7165</v>
      </c>
      <c r="X444" s="2">
        <v>0.88100000000000001</v>
      </c>
      <c r="Y444" s="6">
        <f t="shared" si="54"/>
        <v>2.3517791836843653E-2</v>
      </c>
      <c r="AA444">
        <v>10459243</v>
      </c>
      <c r="AB444">
        <v>17248</v>
      </c>
      <c r="AD444" t="s">
        <v>5</v>
      </c>
      <c r="AE444">
        <v>47</v>
      </c>
      <c r="AF444">
        <v>2</v>
      </c>
      <c r="AH444" t="s">
        <v>14896</v>
      </c>
      <c r="AI444" t="s">
        <v>14895</v>
      </c>
      <c r="AJ444" t="s">
        <v>14894</v>
      </c>
      <c r="AK444" t="s">
        <v>14893</v>
      </c>
      <c r="AL444">
        <v>23</v>
      </c>
      <c r="AM444" s="5">
        <f t="shared" si="58"/>
        <v>1.3529411764705883</v>
      </c>
      <c r="AN444" s="4">
        <f t="shared" si="55"/>
        <v>2.0491346860592023E-3</v>
      </c>
      <c r="AO444" s="3"/>
      <c r="AP444">
        <v>0</v>
      </c>
      <c r="AR444" t="s">
        <v>1</v>
      </c>
      <c r="AT444" s="2" t="s">
        <v>0</v>
      </c>
      <c r="AU444" s="1">
        <f t="shared" si="59"/>
        <v>1.7077194691608315</v>
      </c>
      <c r="AV444" s="1">
        <f t="shared" si="60"/>
        <v>1.2783463261451429</v>
      </c>
      <c r="AW444" s="1">
        <f t="shared" si="61"/>
        <v>0.84897318312945369</v>
      </c>
    </row>
    <row r="445" spans="1:49" x14ac:dyDescent="0.2">
      <c r="A445">
        <v>443</v>
      </c>
      <c r="B445" t="s">
        <v>14892</v>
      </c>
      <c r="C445" t="s">
        <v>14891</v>
      </c>
      <c r="F445" t="s">
        <v>14890</v>
      </c>
      <c r="G445" t="s">
        <v>13</v>
      </c>
      <c r="H445" t="s">
        <v>12</v>
      </c>
      <c r="I445" t="s">
        <v>14889</v>
      </c>
      <c r="J445" t="s">
        <v>14888</v>
      </c>
      <c r="K445" t="s">
        <v>14887</v>
      </c>
      <c r="L445" t="s">
        <v>14886</v>
      </c>
      <c r="M445" t="s">
        <v>14885</v>
      </c>
      <c r="N445">
        <v>2</v>
      </c>
      <c r="O445" t="s">
        <v>14884</v>
      </c>
      <c r="P445" t="s">
        <v>14883</v>
      </c>
      <c r="Q445" t="s">
        <v>14882</v>
      </c>
      <c r="R445" s="7">
        <v>38443</v>
      </c>
      <c r="S445" s="8">
        <f t="shared" si="56"/>
        <v>2005</v>
      </c>
      <c r="T445" s="8">
        <v>2005</v>
      </c>
      <c r="U445" s="8">
        <f t="shared" si="57"/>
        <v>17</v>
      </c>
      <c r="V445" s="7">
        <v>38443</v>
      </c>
      <c r="W445" t="s">
        <v>14881</v>
      </c>
      <c r="X445" s="2">
        <v>0.60699999999999998</v>
      </c>
      <c r="Y445" s="6">
        <f t="shared" si="54"/>
        <v>1.6203518325725422E-2</v>
      </c>
      <c r="AA445">
        <v>84301</v>
      </c>
      <c r="AB445">
        <v>24765</v>
      </c>
      <c r="AD445" t="s">
        <v>5</v>
      </c>
      <c r="AE445">
        <v>83</v>
      </c>
      <c r="AF445">
        <v>4</v>
      </c>
      <c r="AH445" t="s">
        <v>14880</v>
      </c>
      <c r="AI445" t="s">
        <v>14879</v>
      </c>
      <c r="AK445" t="s">
        <v>14878</v>
      </c>
      <c r="AL445">
        <v>27</v>
      </c>
      <c r="AM445" s="5">
        <f t="shared" si="58"/>
        <v>1.588235294117647</v>
      </c>
      <c r="AN445" s="4">
        <f t="shared" si="55"/>
        <v>2.4055059358086286E-3</v>
      </c>
      <c r="AO445" s="3"/>
      <c r="AP445">
        <v>0</v>
      </c>
      <c r="AR445" t="s">
        <v>1</v>
      </c>
      <c r="AT445" s="2">
        <v>1.597</v>
      </c>
      <c r="AU445" s="1">
        <f t="shared" si="59"/>
        <v>1.2064114608750385</v>
      </c>
      <c r="AV445" s="1">
        <f t="shared" si="60"/>
        <v>0.93045121307670253</v>
      </c>
      <c r="AW445" s="1">
        <f t="shared" si="61"/>
        <v>0.65449096527836659</v>
      </c>
    </row>
    <row r="446" spans="1:49" x14ac:dyDescent="0.2">
      <c r="A446">
        <v>444</v>
      </c>
      <c r="B446" t="s">
        <v>14877</v>
      </c>
      <c r="C446" t="s">
        <v>14876</v>
      </c>
      <c r="F446" t="s">
        <v>14875</v>
      </c>
      <c r="G446" t="s">
        <v>13</v>
      </c>
      <c r="H446" t="s">
        <v>12</v>
      </c>
      <c r="I446" t="s">
        <v>14874</v>
      </c>
      <c r="J446" t="s">
        <v>14873</v>
      </c>
      <c r="K446" t="s">
        <v>14872</v>
      </c>
      <c r="L446" t="s">
        <v>14871</v>
      </c>
      <c r="M446" t="s">
        <v>245</v>
      </c>
      <c r="N446">
        <v>2</v>
      </c>
      <c r="O446" t="s">
        <v>14870</v>
      </c>
      <c r="P446" t="s">
        <v>14869</v>
      </c>
      <c r="Q446" t="s">
        <v>14868</v>
      </c>
      <c r="R446" s="7">
        <v>38443</v>
      </c>
      <c r="S446" s="8">
        <f t="shared" si="56"/>
        <v>2005</v>
      </c>
      <c r="T446" s="8">
        <v>2005</v>
      </c>
      <c r="U446" s="8">
        <f t="shared" si="57"/>
        <v>17</v>
      </c>
      <c r="V446" s="7">
        <v>38443</v>
      </c>
      <c r="W446" t="s">
        <v>7165</v>
      </c>
      <c r="X446" s="2">
        <v>0.88100000000000001</v>
      </c>
      <c r="Y446" s="6">
        <f t="shared" si="54"/>
        <v>2.3517791836843653E-2</v>
      </c>
      <c r="AA446">
        <v>10459243</v>
      </c>
      <c r="AB446">
        <v>17248</v>
      </c>
      <c r="AD446" t="s">
        <v>5</v>
      </c>
      <c r="AE446">
        <v>47</v>
      </c>
      <c r="AF446">
        <v>2</v>
      </c>
      <c r="AH446" t="s">
        <v>14867</v>
      </c>
      <c r="AI446" t="s">
        <v>14866</v>
      </c>
      <c r="AJ446" t="s">
        <v>14865</v>
      </c>
      <c r="AK446" t="s">
        <v>14864</v>
      </c>
      <c r="AL446">
        <v>153</v>
      </c>
      <c r="AM446" s="5">
        <f t="shared" si="58"/>
        <v>9</v>
      </c>
      <c r="AN446" s="4">
        <f t="shared" si="55"/>
        <v>1.3631200302915562E-2</v>
      </c>
      <c r="AO446" s="3"/>
      <c r="AP446">
        <v>0</v>
      </c>
      <c r="AQ446" t="s">
        <v>1646</v>
      </c>
      <c r="AR446">
        <v>1224118</v>
      </c>
      <c r="AS446" t="s">
        <v>1645</v>
      </c>
      <c r="AT446" s="2" t="s">
        <v>0</v>
      </c>
      <c r="AU446" s="1">
        <f t="shared" si="59"/>
        <v>2.0551814376665223</v>
      </c>
      <c r="AV446" s="1">
        <f t="shared" si="60"/>
        <v>1.8574496069879609</v>
      </c>
      <c r="AW446" s="1">
        <f t="shared" si="61"/>
        <v>1.6597177763093989</v>
      </c>
    </row>
    <row r="447" spans="1:49" x14ac:dyDescent="0.2">
      <c r="A447">
        <v>445</v>
      </c>
      <c r="B447" t="s">
        <v>14863</v>
      </c>
      <c r="C447" t="s">
        <v>14862</v>
      </c>
      <c r="F447" t="s">
        <v>14861</v>
      </c>
      <c r="G447" t="s">
        <v>13</v>
      </c>
      <c r="H447" t="s">
        <v>12</v>
      </c>
      <c r="I447" t="s">
        <v>14860</v>
      </c>
      <c r="J447">
        <v>60026134</v>
      </c>
      <c r="K447" t="s">
        <v>3426</v>
      </c>
      <c r="L447" t="s">
        <v>3425</v>
      </c>
      <c r="M447" t="s">
        <v>445</v>
      </c>
      <c r="N447">
        <v>5</v>
      </c>
      <c r="O447" t="s">
        <v>14859</v>
      </c>
      <c r="P447" t="s">
        <v>14858</v>
      </c>
      <c r="Q447" t="s">
        <v>14857</v>
      </c>
      <c r="R447" s="7">
        <v>38443</v>
      </c>
      <c r="S447" s="8">
        <f t="shared" si="56"/>
        <v>2005</v>
      </c>
      <c r="T447" s="8">
        <v>2005</v>
      </c>
      <c r="U447" s="8">
        <f t="shared" si="57"/>
        <v>17</v>
      </c>
      <c r="V447" s="7">
        <v>38443</v>
      </c>
      <c r="W447" t="s">
        <v>7165</v>
      </c>
      <c r="X447" s="2">
        <v>0.88100000000000001</v>
      </c>
      <c r="Y447" s="6">
        <f t="shared" si="54"/>
        <v>2.3517791836843653E-2</v>
      </c>
      <c r="AA447">
        <v>10459243</v>
      </c>
      <c r="AB447">
        <v>17248</v>
      </c>
      <c r="AD447" t="s">
        <v>5</v>
      </c>
      <c r="AE447">
        <v>47</v>
      </c>
      <c r="AF447">
        <v>2</v>
      </c>
      <c r="AH447" t="s">
        <v>14856</v>
      </c>
      <c r="AI447" t="s">
        <v>14855</v>
      </c>
      <c r="AJ447" t="s">
        <v>14854</v>
      </c>
      <c r="AK447" t="s">
        <v>14853</v>
      </c>
      <c r="AL447">
        <v>40</v>
      </c>
      <c r="AM447" s="5">
        <f t="shared" si="58"/>
        <v>2.3529411764705883</v>
      </c>
      <c r="AN447" s="4">
        <f t="shared" si="55"/>
        <v>3.5637124974942647E-3</v>
      </c>
      <c r="AO447" s="3"/>
      <c r="AP447">
        <v>0</v>
      </c>
      <c r="AR447" t="s">
        <v>1</v>
      </c>
      <c r="AT447" s="2" t="s">
        <v>0</v>
      </c>
      <c r="AU447" s="1">
        <f t="shared" si="59"/>
        <v>1.7531568035038834</v>
      </c>
      <c r="AV447" s="1">
        <f t="shared" si="60"/>
        <v>1.3540752167168959</v>
      </c>
      <c r="AW447" s="1">
        <f t="shared" si="61"/>
        <v>0.95499362992990799</v>
      </c>
    </row>
    <row r="448" spans="1:49" x14ac:dyDescent="0.2">
      <c r="A448">
        <v>446</v>
      </c>
      <c r="B448" t="s">
        <v>14852</v>
      </c>
      <c r="C448" t="s">
        <v>14851</v>
      </c>
      <c r="F448" t="s">
        <v>14850</v>
      </c>
      <c r="G448" t="s">
        <v>13</v>
      </c>
      <c r="H448" t="s">
        <v>12</v>
      </c>
      <c r="I448" t="s">
        <v>14849</v>
      </c>
      <c r="J448">
        <v>60015331</v>
      </c>
      <c r="K448" t="s">
        <v>14848</v>
      </c>
      <c r="L448" t="s">
        <v>14847</v>
      </c>
      <c r="M448" t="s">
        <v>6801</v>
      </c>
      <c r="N448">
        <v>6</v>
      </c>
      <c r="O448" t="s">
        <v>14846</v>
      </c>
      <c r="P448" t="s">
        <v>14845</v>
      </c>
      <c r="Q448" t="s">
        <v>14844</v>
      </c>
      <c r="R448" s="7">
        <v>38443</v>
      </c>
      <c r="S448" s="8">
        <f t="shared" si="56"/>
        <v>2005</v>
      </c>
      <c r="T448" s="8">
        <v>2005</v>
      </c>
      <c r="U448" s="8">
        <f t="shared" si="57"/>
        <v>17</v>
      </c>
      <c r="V448" s="7">
        <v>38443</v>
      </c>
      <c r="W448" t="s">
        <v>7165</v>
      </c>
      <c r="X448" s="2">
        <v>0.88100000000000001</v>
      </c>
      <c r="Y448" s="6">
        <f t="shared" si="54"/>
        <v>2.3517791836843653E-2</v>
      </c>
      <c r="AA448">
        <v>10459243</v>
      </c>
      <c r="AB448">
        <v>17248</v>
      </c>
      <c r="AD448" t="s">
        <v>5</v>
      </c>
      <c r="AE448">
        <v>47</v>
      </c>
      <c r="AF448">
        <v>2</v>
      </c>
      <c r="AH448" t="s">
        <v>14843</v>
      </c>
      <c r="AI448" t="s">
        <v>14842</v>
      </c>
      <c r="AJ448" t="s">
        <v>14841</v>
      </c>
      <c r="AK448" t="s">
        <v>14840</v>
      </c>
      <c r="AL448">
        <v>5</v>
      </c>
      <c r="AM448" s="5">
        <f t="shared" si="58"/>
        <v>0.29411764705882354</v>
      </c>
      <c r="AN448" s="4">
        <f t="shared" si="55"/>
        <v>4.4546406218678308E-4</v>
      </c>
      <c r="AO448" s="3"/>
      <c r="AP448">
        <v>0</v>
      </c>
      <c r="AR448" t="s">
        <v>1</v>
      </c>
      <c r="AT448" s="2" t="s">
        <v>0</v>
      </c>
      <c r="AU448" s="1">
        <f t="shared" si="59"/>
        <v>1.6596093504446592</v>
      </c>
      <c r="AV448" s="1">
        <f t="shared" si="60"/>
        <v>1.1981627949515219</v>
      </c>
      <c r="AW448" s="1">
        <f t="shared" si="61"/>
        <v>0.73671623945838438</v>
      </c>
    </row>
    <row r="449" spans="1:49" x14ac:dyDescent="0.2">
      <c r="A449">
        <v>447</v>
      </c>
      <c r="B449" t="s">
        <v>14839</v>
      </c>
      <c r="C449" t="s">
        <v>14838</v>
      </c>
      <c r="F449" t="s">
        <v>14837</v>
      </c>
      <c r="G449" t="s">
        <v>13</v>
      </c>
      <c r="H449" t="s">
        <v>12</v>
      </c>
      <c r="I449" t="s">
        <v>14836</v>
      </c>
      <c r="J449" t="s">
        <v>14835</v>
      </c>
      <c r="K449" t="s">
        <v>14834</v>
      </c>
      <c r="L449" t="s">
        <v>14833</v>
      </c>
      <c r="M449" t="s">
        <v>2602</v>
      </c>
      <c r="N449">
        <v>2</v>
      </c>
      <c r="O449" t="s">
        <v>14832</v>
      </c>
      <c r="P449" t="s">
        <v>14831</v>
      </c>
      <c r="Q449" t="s">
        <v>14830</v>
      </c>
      <c r="R449" s="7">
        <v>38443</v>
      </c>
      <c r="S449" s="8">
        <f t="shared" si="56"/>
        <v>2005</v>
      </c>
      <c r="T449" s="8">
        <v>2005</v>
      </c>
      <c r="U449" s="8">
        <f t="shared" si="57"/>
        <v>17</v>
      </c>
      <c r="V449" s="7">
        <v>38443</v>
      </c>
      <c r="W449" t="s">
        <v>7165</v>
      </c>
      <c r="X449" s="2">
        <v>0.88100000000000001</v>
      </c>
      <c r="Y449" s="6">
        <f t="shared" si="54"/>
        <v>2.3517791836843653E-2</v>
      </c>
      <c r="AA449">
        <v>10459243</v>
      </c>
      <c r="AB449">
        <v>17248</v>
      </c>
      <c r="AD449" t="s">
        <v>5</v>
      </c>
      <c r="AE449">
        <v>47</v>
      </c>
      <c r="AF449">
        <v>2</v>
      </c>
      <c r="AH449" t="s">
        <v>8366</v>
      </c>
      <c r="AI449" t="s">
        <v>14829</v>
      </c>
      <c r="AJ449" t="s">
        <v>14828</v>
      </c>
      <c r="AK449" t="s">
        <v>14827</v>
      </c>
      <c r="AL449">
        <v>139</v>
      </c>
      <c r="AM449" s="5">
        <f t="shared" si="58"/>
        <v>8.1764705882352935</v>
      </c>
      <c r="AN449" s="4">
        <f t="shared" si="55"/>
        <v>1.2383900928792569E-2</v>
      </c>
      <c r="AO449" s="3"/>
      <c r="AP449">
        <v>0</v>
      </c>
      <c r="AR449" t="s">
        <v>1</v>
      </c>
      <c r="AT449" s="2" t="s">
        <v>0</v>
      </c>
      <c r="AU449" s="1">
        <f t="shared" si="59"/>
        <v>2.0177624564428327</v>
      </c>
      <c r="AV449" s="1">
        <f t="shared" si="60"/>
        <v>1.7950846382818111</v>
      </c>
      <c r="AW449" s="1">
        <f t="shared" si="61"/>
        <v>1.572406820120789</v>
      </c>
    </row>
    <row r="450" spans="1:49" x14ac:dyDescent="0.2">
      <c r="A450">
        <v>448</v>
      </c>
      <c r="B450" t="s">
        <v>14826</v>
      </c>
      <c r="C450" t="s">
        <v>14825</v>
      </c>
      <c r="F450" t="s">
        <v>14824</v>
      </c>
      <c r="G450" t="s">
        <v>13</v>
      </c>
      <c r="H450" t="s">
        <v>12</v>
      </c>
      <c r="I450" t="s">
        <v>14823</v>
      </c>
      <c r="J450">
        <v>60001481</v>
      </c>
      <c r="K450" t="s">
        <v>14822</v>
      </c>
      <c r="L450" t="s">
        <v>180</v>
      </c>
      <c r="M450" t="s">
        <v>179</v>
      </c>
      <c r="N450">
        <v>2</v>
      </c>
      <c r="O450" t="s">
        <v>14821</v>
      </c>
      <c r="P450" t="s">
        <v>14820</v>
      </c>
      <c r="Q450" t="s">
        <v>14819</v>
      </c>
      <c r="R450" s="7">
        <v>38443</v>
      </c>
      <c r="S450" s="8">
        <f t="shared" si="56"/>
        <v>2005</v>
      </c>
      <c r="T450" s="8">
        <v>2005</v>
      </c>
      <c r="U450" s="8">
        <f t="shared" si="57"/>
        <v>17</v>
      </c>
      <c r="V450" s="7">
        <v>38443</v>
      </c>
      <c r="W450" t="s">
        <v>7165</v>
      </c>
      <c r="X450" s="2">
        <v>0.88100000000000001</v>
      </c>
      <c r="Y450" s="6">
        <f t="shared" ref="Y450:Y513" si="62">(X450-$Z$4)/($Z$3-$Z$4)</f>
        <v>2.3517791836843653E-2</v>
      </c>
      <c r="AA450">
        <v>10459243</v>
      </c>
      <c r="AB450">
        <v>17248</v>
      </c>
      <c r="AD450" t="s">
        <v>5</v>
      </c>
      <c r="AE450">
        <v>47</v>
      </c>
      <c r="AF450">
        <v>2</v>
      </c>
      <c r="AH450" t="s">
        <v>14818</v>
      </c>
      <c r="AI450" t="s">
        <v>14817</v>
      </c>
      <c r="AJ450" t="s">
        <v>14816</v>
      </c>
      <c r="AK450" t="s">
        <v>14815</v>
      </c>
      <c r="AL450">
        <v>107</v>
      </c>
      <c r="AM450" s="5">
        <f t="shared" si="58"/>
        <v>6.2941176470588234</v>
      </c>
      <c r="AN450" s="4">
        <f t="shared" ref="AN450:AN513" si="63">(AM450-$AO$4)/($AO$3-$AO$4)</f>
        <v>9.5329309307971583E-3</v>
      </c>
      <c r="AO450" s="3"/>
      <c r="AP450">
        <v>0</v>
      </c>
      <c r="AR450" t="s">
        <v>1</v>
      </c>
      <c r="AT450" s="2" t="s">
        <v>0</v>
      </c>
      <c r="AU450" s="1">
        <f t="shared" si="59"/>
        <v>1.9322333565029703</v>
      </c>
      <c r="AV450" s="1">
        <f t="shared" si="60"/>
        <v>1.6525361383820405</v>
      </c>
      <c r="AW450" s="1">
        <f t="shared" si="61"/>
        <v>1.3728389202611107</v>
      </c>
    </row>
    <row r="451" spans="1:49" x14ac:dyDescent="0.2">
      <c r="A451">
        <v>449</v>
      </c>
      <c r="B451" t="s">
        <v>14814</v>
      </c>
      <c r="C451" t="s">
        <v>14813</v>
      </c>
      <c r="F451" t="s">
        <v>14812</v>
      </c>
      <c r="G451" t="s">
        <v>13</v>
      </c>
      <c r="H451" t="s">
        <v>12</v>
      </c>
      <c r="I451" t="s">
        <v>14811</v>
      </c>
      <c r="J451" t="s">
        <v>14806</v>
      </c>
      <c r="K451" t="s">
        <v>14810</v>
      </c>
      <c r="L451" t="s">
        <v>14809</v>
      </c>
      <c r="M451" t="s">
        <v>245</v>
      </c>
      <c r="N451">
        <v>2</v>
      </c>
      <c r="O451" t="s">
        <v>14808</v>
      </c>
      <c r="P451" t="s">
        <v>14807</v>
      </c>
      <c r="Q451" t="s">
        <v>14806</v>
      </c>
      <c r="R451" s="7">
        <v>38443</v>
      </c>
      <c r="S451" s="8">
        <f t="shared" si="56"/>
        <v>2005</v>
      </c>
      <c r="T451" s="8">
        <v>2005</v>
      </c>
      <c r="U451" s="8">
        <f t="shared" si="57"/>
        <v>17</v>
      </c>
      <c r="V451" s="7">
        <v>38443</v>
      </c>
      <c r="W451" t="s">
        <v>7165</v>
      </c>
      <c r="X451" s="2">
        <v>0.88100000000000001</v>
      </c>
      <c r="Y451" s="6">
        <f t="shared" si="62"/>
        <v>2.3517791836843653E-2</v>
      </c>
      <c r="AA451">
        <v>10459243</v>
      </c>
      <c r="AB451">
        <v>17248</v>
      </c>
      <c r="AD451" t="s">
        <v>5</v>
      </c>
      <c r="AE451">
        <v>47</v>
      </c>
      <c r="AF451">
        <v>2</v>
      </c>
      <c r="AH451" t="s">
        <v>7013</v>
      </c>
      <c r="AI451" t="s">
        <v>14805</v>
      </c>
      <c r="AJ451" t="s">
        <v>14804</v>
      </c>
      <c r="AK451" t="s">
        <v>14803</v>
      </c>
      <c r="AL451">
        <v>28</v>
      </c>
      <c r="AM451" s="5">
        <f t="shared" si="58"/>
        <v>1.6470588235294117</v>
      </c>
      <c r="AN451" s="4">
        <f t="shared" si="63"/>
        <v>2.4945987482459854E-3</v>
      </c>
      <c r="AO451" s="3"/>
      <c r="AP451">
        <v>0</v>
      </c>
      <c r="AR451" t="s">
        <v>1</v>
      </c>
      <c r="AT451" s="2" t="s">
        <v>0</v>
      </c>
      <c r="AU451" s="1">
        <f t="shared" si="59"/>
        <v>1.7210833910264351</v>
      </c>
      <c r="AV451" s="1">
        <f t="shared" si="60"/>
        <v>1.300619529254482</v>
      </c>
      <c r="AW451" s="1">
        <f t="shared" si="61"/>
        <v>0.88015566748252849</v>
      </c>
    </row>
    <row r="452" spans="1:49" x14ac:dyDescent="0.2">
      <c r="A452">
        <v>450</v>
      </c>
      <c r="B452" t="s">
        <v>14802</v>
      </c>
      <c r="C452" t="s">
        <v>14801</v>
      </c>
      <c r="F452" t="s">
        <v>14800</v>
      </c>
      <c r="G452" t="s">
        <v>13</v>
      </c>
      <c r="H452" t="s">
        <v>12</v>
      </c>
      <c r="I452" t="s">
        <v>14799</v>
      </c>
      <c r="J452">
        <v>60025488</v>
      </c>
      <c r="K452" t="s">
        <v>14798</v>
      </c>
      <c r="L452" t="s">
        <v>14797</v>
      </c>
      <c r="M452" t="s">
        <v>148</v>
      </c>
      <c r="N452">
        <v>4</v>
      </c>
      <c r="O452" t="s">
        <v>14796</v>
      </c>
      <c r="P452" t="s">
        <v>14795</v>
      </c>
      <c r="Q452" t="s">
        <v>14794</v>
      </c>
      <c r="R452" s="7">
        <v>38443</v>
      </c>
      <c r="S452" s="8">
        <f t="shared" si="56"/>
        <v>2005</v>
      </c>
      <c r="T452" s="8">
        <v>2005</v>
      </c>
      <c r="U452" s="8">
        <f t="shared" si="57"/>
        <v>17</v>
      </c>
      <c r="V452" s="7">
        <v>38443</v>
      </c>
      <c r="W452" t="s">
        <v>7165</v>
      </c>
      <c r="X452" s="2">
        <v>0.88100000000000001</v>
      </c>
      <c r="Y452" s="6">
        <f t="shared" si="62"/>
        <v>2.3517791836843653E-2</v>
      </c>
      <c r="AA452">
        <v>10459243</v>
      </c>
      <c r="AB452">
        <v>17248</v>
      </c>
      <c r="AD452" t="s">
        <v>5</v>
      </c>
      <c r="AE452">
        <v>47</v>
      </c>
      <c r="AF452">
        <v>2</v>
      </c>
      <c r="AH452" t="s">
        <v>14793</v>
      </c>
      <c r="AI452" t="s">
        <v>14792</v>
      </c>
      <c r="AJ452" t="s">
        <v>14791</v>
      </c>
      <c r="AK452" t="s">
        <v>14790</v>
      </c>
      <c r="AL452">
        <v>4</v>
      </c>
      <c r="AM452" s="5">
        <f t="shared" si="58"/>
        <v>0.23529411764705882</v>
      </c>
      <c r="AN452" s="4">
        <f t="shared" si="63"/>
        <v>3.5637124974942646E-4</v>
      </c>
      <c r="AO452" s="3"/>
      <c r="AP452">
        <v>0</v>
      </c>
      <c r="AQ452" t="s">
        <v>573</v>
      </c>
      <c r="AR452" t="s">
        <v>1</v>
      </c>
      <c r="AS452" t="s">
        <v>571</v>
      </c>
      <c r="AT452" s="2" t="s">
        <v>0</v>
      </c>
      <c r="AU452" s="1">
        <f t="shared" si="59"/>
        <v>1.6569365660715385</v>
      </c>
      <c r="AV452" s="1">
        <f t="shared" si="60"/>
        <v>1.1937081543296539</v>
      </c>
      <c r="AW452" s="1">
        <f t="shared" si="61"/>
        <v>0.73047974258776938</v>
      </c>
    </row>
    <row r="453" spans="1:49" x14ac:dyDescent="0.2">
      <c r="A453">
        <v>451</v>
      </c>
      <c r="B453" t="s">
        <v>14789</v>
      </c>
      <c r="C453" t="s">
        <v>14788</v>
      </c>
      <c r="F453" t="s">
        <v>14787</v>
      </c>
      <c r="G453" t="s">
        <v>13</v>
      </c>
      <c r="H453" t="s">
        <v>12</v>
      </c>
      <c r="I453" t="s">
        <v>14786</v>
      </c>
      <c r="J453">
        <v>60029071</v>
      </c>
      <c r="K453" t="s">
        <v>14777</v>
      </c>
      <c r="L453" t="s">
        <v>14776</v>
      </c>
      <c r="M453" t="s">
        <v>2760</v>
      </c>
      <c r="N453">
        <v>3</v>
      </c>
      <c r="O453" t="s">
        <v>14775</v>
      </c>
      <c r="P453" t="s">
        <v>14774</v>
      </c>
      <c r="Q453" t="s">
        <v>14773</v>
      </c>
      <c r="R453" s="7">
        <v>38443</v>
      </c>
      <c r="S453" s="8">
        <f t="shared" si="56"/>
        <v>2005</v>
      </c>
      <c r="T453" s="8">
        <v>2005</v>
      </c>
      <c r="U453" s="8">
        <f t="shared" si="57"/>
        <v>17</v>
      </c>
      <c r="V453" s="7">
        <v>38443</v>
      </c>
      <c r="W453" t="s">
        <v>2901</v>
      </c>
      <c r="X453" s="2">
        <v>0.371</v>
      </c>
      <c r="Y453" s="6">
        <f t="shared" si="62"/>
        <v>9.9036331117695747E-3</v>
      </c>
      <c r="AA453">
        <v>10618309</v>
      </c>
      <c r="AB453">
        <v>17903</v>
      </c>
      <c r="AD453" t="s">
        <v>5</v>
      </c>
      <c r="AE453">
        <v>41</v>
      </c>
      <c r="AF453">
        <v>4</v>
      </c>
      <c r="AH453" t="s">
        <v>14785</v>
      </c>
      <c r="AI453" t="s">
        <v>14784</v>
      </c>
      <c r="AK453" t="s">
        <v>14783</v>
      </c>
      <c r="AL453">
        <v>0</v>
      </c>
      <c r="AM453" s="5">
        <f t="shared" si="58"/>
        <v>0</v>
      </c>
      <c r="AN453" s="4">
        <f t="shared" si="63"/>
        <v>0</v>
      </c>
      <c r="AO453" s="3"/>
      <c r="AP453">
        <v>0</v>
      </c>
      <c r="AQ453" t="s">
        <v>12438</v>
      </c>
      <c r="AR453" t="s">
        <v>14782</v>
      </c>
      <c r="AS453" t="s">
        <v>12437</v>
      </c>
      <c r="AT453" s="2" t="s">
        <v>0</v>
      </c>
      <c r="AU453" s="1">
        <f t="shared" si="59"/>
        <v>0.69325431782387015</v>
      </c>
      <c r="AV453" s="1">
        <f t="shared" si="60"/>
        <v>0.49518165558847871</v>
      </c>
      <c r="AW453" s="1">
        <f t="shared" si="61"/>
        <v>0.29710899335308727</v>
      </c>
    </row>
    <row r="454" spans="1:49" x14ac:dyDescent="0.2">
      <c r="A454">
        <v>452</v>
      </c>
      <c r="B454" t="s">
        <v>14781</v>
      </c>
      <c r="C454" t="s">
        <v>14780</v>
      </c>
      <c r="F454" t="s">
        <v>14779</v>
      </c>
      <c r="G454" t="s">
        <v>13</v>
      </c>
      <c r="H454" t="s">
        <v>12</v>
      </c>
      <c r="I454" t="s">
        <v>14778</v>
      </c>
      <c r="J454">
        <v>60029071</v>
      </c>
      <c r="K454" t="s">
        <v>14777</v>
      </c>
      <c r="L454" t="s">
        <v>14776</v>
      </c>
      <c r="M454" t="s">
        <v>2760</v>
      </c>
      <c r="N454">
        <v>3</v>
      </c>
      <c r="O454" t="s">
        <v>14775</v>
      </c>
      <c r="P454" t="s">
        <v>14774</v>
      </c>
      <c r="Q454" t="s">
        <v>14773</v>
      </c>
      <c r="R454" s="7">
        <v>38443</v>
      </c>
      <c r="S454" s="8">
        <f t="shared" si="56"/>
        <v>2005</v>
      </c>
      <c r="T454" s="8">
        <v>2005</v>
      </c>
      <c r="U454" s="8">
        <f t="shared" si="57"/>
        <v>17</v>
      </c>
      <c r="V454" s="7">
        <v>38443</v>
      </c>
      <c r="W454" t="s">
        <v>2901</v>
      </c>
      <c r="X454" s="2">
        <v>0.371</v>
      </c>
      <c r="Y454" s="6">
        <f t="shared" si="62"/>
        <v>9.9036331117695747E-3</v>
      </c>
      <c r="AA454">
        <v>10618309</v>
      </c>
      <c r="AB454">
        <v>17903</v>
      </c>
      <c r="AD454" t="s">
        <v>5</v>
      </c>
      <c r="AE454">
        <v>41</v>
      </c>
      <c r="AF454">
        <v>4</v>
      </c>
      <c r="AH454" t="s">
        <v>14772</v>
      </c>
      <c r="AI454" t="s">
        <v>14771</v>
      </c>
      <c r="AK454" t="s">
        <v>14770</v>
      </c>
      <c r="AL454">
        <v>0</v>
      </c>
      <c r="AM454" s="5">
        <f t="shared" si="58"/>
        <v>0</v>
      </c>
      <c r="AN454" s="4">
        <f t="shared" si="63"/>
        <v>0</v>
      </c>
      <c r="AO454" s="3"/>
      <c r="AP454">
        <v>0</v>
      </c>
      <c r="AR454" t="s">
        <v>1</v>
      </c>
      <c r="AT454" s="2" t="s">
        <v>0</v>
      </c>
      <c r="AU454" s="1">
        <f t="shared" si="59"/>
        <v>0.69325431782387015</v>
      </c>
      <c r="AV454" s="1">
        <f t="shared" si="60"/>
        <v>0.49518165558847871</v>
      </c>
      <c r="AW454" s="1">
        <f t="shared" si="61"/>
        <v>0.29710899335308727</v>
      </c>
    </row>
    <row r="455" spans="1:49" x14ac:dyDescent="0.2">
      <c r="A455">
        <v>453</v>
      </c>
      <c r="B455" t="s">
        <v>14769</v>
      </c>
      <c r="C455" t="s">
        <v>14768</v>
      </c>
      <c r="F455" t="s">
        <v>14767</v>
      </c>
      <c r="G455" t="s">
        <v>13</v>
      </c>
      <c r="H455" t="s">
        <v>12</v>
      </c>
      <c r="I455" t="s">
        <v>14766</v>
      </c>
      <c r="J455" t="s">
        <v>14765</v>
      </c>
      <c r="K455" t="s">
        <v>14764</v>
      </c>
      <c r="L455" t="s">
        <v>14763</v>
      </c>
      <c r="M455" t="s">
        <v>485</v>
      </c>
      <c r="N455">
        <v>5</v>
      </c>
      <c r="O455" t="s">
        <v>14762</v>
      </c>
      <c r="P455" t="s">
        <v>14761</v>
      </c>
      <c r="Q455" t="s">
        <v>14760</v>
      </c>
      <c r="R455" s="7">
        <v>38443</v>
      </c>
      <c r="S455" s="8">
        <f t="shared" si="56"/>
        <v>2005</v>
      </c>
      <c r="T455" s="8">
        <v>2005</v>
      </c>
      <c r="U455" s="8">
        <f t="shared" si="57"/>
        <v>17</v>
      </c>
      <c r="V455" s="7">
        <v>38443</v>
      </c>
      <c r="W455" t="s">
        <v>7165</v>
      </c>
      <c r="X455" s="2">
        <v>0.88100000000000001</v>
      </c>
      <c r="Y455" s="6">
        <f t="shared" si="62"/>
        <v>2.3517791836843653E-2</v>
      </c>
      <c r="AA455">
        <v>10459243</v>
      </c>
      <c r="AB455">
        <v>17248</v>
      </c>
      <c r="AD455" t="s">
        <v>5</v>
      </c>
      <c r="AE455">
        <v>47</v>
      </c>
      <c r="AF455">
        <v>2</v>
      </c>
      <c r="AH455" t="s">
        <v>14759</v>
      </c>
      <c r="AI455" t="s">
        <v>14758</v>
      </c>
      <c r="AJ455" t="s">
        <v>14757</v>
      </c>
      <c r="AK455" t="s">
        <v>14756</v>
      </c>
      <c r="AL455">
        <v>23</v>
      </c>
      <c r="AM455" s="5">
        <f t="shared" si="58"/>
        <v>1.3529411764705883</v>
      </c>
      <c r="AN455" s="4">
        <f t="shared" si="63"/>
        <v>2.0491346860592023E-3</v>
      </c>
      <c r="AO455" s="3"/>
      <c r="AP455">
        <v>0</v>
      </c>
      <c r="AQ455" t="s">
        <v>573</v>
      </c>
      <c r="AR455" t="s">
        <v>1</v>
      </c>
      <c r="AS455" t="s">
        <v>571</v>
      </c>
      <c r="AT455" s="2" t="s">
        <v>0</v>
      </c>
      <c r="AU455" s="1">
        <f t="shared" si="59"/>
        <v>1.7077194691608315</v>
      </c>
      <c r="AV455" s="1">
        <f t="shared" si="60"/>
        <v>1.2783463261451429</v>
      </c>
      <c r="AW455" s="1">
        <f t="shared" si="61"/>
        <v>0.84897318312945369</v>
      </c>
    </row>
    <row r="456" spans="1:49" x14ac:dyDescent="0.2">
      <c r="A456">
        <v>454</v>
      </c>
      <c r="B456" t="s">
        <v>14755</v>
      </c>
      <c r="C456" t="s">
        <v>14754</v>
      </c>
      <c r="F456" t="s">
        <v>14753</v>
      </c>
      <c r="G456" t="s">
        <v>13</v>
      </c>
      <c r="H456" t="s">
        <v>12</v>
      </c>
      <c r="I456" t="s">
        <v>14752</v>
      </c>
      <c r="J456">
        <v>60032619</v>
      </c>
      <c r="K456" t="s">
        <v>14751</v>
      </c>
      <c r="L456" t="s">
        <v>14704</v>
      </c>
      <c r="M456" t="s">
        <v>953</v>
      </c>
      <c r="N456">
        <v>2</v>
      </c>
      <c r="O456" t="s">
        <v>14750</v>
      </c>
      <c r="P456" t="s">
        <v>14749</v>
      </c>
      <c r="Q456" t="s">
        <v>14748</v>
      </c>
      <c r="R456" s="7">
        <v>38443</v>
      </c>
      <c r="S456" s="8">
        <f t="shared" si="56"/>
        <v>2005</v>
      </c>
      <c r="T456" s="8">
        <v>2005</v>
      </c>
      <c r="U456" s="8">
        <f t="shared" si="57"/>
        <v>17</v>
      </c>
      <c r="V456" s="7">
        <v>38443</v>
      </c>
      <c r="W456" t="s">
        <v>3016</v>
      </c>
      <c r="X456" s="2">
        <v>0.30199999999999999</v>
      </c>
      <c r="Y456" s="6">
        <f t="shared" si="62"/>
        <v>8.0617175195536687E-3</v>
      </c>
      <c r="AA456">
        <v>9296212</v>
      </c>
      <c r="AB456">
        <v>20725</v>
      </c>
      <c r="AD456" t="s">
        <v>5</v>
      </c>
      <c r="AE456">
        <v>33</v>
      </c>
      <c r="AF456">
        <v>1</v>
      </c>
      <c r="AH456" t="s">
        <v>14747</v>
      </c>
      <c r="AI456" t="s">
        <v>14746</v>
      </c>
      <c r="AJ456" t="s">
        <v>14745</v>
      </c>
      <c r="AK456" t="s">
        <v>14744</v>
      </c>
      <c r="AL456">
        <v>6</v>
      </c>
      <c r="AM456" s="5">
        <f t="shared" si="58"/>
        <v>0.35294117647058826</v>
      </c>
      <c r="AN456" s="4">
        <f t="shared" si="63"/>
        <v>5.3455687462413976E-4</v>
      </c>
      <c r="AO456" s="3"/>
      <c r="AP456">
        <v>0</v>
      </c>
      <c r="AR456" t="s">
        <v>1</v>
      </c>
      <c r="AT456" s="2">
        <v>1.671</v>
      </c>
      <c r="AU456" s="1">
        <f t="shared" si="59"/>
        <v>0.58035693260748089</v>
      </c>
      <c r="AV456" s="1">
        <f t="shared" si="60"/>
        <v>0.42981371970889037</v>
      </c>
      <c r="AW456" s="1">
        <f t="shared" si="61"/>
        <v>0.27927050681029986</v>
      </c>
    </row>
    <row r="457" spans="1:49" x14ac:dyDescent="0.2">
      <c r="A457">
        <v>455</v>
      </c>
      <c r="B457" t="s">
        <v>14743</v>
      </c>
      <c r="C457" t="s">
        <v>14742</v>
      </c>
      <c r="F457" t="s">
        <v>14741</v>
      </c>
      <c r="G457" t="s">
        <v>13</v>
      </c>
      <c r="H457" t="s">
        <v>12</v>
      </c>
      <c r="I457" t="s">
        <v>14740</v>
      </c>
      <c r="J457">
        <v>60030838</v>
      </c>
      <c r="K457" t="s">
        <v>14739</v>
      </c>
      <c r="L457" t="s">
        <v>1062</v>
      </c>
      <c r="M457" t="s">
        <v>953</v>
      </c>
      <c r="N457">
        <v>2</v>
      </c>
      <c r="O457" t="s">
        <v>14738</v>
      </c>
      <c r="P457" t="s">
        <v>14737</v>
      </c>
      <c r="Q457" t="s">
        <v>14736</v>
      </c>
      <c r="R457" s="7">
        <v>38443</v>
      </c>
      <c r="S457" s="8">
        <f t="shared" si="56"/>
        <v>2005</v>
      </c>
      <c r="T457" s="8">
        <v>2005</v>
      </c>
      <c r="U457" s="8">
        <f t="shared" si="57"/>
        <v>17</v>
      </c>
      <c r="V457" s="7">
        <v>38443</v>
      </c>
      <c r="W457" t="s">
        <v>3016</v>
      </c>
      <c r="X457" s="2">
        <v>0.30199999999999999</v>
      </c>
      <c r="Y457" s="6">
        <f t="shared" si="62"/>
        <v>8.0617175195536687E-3</v>
      </c>
      <c r="AA457">
        <v>9296212</v>
      </c>
      <c r="AB457">
        <v>20725</v>
      </c>
      <c r="AD457" t="s">
        <v>5</v>
      </c>
      <c r="AE457">
        <v>33</v>
      </c>
      <c r="AF457">
        <v>1</v>
      </c>
      <c r="AH457" s="10">
        <v>43831</v>
      </c>
      <c r="AI457" t="s">
        <v>14735</v>
      </c>
      <c r="AJ457" t="s">
        <v>14734</v>
      </c>
      <c r="AK457" t="s">
        <v>14733</v>
      </c>
      <c r="AL457">
        <v>14</v>
      </c>
      <c r="AM457" s="5">
        <f t="shared" si="58"/>
        <v>0.82352941176470584</v>
      </c>
      <c r="AN457" s="4">
        <f t="shared" si="63"/>
        <v>1.2472993741229927E-3</v>
      </c>
      <c r="AO457" s="3"/>
      <c r="AP457">
        <v>0</v>
      </c>
      <c r="AR457" t="s">
        <v>1</v>
      </c>
      <c r="AT457" s="2">
        <v>1.671</v>
      </c>
      <c r="AU457" s="1">
        <f t="shared" si="59"/>
        <v>0.60173920759244659</v>
      </c>
      <c r="AV457" s="1">
        <f t="shared" si="60"/>
        <v>0.46545084468383308</v>
      </c>
      <c r="AW457" s="1">
        <f t="shared" si="61"/>
        <v>0.32916248177521951</v>
      </c>
    </row>
    <row r="458" spans="1:49" x14ac:dyDescent="0.2">
      <c r="A458">
        <v>456</v>
      </c>
      <c r="B458" t="s">
        <v>14732</v>
      </c>
      <c r="C458" t="s">
        <v>14731</v>
      </c>
      <c r="F458" t="s">
        <v>14730</v>
      </c>
      <c r="G458" t="s">
        <v>13</v>
      </c>
      <c r="H458" t="s">
        <v>12</v>
      </c>
      <c r="I458" t="s">
        <v>14729</v>
      </c>
      <c r="J458">
        <v>60024322</v>
      </c>
      <c r="K458" t="s">
        <v>5878</v>
      </c>
      <c r="L458" t="s">
        <v>5877</v>
      </c>
      <c r="M458" t="s">
        <v>286</v>
      </c>
      <c r="N458">
        <v>2</v>
      </c>
      <c r="O458" t="s">
        <v>14728</v>
      </c>
      <c r="P458" t="s">
        <v>14727</v>
      </c>
      <c r="Q458" t="s">
        <v>5874</v>
      </c>
      <c r="R458" s="7">
        <v>38443</v>
      </c>
      <c r="S458" s="8">
        <f t="shared" si="56"/>
        <v>2005</v>
      </c>
      <c r="T458" s="8">
        <v>2005</v>
      </c>
      <c r="U458" s="8">
        <f t="shared" si="57"/>
        <v>17</v>
      </c>
      <c r="V458" s="7">
        <v>38443</v>
      </c>
      <c r="W458" t="s">
        <v>9441</v>
      </c>
      <c r="X458" s="2">
        <v>0.48699999999999999</v>
      </c>
      <c r="Y458" s="6">
        <f t="shared" si="62"/>
        <v>1.3000186861002109E-2</v>
      </c>
      <c r="AA458">
        <v>214922</v>
      </c>
      <c r="AB458">
        <v>130262</v>
      </c>
      <c r="AD458" t="s">
        <v>5</v>
      </c>
      <c r="AE458">
        <v>44</v>
      </c>
      <c r="AF458" s="11">
        <v>0.16666666666666666</v>
      </c>
      <c r="AH458" t="s">
        <v>14726</v>
      </c>
      <c r="AI458" t="s">
        <v>14725</v>
      </c>
      <c r="AJ458" t="s">
        <v>14724</v>
      </c>
      <c r="AK458" t="s">
        <v>14723</v>
      </c>
      <c r="AL458">
        <v>8</v>
      </c>
      <c r="AM458" s="5">
        <f t="shared" si="58"/>
        <v>0.47058823529411764</v>
      </c>
      <c r="AN458" s="4">
        <f t="shared" si="63"/>
        <v>7.1274249949885291E-4</v>
      </c>
      <c r="AO458" s="3"/>
      <c r="AP458">
        <v>0</v>
      </c>
      <c r="AR458" t="s">
        <v>1</v>
      </c>
      <c r="AT458" s="2" t="s">
        <v>0</v>
      </c>
      <c r="AU458" s="1">
        <f t="shared" si="59"/>
        <v>0.93139535525511319</v>
      </c>
      <c r="AV458" s="1">
        <f t="shared" si="60"/>
        <v>0.68564646802504803</v>
      </c>
      <c r="AW458" s="1">
        <f t="shared" si="61"/>
        <v>0.43989758079498298</v>
      </c>
    </row>
    <row r="459" spans="1:49" x14ac:dyDescent="0.2">
      <c r="A459">
        <v>457</v>
      </c>
      <c r="B459" t="s">
        <v>14722</v>
      </c>
      <c r="C459" t="s">
        <v>14721</v>
      </c>
      <c r="F459" t="s">
        <v>14720</v>
      </c>
      <c r="G459" t="s">
        <v>13</v>
      </c>
      <c r="H459" t="s">
        <v>12</v>
      </c>
      <c r="I459" t="s">
        <v>14719</v>
      </c>
      <c r="J459">
        <v>60014256</v>
      </c>
      <c r="K459" t="s">
        <v>14718</v>
      </c>
      <c r="L459" t="s">
        <v>14717</v>
      </c>
      <c r="M459" t="s">
        <v>286</v>
      </c>
      <c r="N459">
        <v>3</v>
      </c>
      <c r="O459" t="s">
        <v>14716</v>
      </c>
      <c r="P459" t="s">
        <v>14715</v>
      </c>
      <c r="Q459" t="s">
        <v>14714</v>
      </c>
      <c r="R459" s="7">
        <v>38443</v>
      </c>
      <c r="S459" s="8">
        <f t="shared" si="56"/>
        <v>2005</v>
      </c>
      <c r="T459" s="8">
        <v>2005</v>
      </c>
      <c r="U459" s="8">
        <f t="shared" si="57"/>
        <v>17</v>
      </c>
      <c r="V459" s="7">
        <v>38443</v>
      </c>
      <c r="W459" t="s">
        <v>9441</v>
      </c>
      <c r="X459" s="2">
        <v>0.48699999999999999</v>
      </c>
      <c r="Y459" s="6">
        <f t="shared" si="62"/>
        <v>1.3000186861002109E-2</v>
      </c>
      <c r="AA459">
        <v>214922</v>
      </c>
      <c r="AB459">
        <v>130262</v>
      </c>
      <c r="AD459" t="s">
        <v>5</v>
      </c>
      <c r="AE459">
        <v>44</v>
      </c>
      <c r="AF459" s="11">
        <v>0.16666666666666666</v>
      </c>
      <c r="AH459" t="s">
        <v>14713</v>
      </c>
      <c r="AI459" t="s">
        <v>14712</v>
      </c>
      <c r="AJ459" t="s">
        <v>14711</v>
      </c>
      <c r="AK459" t="s">
        <v>14710</v>
      </c>
      <c r="AL459">
        <v>13</v>
      </c>
      <c r="AM459" s="5">
        <f t="shared" si="58"/>
        <v>0.76470588235294112</v>
      </c>
      <c r="AN459" s="4">
        <f t="shared" si="63"/>
        <v>1.1582065616856359E-3</v>
      </c>
      <c r="AO459" s="3"/>
      <c r="AP459">
        <v>0</v>
      </c>
      <c r="AR459" t="s">
        <v>1</v>
      </c>
      <c r="AT459" s="2" t="s">
        <v>0</v>
      </c>
      <c r="AU459" s="1">
        <f t="shared" si="59"/>
        <v>0.94475927712071672</v>
      </c>
      <c r="AV459" s="1">
        <f t="shared" si="60"/>
        <v>0.70791967113438725</v>
      </c>
      <c r="AW459" s="1">
        <f t="shared" si="61"/>
        <v>0.47108006514805773</v>
      </c>
    </row>
    <row r="460" spans="1:49" x14ac:dyDescent="0.2">
      <c r="A460">
        <v>458</v>
      </c>
      <c r="B460" t="s">
        <v>14709</v>
      </c>
      <c r="C460" t="s">
        <v>14708</v>
      </c>
      <c r="F460" t="s">
        <v>14707</v>
      </c>
      <c r="G460" t="s">
        <v>13</v>
      </c>
      <c r="H460" t="s">
        <v>12</v>
      </c>
      <c r="I460" t="s">
        <v>14706</v>
      </c>
      <c r="J460">
        <v>60071031</v>
      </c>
      <c r="K460" t="s">
        <v>14705</v>
      </c>
      <c r="L460" t="s">
        <v>14704</v>
      </c>
      <c r="M460" t="s">
        <v>953</v>
      </c>
      <c r="N460">
        <v>2</v>
      </c>
      <c r="O460" t="s">
        <v>14703</v>
      </c>
      <c r="P460" t="s">
        <v>14702</v>
      </c>
      <c r="Q460" t="s">
        <v>14701</v>
      </c>
      <c r="R460" s="7">
        <v>38443</v>
      </c>
      <c r="S460" s="8">
        <f t="shared" si="56"/>
        <v>2005</v>
      </c>
      <c r="T460" s="8">
        <v>2005</v>
      </c>
      <c r="U460" s="8">
        <f t="shared" si="57"/>
        <v>17</v>
      </c>
      <c r="V460" s="7">
        <v>38443</v>
      </c>
      <c r="W460" t="s">
        <v>3016</v>
      </c>
      <c r="X460" s="2">
        <v>0.30199999999999999</v>
      </c>
      <c r="Y460" s="6">
        <f t="shared" si="62"/>
        <v>8.0617175195536687E-3</v>
      </c>
      <c r="AA460">
        <v>9296212</v>
      </c>
      <c r="AB460">
        <v>20725</v>
      </c>
      <c r="AD460" t="s">
        <v>5</v>
      </c>
      <c r="AE460">
        <v>33</v>
      </c>
      <c r="AF460">
        <v>2</v>
      </c>
      <c r="AH460" t="s">
        <v>9572</v>
      </c>
      <c r="AI460" t="s">
        <v>14700</v>
      </c>
      <c r="AJ460" t="s">
        <v>14699</v>
      </c>
      <c r="AK460" t="s">
        <v>14698</v>
      </c>
      <c r="AL460">
        <v>3</v>
      </c>
      <c r="AM460" s="5">
        <f t="shared" si="58"/>
        <v>0.17647058823529413</v>
      </c>
      <c r="AN460" s="4">
        <f t="shared" si="63"/>
        <v>2.6727843731206988E-4</v>
      </c>
      <c r="AO460" s="3"/>
      <c r="AP460">
        <v>0</v>
      </c>
      <c r="AR460" t="s">
        <v>1</v>
      </c>
      <c r="AT460" s="2">
        <v>1.671</v>
      </c>
      <c r="AU460" s="1">
        <f t="shared" si="59"/>
        <v>0.57233857948811884</v>
      </c>
      <c r="AV460" s="1">
        <f t="shared" si="60"/>
        <v>0.4164497978432869</v>
      </c>
      <c r="AW460" s="1">
        <f t="shared" si="61"/>
        <v>0.26056101619845495</v>
      </c>
    </row>
    <row r="461" spans="1:49" x14ac:dyDescent="0.2">
      <c r="A461">
        <v>459</v>
      </c>
      <c r="B461" t="s">
        <v>14697</v>
      </c>
      <c r="C461" t="s">
        <v>14696</v>
      </c>
      <c r="D461" t="s">
        <v>14695</v>
      </c>
      <c r="F461" t="s">
        <v>14694</v>
      </c>
      <c r="G461" t="s">
        <v>13</v>
      </c>
      <c r="H461" t="s">
        <v>12</v>
      </c>
      <c r="I461" t="s">
        <v>14693</v>
      </c>
      <c r="J461">
        <v>60017161</v>
      </c>
      <c r="K461" t="s">
        <v>639</v>
      </c>
      <c r="L461" t="s">
        <v>627</v>
      </c>
      <c r="M461" t="s">
        <v>626</v>
      </c>
      <c r="N461">
        <v>4</v>
      </c>
      <c r="O461" t="s">
        <v>14692</v>
      </c>
      <c r="P461" t="s">
        <v>14691</v>
      </c>
      <c r="Q461" t="s">
        <v>14690</v>
      </c>
      <c r="R461" s="7">
        <v>38443</v>
      </c>
      <c r="S461" s="8">
        <f t="shared" si="56"/>
        <v>2005</v>
      </c>
      <c r="T461" s="8">
        <v>2005</v>
      </c>
      <c r="U461" s="8">
        <f t="shared" si="57"/>
        <v>17</v>
      </c>
      <c r="V461" s="7">
        <v>38443</v>
      </c>
      <c r="W461" t="s">
        <v>14689</v>
      </c>
      <c r="X461" s="2">
        <v>0.23599999999999999</v>
      </c>
      <c r="Y461" s="6">
        <f t="shared" si="62"/>
        <v>6.2998852139558477E-3</v>
      </c>
      <c r="AA461">
        <v>2181940</v>
      </c>
      <c r="AB461">
        <v>19270</v>
      </c>
      <c r="AD461" t="s">
        <v>5</v>
      </c>
      <c r="AE461">
        <v>15</v>
      </c>
      <c r="AF461">
        <v>2</v>
      </c>
      <c r="AH461" t="s">
        <v>14688</v>
      </c>
      <c r="AI461" t="s">
        <v>14687</v>
      </c>
      <c r="AJ461" t="s">
        <v>14686</v>
      </c>
      <c r="AK461" t="s">
        <v>14685</v>
      </c>
      <c r="AL461">
        <v>3</v>
      </c>
      <c r="AM461" s="5">
        <f t="shared" si="58"/>
        <v>0.17647058823529413</v>
      </c>
      <c r="AN461" s="4">
        <f t="shared" si="63"/>
        <v>2.6727843731206988E-4</v>
      </c>
      <c r="AO461" s="3"/>
      <c r="AP461">
        <v>0</v>
      </c>
      <c r="AR461" t="s">
        <v>1</v>
      </c>
      <c r="AT461" s="2" t="s">
        <v>0</v>
      </c>
      <c r="AU461" s="1">
        <f t="shared" si="59"/>
        <v>0.4490103180962714</v>
      </c>
      <c r="AV461" s="1">
        <f t="shared" si="60"/>
        <v>0.32835818256339588</v>
      </c>
      <c r="AW461" s="1">
        <f t="shared" si="61"/>
        <v>0.20770604703052031</v>
      </c>
    </row>
    <row r="462" spans="1:49" x14ac:dyDescent="0.2">
      <c r="A462">
        <v>460</v>
      </c>
      <c r="B462" t="s">
        <v>14684</v>
      </c>
      <c r="C462" t="s">
        <v>14683</v>
      </c>
      <c r="F462" t="s">
        <v>14682</v>
      </c>
      <c r="G462" t="s">
        <v>13</v>
      </c>
      <c r="H462" t="s">
        <v>12</v>
      </c>
      <c r="I462" t="s">
        <v>14681</v>
      </c>
      <c r="J462" t="s">
        <v>14680</v>
      </c>
      <c r="K462" t="s">
        <v>14679</v>
      </c>
      <c r="L462" t="s">
        <v>14678</v>
      </c>
      <c r="M462" t="s">
        <v>14677</v>
      </c>
      <c r="N462">
        <v>11</v>
      </c>
      <c r="O462" t="s">
        <v>14676</v>
      </c>
      <c r="P462" t="s">
        <v>14675</v>
      </c>
      <c r="Q462" t="s">
        <v>14674</v>
      </c>
      <c r="R462" s="7">
        <v>38443</v>
      </c>
      <c r="S462" s="8">
        <f t="shared" si="56"/>
        <v>2005</v>
      </c>
      <c r="T462" s="8">
        <v>2005</v>
      </c>
      <c r="U462" s="8">
        <f t="shared" si="57"/>
        <v>17</v>
      </c>
      <c r="V462" s="7">
        <v>38443</v>
      </c>
      <c r="W462" t="s">
        <v>7213</v>
      </c>
      <c r="X462" s="2">
        <v>0.46</v>
      </c>
      <c r="Y462" s="6">
        <f t="shared" si="62"/>
        <v>1.2279437281439364E-2</v>
      </c>
      <c r="AA462">
        <v>933813</v>
      </c>
      <c r="AB462">
        <v>28031</v>
      </c>
      <c r="AD462" t="s">
        <v>5</v>
      </c>
      <c r="AE462">
        <v>33</v>
      </c>
      <c r="AF462" t="s">
        <v>8353</v>
      </c>
      <c r="AH462" t="s">
        <v>14673</v>
      </c>
      <c r="AI462" t="s">
        <v>14672</v>
      </c>
      <c r="AJ462" t="s">
        <v>14671</v>
      </c>
      <c r="AK462" t="s">
        <v>14670</v>
      </c>
      <c r="AL462">
        <v>0</v>
      </c>
      <c r="AM462" s="5">
        <f t="shared" si="58"/>
        <v>0</v>
      </c>
      <c r="AN462" s="4">
        <f t="shared" si="63"/>
        <v>0</v>
      </c>
      <c r="AO462" s="3"/>
      <c r="AP462">
        <v>0</v>
      </c>
      <c r="AQ462" t="s">
        <v>5557</v>
      </c>
      <c r="AR462" t="s">
        <v>14669</v>
      </c>
      <c r="AS462" t="s">
        <v>5555</v>
      </c>
      <c r="AT462" s="2">
        <v>1.222</v>
      </c>
      <c r="AU462" s="1">
        <f t="shared" si="59"/>
        <v>0.85956060970075532</v>
      </c>
      <c r="AV462" s="1">
        <f t="shared" si="60"/>
        <v>0.61397186407196824</v>
      </c>
      <c r="AW462" s="1">
        <f t="shared" si="61"/>
        <v>0.36838311844318089</v>
      </c>
    </row>
    <row r="463" spans="1:49" x14ac:dyDescent="0.2">
      <c r="A463">
        <v>461</v>
      </c>
      <c r="B463" t="s">
        <v>14668</v>
      </c>
      <c r="C463" t="s">
        <v>14667</v>
      </c>
      <c r="F463" t="s">
        <v>14666</v>
      </c>
      <c r="G463" t="s">
        <v>13</v>
      </c>
      <c r="H463" t="s">
        <v>12</v>
      </c>
      <c r="I463" t="s">
        <v>14665</v>
      </c>
      <c r="J463" t="s">
        <v>14660</v>
      </c>
      <c r="K463" t="s">
        <v>14664</v>
      </c>
      <c r="L463" t="s">
        <v>14663</v>
      </c>
      <c r="M463" t="s">
        <v>2602</v>
      </c>
      <c r="N463">
        <v>2</v>
      </c>
      <c r="O463" t="s">
        <v>14662</v>
      </c>
      <c r="P463" t="s">
        <v>14661</v>
      </c>
      <c r="Q463" t="s">
        <v>14660</v>
      </c>
      <c r="R463" s="7">
        <v>38443</v>
      </c>
      <c r="S463" s="8">
        <f t="shared" si="56"/>
        <v>2005</v>
      </c>
      <c r="T463" s="8">
        <v>2005</v>
      </c>
      <c r="U463" s="8">
        <f t="shared" si="57"/>
        <v>17</v>
      </c>
      <c r="V463" s="7">
        <v>38443</v>
      </c>
      <c r="W463" t="s">
        <v>14659</v>
      </c>
      <c r="X463" s="2">
        <v>0.75</v>
      </c>
      <c r="Y463" s="6">
        <f t="shared" si="62"/>
        <v>2.0020821654520703E-2</v>
      </c>
      <c r="AA463" t="s">
        <v>14658</v>
      </c>
      <c r="AB463">
        <v>29221</v>
      </c>
      <c r="AD463" t="s">
        <v>5</v>
      </c>
      <c r="AE463">
        <v>12</v>
      </c>
      <c r="AF463">
        <v>4</v>
      </c>
      <c r="AH463" s="9">
        <v>44287</v>
      </c>
      <c r="AI463" t="s">
        <v>14657</v>
      </c>
      <c r="AK463" t="s">
        <v>14656</v>
      </c>
      <c r="AL463">
        <v>10</v>
      </c>
      <c r="AM463" s="5">
        <f t="shared" si="58"/>
        <v>0.58823529411764708</v>
      </c>
      <c r="AN463" s="4">
        <f t="shared" si="63"/>
        <v>8.9092812437356617E-4</v>
      </c>
      <c r="AO463" s="3"/>
      <c r="AP463">
        <v>0</v>
      </c>
      <c r="AQ463" t="s">
        <v>3377</v>
      </c>
      <c r="AR463" t="s">
        <v>1</v>
      </c>
      <c r="AS463" t="s">
        <v>3376</v>
      </c>
      <c r="AT463" s="2">
        <v>2.0230000000000001</v>
      </c>
      <c r="AU463" s="1">
        <f t="shared" si="59"/>
        <v>1.4281853595476561</v>
      </c>
      <c r="AV463" s="1">
        <f t="shared" si="60"/>
        <v>1.0455874889447134</v>
      </c>
      <c r="AW463" s="1">
        <f t="shared" si="61"/>
        <v>0.66298961834177061</v>
      </c>
    </row>
    <row r="464" spans="1:49" x14ac:dyDescent="0.2">
      <c r="A464">
        <v>462</v>
      </c>
      <c r="B464" t="s">
        <v>14655</v>
      </c>
      <c r="C464" t="s">
        <v>14654</v>
      </c>
      <c r="F464" t="s">
        <v>14653</v>
      </c>
      <c r="G464" t="s">
        <v>13</v>
      </c>
      <c r="H464" t="s">
        <v>12</v>
      </c>
      <c r="I464" t="s">
        <v>14652</v>
      </c>
      <c r="J464" t="s">
        <v>14651</v>
      </c>
      <c r="K464" t="s">
        <v>14650</v>
      </c>
      <c r="L464" t="s">
        <v>14649</v>
      </c>
      <c r="M464" t="s">
        <v>14648</v>
      </c>
      <c r="N464">
        <v>4</v>
      </c>
      <c r="O464" t="s">
        <v>14647</v>
      </c>
      <c r="P464" t="s">
        <v>14646</v>
      </c>
      <c r="Q464" t="s">
        <v>14645</v>
      </c>
      <c r="R464" s="7">
        <v>38443</v>
      </c>
      <c r="S464" s="8">
        <f t="shared" si="56"/>
        <v>2005</v>
      </c>
      <c r="T464" s="8">
        <v>2005</v>
      </c>
      <c r="U464" s="8">
        <f t="shared" si="57"/>
        <v>17</v>
      </c>
      <c r="V464" s="7">
        <v>38443</v>
      </c>
      <c r="W464" t="s">
        <v>9060</v>
      </c>
      <c r="X464" s="2">
        <v>0.74</v>
      </c>
      <c r="Y464" s="6">
        <f t="shared" si="62"/>
        <v>1.9753877365793759E-2</v>
      </c>
      <c r="AA464">
        <v>10709878</v>
      </c>
      <c r="AB464">
        <v>17343</v>
      </c>
      <c r="AD464" t="s">
        <v>5</v>
      </c>
      <c r="AE464">
        <v>12</v>
      </c>
      <c r="AF464">
        <v>2</v>
      </c>
      <c r="AH464" t="s">
        <v>14644</v>
      </c>
      <c r="AI464" t="s">
        <v>14643</v>
      </c>
      <c r="AJ464" t="s">
        <v>14642</v>
      </c>
      <c r="AK464" t="s">
        <v>14641</v>
      </c>
      <c r="AL464">
        <v>47</v>
      </c>
      <c r="AM464" s="5">
        <f t="shared" si="58"/>
        <v>2.7647058823529411</v>
      </c>
      <c r="AN464" s="4">
        <f t="shared" si="63"/>
        <v>4.1873621845557605E-3</v>
      </c>
      <c r="AO464" s="3"/>
      <c r="AP464">
        <v>0</v>
      </c>
      <c r="AR464" t="s">
        <v>1</v>
      </c>
      <c r="AT464" s="2" t="s">
        <v>0</v>
      </c>
      <c r="AU464" s="1">
        <f t="shared" si="59"/>
        <v>1.5083922811422357</v>
      </c>
      <c r="AV464" s="1">
        <f t="shared" si="60"/>
        <v>1.197061977517476</v>
      </c>
      <c r="AW464" s="1">
        <f t="shared" si="61"/>
        <v>0.8857316738927159</v>
      </c>
    </row>
    <row r="465" spans="1:49" x14ac:dyDescent="0.2">
      <c r="A465">
        <v>463</v>
      </c>
      <c r="B465" t="s">
        <v>14640</v>
      </c>
      <c r="C465" t="s">
        <v>14639</v>
      </c>
      <c r="F465" t="s">
        <v>14638</v>
      </c>
      <c r="G465" t="s">
        <v>13</v>
      </c>
      <c r="H465" t="s">
        <v>12</v>
      </c>
      <c r="I465" t="s">
        <v>14637</v>
      </c>
      <c r="J465" t="s">
        <v>14636</v>
      </c>
      <c r="K465" t="s">
        <v>14635</v>
      </c>
      <c r="L465" t="s">
        <v>14634</v>
      </c>
      <c r="M465" t="s">
        <v>14633</v>
      </c>
      <c r="N465">
        <v>16</v>
      </c>
      <c r="O465" t="s">
        <v>14632</v>
      </c>
      <c r="P465" t="s">
        <v>14631</v>
      </c>
      <c r="Q465" t="s">
        <v>14630</v>
      </c>
      <c r="R465" s="7">
        <v>38443</v>
      </c>
      <c r="S465" s="8">
        <f t="shared" ref="S465:S528" si="64">YEAR(R465)</f>
        <v>2005</v>
      </c>
      <c r="T465" s="8">
        <v>2005</v>
      </c>
      <c r="U465" s="8">
        <f t="shared" ref="U465:U528" si="65">2022-T465</f>
        <v>17</v>
      </c>
      <c r="V465" s="7">
        <v>38443</v>
      </c>
      <c r="W465" t="s">
        <v>2561</v>
      </c>
      <c r="X465" s="2">
        <v>0.61499999999999999</v>
      </c>
      <c r="Y465" s="6">
        <f t="shared" si="62"/>
        <v>1.6417073756706976E-2</v>
      </c>
      <c r="AA465">
        <v>1959271</v>
      </c>
      <c r="AB465">
        <v>12141</v>
      </c>
      <c r="AD465" t="s">
        <v>5</v>
      </c>
      <c r="AE465">
        <v>26</v>
      </c>
      <c r="AF465">
        <v>4</v>
      </c>
      <c r="AH465" t="s">
        <v>14629</v>
      </c>
      <c r="AI465" t="s">
        <v>14628</v>
      </c>
      <c r="AJ465" t="s">
        <v>14627</v>
      </c>
      <c r="AK465" t="s">
        <v>14626</v>
      </c>
      <c r="AL465">
        <v>8</v>
      </c>
      <c r="AM465" s="5">
        <f t="shared" ref="AM465:AM528" si="66">AL465/U465</f>
        <v>0.47058823529411764</v>
      </c>
      <c r="AN465" s="4">
        <f t="shared" si="63"/>
        <v>7.1274249949885291E-4</v>
      </c>
      <c r="AO465" s="3"/>
      <c r="AP465">
        <v>0</v>
      </c>
      <c r="AR465" t="s">
        <v>1</v>
      </c>
      <c r="AT465" s="2" t="s">
        <v>0</v>
      </c>
      <c r="AU465" s="1">
        <f t="shared" ref="AU465:AU528" si="67">(Y465*0.7+AN465*0.3)*100</f>
        <v>1.1705774379544538</v>
      </c>
      <c r="AV465" s="1">
        <f t="shared" ref="AV465:AV528" si="68">(Y465*0.5+AN465*0.5)*100</f>
        <v>0.85649081281029149</v>
      </c>
      <c r="AW465" s="1">
        <f t="shared" ref="AW465:AW528" si="69">(Y465*0.3+AN465*0.7)*100</f>
        <v>0.54240418766612897</v>
      </c>
    </row>
    <row r="466" spans="1:49" x14ac:dyDescent="0.2">
      <c r="A466">
        <v>464</v>
      </c>
      <c r="B466" t="s">
        <v>14625</v>
      </c>
      <c r="C466" t="s">
        <v>14624</v>
      </c>
      <c r="F466" t="s">
        <v>14623</v>
      </c>
      <c r="G466" t="s">
        <v>13</v>
      </c>
      <c r="H466" t="s">
        <v>12</v>
      </c>
      <c r="I466" t="s">
        <v>14622</v>
      </c>
      <c r="J466" t="s">
        <v>14621</v>
      </c>
      <c r="K466" t="s">
        <v>14620</v>
      </c>
      <c r="L466" t="s">
        <v>14619</v>
      </c>
      <c r="M466" t="s">
        <v>2602</v>
      </c>
      <c r="N466">
        <v>9</v>
      </c>
      <c r="O466" t="s">
        <v>14618</v>
      </c>
      <c r="P466" t="s">
        <v>14617</v>
      </c>
      <c r="Q466" t="s">
        <v>14616</v>
      </c>
      <c r="R466" s="7">
        <v>38443</v>
      </c>
      <c r="S466" s="8">
        <f t="shared" si="64"/>
        <v>2005</v>
      </c>
      <c r="T466" s="8">
        <v>2005</v>
      </c>
      <c r="U466" s="8">
        <f t="shared" si="65"/>
        <v>17</v>
      </c>
      <c r="V466" s="7">
        <v>38443</v>
      </c>
      <c r="W466" t="s">
        <v>14615</v>
      </c>
      <c r="X466" s="2" t="s">
        <v>0</v>
      </c>
      <c r="Y466" s="6" t="e">
        <f t="shared" si="62"/>
        <v>#VALUE!</v>
      </c>
      <c r="AA466">
        <v>10437347</v>
      </c>
      <c r="AB466">
        <v>130099</v>
      </c>
      <c r="AD466" t="s">
        <v>5</v>
      </c>
      <c r="AE466">
        <v>25</v>
      </c>
      <c r="AF466">
        <v>1</v>
      </c>
      <c r="AH466" s="9">
        <v>44501</v>
      </c>
      <c r="AI466" t="s">
        <v>14614</v>
      </c>
      <c r="AJ466" t="s">
        <v>14613</v>
      </c>
      <c r="AK466" t="s">
        <v>14612</v>
      </c>
      <c r="AL466">
        <v>14</v>
      </c>
      <c r="AM466" s="5">
        <f t="shared" si="66"/>
        <v>0.82352941176470584</v>
      </c>
      <c r="AN466" s="4">
        <f t="shared" si="63"/>
        <v>1.2472993741229927E-3</v>
      </c>
      <c r="AO466" s="3"/>
      <c r="AP466">
        <v>0</v>
      </c>
      <c r="AR466" t="s">
        <v>1</v>
      </c>
      <c r="AT466" s="2" t="s">
        <v>0</v>
      </c>
      <c r="AU466" s="1" t="e">
        <f t="shared" si="67"/>
        <v>#VALUE!</v>
      </c>
      <c r="AV466" s="1" t="e">
        <f t="shared" si="68"/>
        <v>#VALUE!</v>
      </c>
      <c r="AW466" s="1" t="e">
        <f t="shared" si="69"/>
        <v>#VALUE!</v>
      </c>
    </row>
    <row r="467" spans="1:49" x14ac:dyDescent="0.2">
      <c r="A467">
        <v>465</v>
      </c>
      <c r="B467" t="s">
        <v>14611</v>
      </c>
      <c r="F467" t="s">
        <v>14610</v>
      </c>
      <c r="G467" t="s">
        <v>13</v>
      </c>
      <c r="H467" t="s">
        <v>12</v>
      </c>
      <c r="I467" t="s">
        <v>14609</v>
      </c>
      <c r="J467">
        <v>60031101</v>
      </c>
      <c r="K467" t="s">
        <v>14608</v>
      </c>
      <c r="L467" t="s">
        <v>9306</v>
      </c>
      <c r="M467" t="s">
        <v>130</v>
      </c>
      <c r="N467">
        <v>3</v>
      </c>
      <c r="O467" t="s">
        <v>14607</v>
      </c>
      <c r="P467" t="s">
        <v>14606</v>
      </c>
      <c r="Q467" t="s">
        <v>14605</v>
      </c>
      <c r="R467" s="7">
        <v>38443</v>
      </c>
      <c r="S467" s="8">
        <f t="shared" si="64"/>
        <v>2005</v>
      </c>
      <c r="T467" s="8">
        <v>2005</v>
      </c>
      <c r="U467" s="8">
        <f t="shared" si="65"/>
        <v>17</v>
      </c>
      <c r="V467" s="7">
        <v>38443</v>
      </c>
      <c r="W467" t="s">
        <v>14604</v>
      </c>
      <c r="X467" s="2">
        <v>0.498</v>
      </c>
      <c r="Y467" s="6">
        <f t="shared" si="62"/>
        <v>1.3293825578601747E-2</v>
      </c>
      <c r="AA467">
        <v>3043622</v>
      </c>
      <c r="AB467">
        <v>40853</v>
      </c>
      <c r="AD467" t="s">
        <v>5</v>
      </c>
      <c r="AE467">
        <v>46</v>
      </c>
      <c r="AF467">
        <v>147</v>
      </c>
      <c r="AH467" s="9">
        <v>44411</v>
      </c>
      <c r="AI467" t="s">
        <v>14603</v>
      </c>
      <c r="AJ467" t="s">
        <v>14602</v>
      </c>
      <c r="AK467" t="s">
        <v>14601</v>
      </c>
      <c r="AL467">
        <v>4</v>
      </c>
      <c r="AM467" s="5">
        <f t="shared" si="66"/>
        <v>0.23529411764705882</v>
      </c>
      <c r="AN467" s="4">
        <f t="shared" si="63"/>
        <v>3.5637124974942646E-4</v>
      </c>
      <c r="AO467" s="3"/>
      <c r="AP467">
        <v>0</v>
      </c>
      <c r="AR467" t="s">
        <v>1</v>
      </c>
      <c r="AT467" s="2" t="s">
        <v>0</v>
      </c>
      <c r="AU467" s="1">
        <f t="shared" si="67"/>
        <v>0.94125892799460509</v>
      </c>
      <c r="AV467" s="1">
        <f t="shared" si="68"/>
        <v>0.68250984141755866</v>
      </c>
      <c r="AW467" s="1">
        <f t="shared" si="69"/>
        <v>0.42376075484051223</v>
      </c>
    </row>
    <row r="468" spans="1:49" x14ac:dyDescent="0.2">
      <c r="A468">
        <v>466</v>
      </c>
      <c r="B468" t="s">
        <v>14600</v>
      </c>
      <c r="C468" t="s">
        <v>14599</v>
      </c>
      <c r="F468" t="s">
        <v>14598</v>
      </c>
      <c r="G468" t="s">
        <v>13</v>
      </c>
      <c r="H468" t="s">
        <v>12</v>
      </c>
      <c r="I468" t="s">
        <v>14597</v>
      </c>
      <c r="J468">
        <v>60031581</v>
      </c>
      <c r="K468" t="s">
        <v>7136</v>
      </c>
      <c r="L468" t="s">
        <v>2649</v>
      </c>
      <c r="M468" t="s">
        <v>148</v>
      </c>
      <c r="N468">
        <v>2</v>
      </c>
      <c r="O468" t="s">
        <v>14596</v>
      </c>
      <c r="P468" t="s">
        <v>14595</v>
      </c>
      <c r="Q468" t="s">
        <v>7133</v>
      </c>
      <c r="R468" s="7">
        <v>38443</v>
      </c>
      <c r="S468" s="8">
        <f t="shared" si="64"/>
        <v>2005</v>
      </c>
      <c r="T468" s="8">
        <v>2005</v>
      </c>
      <c r="U468" s="8">
        <f t="shared" si="65"/>
        <v>17</v>
      </c>
      <c r="V468" s="7">
        <v>38443</v>
      </c>
      <c r="W468" t="s">
        <v>2101</v>
      </c>
      <c r="X468" s="2">
        <v>2.3759999999999999</v>
      </c>
      <c r="Y468" s="6">
        <f t="shared" si="62"/>
        <v>6.3425963001521576E-2</v>
      </c>
      <c r="AA468" t="s">
        <v>2100</v>
      </c>
      <c r="AB468">
        <v>26765</v>
      </c>
      <c r="AC468">
        <v>15384357</v>
      </c>
      <c r="AD468" t="s">
        <v>5</v>
      </c>
      <c r="AE468">
        <v>622</v>
      </c>
      <c r="AF468" t="s">
        <v>7863</v>
      </c>
      <c r="AI468" t="s">
        <v>14594</v>
      </c>
      <c r="AJ468" t="s">
        <v>14593</v>
      </c>
      <c r="AK468" t="s">
        <v>14592</v>
      </c>
      <c r="AL468">
        <v>185</v>
      </c>
      <c r="AM468" s="5">
        <f t="shared" si="66"/>
        <v>10.882352941176471</v>
      </c>
      <c r="AN468" s="4">
        <f t="shared" si="63"/>
        <v>1.6482170300910974E-2</v>
      </c>
      <c r="AO468" s="3"/>
      <c r="AP468">
        <v>0</v>
      </c>
      <c r="AQ468" t="s">
        <v>14226</v>
      </c>
      <c r="AR468" t="s">
        <v>14591</v>
      </c>
      <c r="AS468" t="s">
        <v>7136</v>
      </c>
      <c r="AT468" s="2">
        <v>5.8739999999999997</v>
      </c>
      <c r="AU468" s="1">
        <f t="shared" si="67"/>
        <v>4.9342825191338386</v>
      </c>
      <c r="AV468" s="1">
        <f t="shared" si="68"/>
        <v>3.9954066651216271</v>
      </c>
      <c r="AW468" s="1">
        <f t="shared" si="69"/>
        <v>3.0565308111094156</v>
      </c>
    </row>
    <row r="469" spans="1:49" x14ac:dyDescent="0.2">
      <c r="A469">
        <v>467</v>
      </c>
      <c r="B469" t="s">
        <v>14590</v>
      </c>
      <c r="C469" t="s">
        <v>14589</v>
      </c>
      <c r="F469" t="s">
        <v>14588</v>
      </c>
      <c r="G469" t="s">
        <v>13</v>
      </c>
      <c r="H469" t="s">
        <v>12</v>
      </c>
      <c r="I469" t="s">
        <v>14587</v>
      </c>
      <c r="J469" t="s">
        <v>14586</v>
      </c>
      <c r="K469" t="s">
        <v>14585</v>
      </c>
      <c r="L469" t="s">
        <v>14584</v>
      </c>
      <c r="M469" t="s">
        <v>245</v>
      </c>
      <c r="N469">
        <v>2</v>
      </c>
      <c r="O469" t="s">
        <v>14583</v>
      </c>
      <c r="P469" t="s">
        <v>14582</v>
      </c>
      <c r="Q469" t="s">
        <v>14581</v>
      </c>
      <c r="R469" s="7">
        <v>38443</v>
      </c>
      <c r="S469" s="8">
        <f t="shared" si="64"/>
        <v>2005</v>
      </c>
      <c r="T469" s="8">
        <v>2005</v>
      </c>
      <c r="U469" s="8">
        <f t="shared" si="65"/>
        <v>17</v>
      </c>
      <c r="V469" s="7">
        <v>38443</v>
      </c>
      <c r="W469" t="s">
        <v>2113</v>
      </c>
      <c r="X469" s="2">
        <v>1.468</v>
      </c>
      <c r="Y469" s="6">
        <f t="shared" si="62"/>
        <v>3.9187421585115186E-2</v>
      </c>
      <c r="AA469">
        <v>906778</v>
      </c>
      <c r="AB469">
        <v>18931</v>
      </c>
      <c r="AD469" t="s">
        <v>5</v>
      </c>
      <c r="AE469">
        <v>53</v>
      </c>
      <c r="AF469">
        <v>4</v>
      </c>
      <c r="AH469" t="s">
        <v>14580</v>
      </c>
      <c r="AI469" t="s">
        <v>14579</v>
      </c>
      <c r="AJ469" t="s">
        <v>14578</v>
      </c>
      <c r="AK469" t="s">
        <v>14577</v>
      </c>
      <c r="AL469">
        <v>32</v>
      </c>
      <c r="AM469" s="5">
        <f t="shared" si="66"/>
        <v>1.8823529411764706</v>
      </c>
      <c r="AN469" s="4">
        <f t="shared" si="63"/>
        <v>2.8509699979954116E-3</v>
      </c>
      <c r="AO469" s="3"/>
      <c r="AP469">
        <v>0</v>
      </c>
      <c r="AR469" t="s">
        <v>1</v>
      </c>
      <c r="AT469" s="2">
        <v>5.0830000000000002</v>
      </c>
      <c r="AU469" s="1">
        <f t="shared" si="67"/>
        <v>2.8286486108979254</v>
      </c>
      <c r="AV469" s="1">
        <f t="shared" si="68"/>
        <v>2.1019195791555298</v>
      </c>
      <c r="AW469" s="1">
        <f t="shared" si="69"/>
        <v>1.3751905474131343</v>
      </c>
    </row>
    <row r="470" spans="1:49" x14ac:dyDescent="0.2">
      <c r="A470">
        <v>468</v>
      </c>
      <c r="B470" t="s">
        <v>14576</v>
      </c>
      <c r="C470" t="s">
        <v>14575</v>
      </c>
      <c r="F470" t="s">
        <v>14574</v>
      </c>
      <c r="G470" t="s">
        <v>13</v>
      </c>
      <c r="H470" t="s">
        <v>12</v>
      </c>
      <c r="I470" t="s">
        <v>14573</v>
      </c>
      <c r="J470" t="s">
        <v>14572</v>
      </c>
      <c r="K470" t="s">
        <v>14571</v>
      </c>
      <c r="L470" t="s">
        <v>546</v>
      </c>
      <c r="M470" t="s">
        <v>545</v>
      </c>
      <c r="N470">
        <v>2</v>
      </c>
      <c r="O470" t="s">
        <v>14570</v>
      </c>
      <c r="P470" t="s">
        <v>14569</v>
      </c>
      <c r="Q470" t="s">
        <v>14568</v>
      </c>
      <c r="R470" s="7">
        <v>38443</v>
      </c>
      <c r="S470" s="8">
        <f t="shared" si="64"/>
        <v>2005</v>
      </c>
      <c r="T470" s="8">
        <v>2005</v>
      </c>
      <c r="U470" s="8">
        <f t="shared" si="65"/>
        <v>17</v>
      </c>
      <c r="V470" s="7">
        <v>38443</v>
      </c>
      <c r="W470" t="s">
        <v>2113</v>
      </c>
      <c r="X470" s="2">
        <v>1.468</v>
      </c>
      <c r="Y470" s="6">
        <f t="shared" si="62"/>
        <v>3.9187421585115186E-2</v>
      </c>
      <c r="AA470">
        <v>906778</v>
      </c>
      <c r="AB470">
        <v>18931</v>
      </c>
      <c r="AD470" t="s">
        <v>5</v>
      </c>
      <c r="AE470">
        <v>53</v>
      </c>
      <c r="AF470">
        <v>4</v>
      </c>
      <c r="AH470" t="s">
        <v>14567</v>
      </c>
      <c r="AI470" t="s">
        <v>14566</v>
      </c>
      <c r="AJ470" t="s">
        <v>14565</v>
      </c>
      <c r="AK470" t="s">
        <v>14564</v>
      </c>
      <c r="AL470">
        <v>14</v>
      </c>
      <c r="AM470" s="5">
        <f t="shared" si="66"/>
        <v>0.82352941176470584</v>
      </c>
      <c r="AN470" s="4">
        <f t="shared" si="63"/>
        <v>1.2472993741229927E-3</v>
      </c>
      <c r="AO470" s="3"/>
      <c r="AP470">
        <v>0</v>
      </c>
      <c r="AQ470" t="s">
        <v>157</v>
      </c>
      <c r="AR470" t="s">
        <v>14563</v>
      </c>
      <c r="AS470" t="s">
        <v>155</v>
      </c>
      <c r="AT470" s="2">
        <v>5.0830000000000002</v>
      </c>
      <c r="AU470" s="1">
        <f t="shared" si="67"/>
        <v>2.7805384921817522</v>
      </c>
      <c r="AV470" s="1">
        <f t="shared" si="68"/>
        <v>2.0217360479619089</v>
      </c>
      <c r="AW470" s="1">
        <f t="shared" si="69"/>
        <v>1.2629336037420651</v>
      </c>
    </row>
    <row r="471" spans="1:49" x14ac:dyDescent="0.2">
      <c r="A471">
        <v>469</v>
      </c>
      <c r="B471" t="s">
        <v>14562</v>
      </c>
      <c r="C471" t="s">
        <v>14561</v>
      </c>
      <c r="F471" t="s">
        <v>14560</v>
      </c>
      <c r="G471" t="s">
        <v>13</v>
      </c>
      <c r="H471" t="s">
        <v>12</v>
      </c>
      <c r="I471" t="s">
        <v>14559</v>
      </c>
      <c r="J471">
        <v>60099252</v>
      </c>
      <c r="K471" t="s">
        <v>14558</v>
      </c>
      <c r="L471" t="s">
        <v>14557</v>
      </c>
      <c r="M471" t="s">
        <v>179</v>
      </c>
      <c r="N471">
        <v>1</v>
      </c>
      <c r="O471" t="s">
        <v>14556</v>
      </c>
      <c r="P471">
        <v>57202611852</v>
      </c>
      <c r="Q471">
        <v>60099252</v>
      </c>
      <c r="R471" s="7">
        <v>38443</v>
      </c>
      <c r="S471" s="8">
        <f t="shared" si="64"/>
        <v>2005</v>
      </c>
      <c r="T471" s="8">
        <v>2005</v>
      </c>
      <c r="U471" s="8">
        <f t="shared" si="65"/>
        <v>17</v>
      </c>
      <c r="V471" s="7">
        <v>38443</v>
      </c>
      <c r="W471" t="s">
        <v>2113</v>
      </c>
      <c r="X471" s="2">
        <v>1.468</v>
      </c>
      <c r="Y471" s="6">
        <f t="shared" si="62"/>
        <v>3.9187421585115186E-2</v>
      </c>
      <c r="AA471">
        <v>906778</v>
      </c>
      <c r="AB471">
        <v>18931</v>
      </c>
      <c r="AD471" t="s">
        <v>5</v>
      </c>
      <c r="AE471">
        <v>53</v>
      </c>
      <c r="AF471">
        <v>4</v>
      </c>
      <c r="AH471" t="s">
        <v>14555</v>
      </c>
      <c r="AI471" t="s">
        <v>14554</v>
      </c>
      <c r="AJ471" t="s">
        <v>14553</v>
      </c>
      <c r="AK471" t="s">
        <v>14552</v>
      </c>
      <c r="AL471">
        <v>64</v>
      </c>
      <c r="AM471" s="5">
        <f t="shared" si="66"/>
        <v>3.7647058823529411</v>
      </c>
      <c r="AN471" s="4">
        <f t="shared" si="63"/>
        <v>5.7019399959908233E-3</v>
      </c>
      <c r="AO471" s="3"/>
      <c r="AP471">
        <v>0</v>
      </c>
      <c r="AQ471" t="s">
        <v>1563</v>
      </c>
      <c r="AR471" t="s">
        <v>14551</v>
      </c>
      <c r="AS471" t="s">
        <v>14550</v>
      </c>
      <c r="AT471" s="2">
        <v>5.0830000000000002</v>
      </c>
      <c r="AU471" s="1">
        <f t="shared" si="67"/>
        <v>2.9141777108377873</v>
      </c>
      <c r="AV471" s="1">
        <f t="shared" si="68"/>
        <v>2.2444680790553004</v>
      </c>
      <c r="AW471" s="1">
        <f t="shared" si="69"/>
        <v>1.5747584472728133</v>
      </c>
    </row>
    <row r="472" spans="1:49" x14ac:dyDescent="0.2">
      <c r="A472">
        <v>470</v>
      </c>
      <c r="B472" t="s">
        <v>14549</v>
      </c>
      <c r="C472" t="s">
        <v>14548</v>
      </c>
      <c r="F472" t="s">
        <v>14547</v>
      </c>
      <c r="G472" t="s">
        <v>13</v>
      </c>
      <c r="H472" t="s">
        <v>12</v>
      </c>
      <c r="I472" t="s">
        <v>14546</v>
      </c>
      <c r="J472" t="s">
        <v>14545</v>
      </c>
      <c r="K472" t="s">
        <v>14544</v>
      </c>
      <c r="L472" t="s">
        <v>14543</v>
      </c>
      <c r="M472" t="s">
        <v>245</v>
      </c>
      <c r="N472">
        <v>3</v>
      </c>
      <c r="O472" t="s">
        <v>14542</v>
      </c>
      <c r="P472" t="s">
        <v>14541</v>
      </c>
      <c r="Q472" t="s">
        <v>14540</v>
      </c>
      <c r="R472" s="7">
        <v>38443</v>
      </c>
      <c r="S472" s="8">
        <f t="shared" si="64"/>
        <v>2005</v>
      </c>
      <c r="T472" s="8">
        <v>2005</v>
      </c>
      <c r="U472" s="8">
        <f t="shared" si="65"/>
        <v>17</v>
      </c>
      <c r="V472" s="7">
        <v>38443</v>
      </c>
      <c r="W472" t="s">
        <v>2113</v>
      </c>
      <c r="X472" s="2">
        <v>1.468</v>
      </c>
      <c r="Y472" s="6">
        <f t="shared" si="62"/>
        <v>3.9187421585115186E-2</v>
      </c>
      <c r="AA472">
        <v>906778</v>
      </c>
      <c r="AB472">
        <v>18931</v>
      </c>
      <c r="AD472" t="s">
        <v>5</v>
      </c>
      <c r="AE472">
        <v>53</v>
      </c>
      <c r="AF472">
        <v>4</v>
      </c>
      <c r="AH472" t="s">
        <v>14539</v>
      </c>
      <c r="AI472" t="s">
        <v>14538</v>
      </c>
      <c r="AJ472" t="s">
        <v>14537</v>
      </c>
      <c r="AK472" t="s">
        <v>14536</v>
      </c>
      <c r="AL472">
        <v>76</v>
      </c>
      <c r="AM472" s="5">
        <f t="shared" si="66"/>
        <v>4.4705882352941178</v>
      </c>
      <c r="AN472" s="4">
        <f t="shared" si="63"/>
        <v>6.771053745239103E-3</v>
      </c>
      <c r="AO472" s="3"/>
      <c r="AP472">
        <v>0</v>
      </c>
      <c r="AR472" t="s">
        <v>1</v>
      </c>
      <c r="AT472" s="2">
        <v>5.0830000000000002</v>
      </c>
      <c r="AU472" s="1">
        <f t="shared" si="67"/>
        <v>2.946251123315236</v>
      </c>
      <c r="AV472" s="1">
        <f t="shared" si="68"/>
        <v>2.2979237665177146</v>
      </c>
      <c r="AW472" s="1">
        <f t="shared" si="69"/>
        <v>1.6495964097201929</v>
      </c>
    </row>
    <row r="473" spans="1:49" x14ac:dyDescent="0.2">
      <c r="A473">
        <v>471</v>
      </c>
      <c r="B473" t="s">
        <v>14535</v>
      </c>
      <c r="C473" t="s">
        <v>14534</v>
      </c>
      <c r="F473" t="s">
        <v>14533</v>
      </c>
      <c r="G473" t="s">
        <v>13</v>
      </c>
      <c r="H473" t="s">
        <v>12</v>
      </c>
      <c r="I473" t="s">
        <v>816</v>
      </c>
      <c r="J473" t="s">
        <v>14532</v>
      </c>
      <c r="K473" t="s">
        <v>14531</v>
      </c>
      <c r="L473" t="s">
        <v>3538</v>
      </c>
      <c r="M473" t="s">
        <v>245</v>
      </c>
      <c r="N473">
        <v>3</v>
      </c>
      <c r="O473" t="s">
        <v>14530</v>
      </c>
      <c r="P473" t="s">
        <v>14529</v>
      </c>
      <c r="Q473" t="s">
        <v>14528</v>
      </c>
      <c r="R473" s="7">
        <v>38443</v>
      </c>
      <c r="S473" s="8">
        <f t="shared" si="64"/>
        <v>2005</v>
      </c>
      <c r="T473" s="8">
        <v>2005</v>
      </c>
      <c r="U473" s="8">
        <f t="shared" si="65"/>
        <v>17</v>
      </c>
      <c r="V473" s="7">
        <v>38443</v>
      </c>
      <c r="W473" t="s">
        <v>2113</v>
      </c>
      <c r="X473" s="2">
        <v>1.468</v>
      </c>
      <c r="Y473" s="6">
        <f t="shared" si="62"/>
        <v>3.9187421585115186E-2</v>
      </c>
      <c r="AA473">
        <v>906778</v>
      </c>
      <c r="AB473">
        <v>18931</v>
      </c>
      <c r="AD473" t="s">
        <v>5</v>
      </c>
      <c r="AE473">
        <v>53</v>
      </c>
      <c r="AF473">
        <v>4</v>
      </c>
      <c r="AH473" t="s">
        <v>14527</v>
      </c>
      <c r="AI473" t="s">
        <v>14526</v>
      </c>
      <c r="AJ473" t="s">
        <v>14525</v>
      </c>
      <c r="AK473" t="s">
        <v>14524</v>
      </c>
      <c r="AL473">
        <v>8</v>
      </c>
      <c r="AM473" s="5">
        <f t="shared" si="66"/>
        <v>0.47058823529411764</v>
      </c>
      <c r="AN473" s="4">
        <f t="shared" si="63"/>
        <v>7.1274249949885291E-4</v>
      </c>
      <c r="AO473" s="3"/>
      <c r="AP473">
        <v>0</v>
      </c>
      <c r="AQ473" t="s">
        <v>14523</v>
      </c>
      <c r="AR473" t="s">
        <v>1</v>
      </c>
      <c r="AS473" t="s">
        <v>14522</v>
      </c>
      <c r="AT473" s="2">
        <v>5.0830000000000002</v>
      </c>
      <c r="AU473" s="1">
        <f t="shared" si="67"/>
        <v>2.7645017859430285</v>
      </c>
      <c r="AV473" s="1">
        <f t="shared" si="68"/>
        <v>1.995008204230702</v>
      </c>
      <c r="AW473" s="1">
        <f t="shared" si="69"/>
        <v>1.2255146225183753</v>
      </c>
    </row>
    <row r="474" spans="1:49" x14ac:dyDescent="0.2">
      <c r="A474">
        <v>472</v>
      </c>
      <c r="B474" t="s">
        <v>14521</v>
      </c>
      <c r="C474" t="s">
        <v>14520</v>
      </c>
      <c r="F474" t="s">
        <v>14519</v>
      </c>
      <c r="G474" t="s">
        <v>13</v>
      </c>
      <c r="H474" t="s">
        <v>12</v>
      </c>
      <c r="I474" t="s">
        <v>14518</v>
      </c>
      <c r="J474">
        <v>60008592</v>
      </c>
      <c r="K474" t="s">
        <v>14517</v>
      </c>
      <c r="L474" t="s">
        <v>596</v>
      </c>
      <c r="M474" t="s">
        <v>596</v>
      </c>
      <c r="N474">
        <v>2</v>
      </c>
      <c r="O474" t="s">
        <v>14516</v>
      </c>
      <c r="P474" t="s">
        <v>14515</v>
      </c>
      <c r="Q474" t="s">
        <v>14514</v>
      </c>
      <c r="R474" s="7">
        <v>38443</v>
      </c>
      <c r="S474" s="8">
        <f t="shared" si="64"/>
        <v>2005</v>
      </c>
      <c r="T474" s="8">
        <v>2005</v>
      </c>
      <c r="U474" s="8">
        <f t="shared" si="65"/>
        <v>17</v>
      </c>
      <c r="V474" s="7">
        <v>38443</v>
      </c>
      <c r="W474" t="s">
        <v>2113</v>
      </c>
      <c r="X474" s="2">
        <v>1.468</v>
      </c>
      <c r="Y474" s="6">
        <f t="shared" si="62"/>
        <v>3.9187421585115186E-2</v>
      </c>
      <c r="AA474">
        <v>906778</v>
      </c>
      <c r="AB474">
        <v>18931</v>
      </c>
      <c r="AD474" t="s">
        <v>5</v>
      </c>
      <c r="AE474">
        <v>53</v>
      </c>
      <c r="AF474">
        <v>4</v>
      </c>
      <c r="AH474" t="s">
        <v>14513</v>
      </c>
      <c r="AI474" t="s">
        <v>14512</v>
      </c>
      <c r="AJ474" t="s">
        <v>14511</v>
      </c>
      <c r="AK474" t="s">
        <v>14510</v>
      </c>
      <c r="AL474">
        <v>11</v>
      </c>
      <c r="AM474" s="5">
        <f t="shared" si="66"/>
        <v>0.6470588235294118</v>
      </c>
      <c r="AN474" s="4">
        <f t="shared" si="63"/>
        <v>9.8002093681092274E-4</v>
      </c>
      <c r="AO474" s="3"/>
      <c r="AP474">
        <v>0</v>
      </c>
      <c r="AR474" t="s">
        <v>1</v>
      </c>
      <c r="AT474" s="2">
        <v>5.0830000000000002</v>
      </c>
      <c r="AU474" s="1">
        <f t="shared" si="67"/>
        <v>2.7725201390623906</v>
      </c>
      <c r="AV474" s="1">
        <f t="shared" si="68"/>
        <v>2.0083721260963054</v>
      </c>
      <c r="AW474" s="1">
        <f t="shared" si="69"/>
        <v>1.2442241131302201</v>
      </c>
    </row>
    <row r="475" spans="1:49" x14ac:dyDescent="0.2">
      <c r="A475">
        <v>473</v>
      </c>
      <c r="B475" t="s">
        <v>14509</v>
      </c>
      <c r="F475" t="s">
        <v>14508</v>
      </c>
      <c r="G475" t="s">
        <v>13</v>
      </c>
      <c r="H475" t="s">
        <v>12</v>
      </c>
      <c r="I475" t="s">
        <v>14507</v>
      </c>
      <c r="N475">
        <v>1</v>
      </c>
      <c r="O475" t="s">
        <v>14506</v>
      </c>
      <c r="P475">
        <v>55951130500</v>
      </c>
      <c r="R475" s="7">
        <v>38443</v>
      </c>
      <c r="S475" s="8">
        <f t="shared" si="64"/>
        <v>2005</v>
      </c>
      <c r="T475" s="8">
        <v>2005</v>
      </c>
      <c r="U475" s="8">
        <f t="shared" si="65"/>
        <v>17</v>
      </c>
      <c r="V475" s="7">
        <v>38443</v>
      </c>
      <c r="W475" t="s">
        <v>2746</v>
      </c>
      <c r="X475" s="2">
        <v>0.29499999999999998</v>
      </c>
      <c r="Y475" s="6">
        <f t="shared" si="62"/>
        <v>7.8748565174448087E-3</v>
      </c>
      <c r="AA475">
        <v>10642269</v>
      </c>
      <c r="AB475">
        <v>19554</v>
      </c>
      <c r="AD475" t="s">
        <v>5</v>
      </c>
      <c r="AE475">
        <v>50</v>
      </c>
      <c r="AF475">
        <v>4</v>
      </c>
      <c r="AH475" t="s">
        <v>14505</v>
      </c>
      <c r="AI475" t="s">
        <v>14504</v>
      </c>
      <c r="AK475" t="s">
        <v>14503</v>
      </c>
      <c r="AL475">
        <v>0</v>
      </c>
      <c r="AM475" s="5">
        <f t="shared" si="66"/>
        <v>0</v>
      </c>
      <c r="AN475" s="4">
        <f t="shared" si="63"/>
        <v>0</v>
      </c>
      <c r="AO475" s="3"/>
      <c r="AP475">
        <v>0</v>
      </c>
      <c r="AR475" t="s">
        <v>1</v>
      </c>
      <c r="AT475" s="2" t="s">
        <v>0</v>
      </c>
      <c r="AU475" s="1">
        <f t="shared" si="67"/>
        <v>0.55123995622113653</v>
      </c>
      <c r="AV475" s="1">
        <f t="shared" si="68"/>
        <v>0.39374282587224041</v>
      </c>
      <c r="AW475" s="1">
        <f t="shared" si="69"/>
        <v>0.23624569552334423</v>
      </c>
    </row>
    <row r="476" spans="1:49" x14ac:dyDescent="0.2">
      <c r="A476">
        <v>474</v>
      </c>
      <c r="B476" t="s">
        <v>14502</v>
      </c>
      <c r="C476" t="s">
        <v>14501</v>
      </c>
      <c r="D476" t="s">
        <v>14500</v>
      </c>
      <c r="E476">
        <v>15907691</v>
      </c>
      <c r="F476" t="s">
        <v>14499</v>
      </c>
      <c r="G476" t="s">
        <v>13</v>
      </c>
      <c r="H476" t="s">
        <v>12</v>
      </c>
      <c r="I476" t="s">
        <v>14498</v>
      </c>
      <c r="J476">
        <v>60014773</v>
      </c>
      <c r="K476" t="s">
        <v>14497</v>
      </c>
      <c r="L476" t="s">
        <v>1077</v>
      </c>
      <c r="M476" t="s">
        <v>345</v>
      </c>
      <c r="N476">
        <v>3</v>
      </c>
      <c r="O476" t="s">
        <v>14496</v>
      </c>
      <c r="P476" t="s">
        <v>14495</v>
      </c>
      <c r="Q476" t="s">
        <v>14494</v>
      </c>
      <c r="R476" s="7">
        <v>38443</v>
      </c>
      <c r="S476" s="8">
        <f t="shared" si="64"/>
        <v>2005</v>
      </c>
      <c r="T476" s="8">
        <v>2005</v>
      </c>
      <c r="U476" s="8">
        <f t="shared" si="65"/>
        <v>17</v>
      </c>
      <c r="V476" s="7">
        <v>38443</v>
      </c>
      <c r="W476" t="s">
        <v>14493</v>
      </c>
      <c r="X476" s="2">
        <v>1.17</v>
      </c>
      <c r="Y476" s="6">
        <f t="shared" si="62"/>
        <v>3.1232481781052295E-2</v>
      </c>
      <c r="AA476">
        <v>9819428</v>
      </c>
      <c r="AB476">
        <v>16617</v>
      </c>
      <c r="AD476" t="s">
        <v>5</v>
      </c>
      <c r="AE476">
        <v>43</v>
      </c>
      <c r="AF476">
        <v>4</v>
      </c>
      <c r="AH476" t="s">
        <v>14492</v>
      </c>
      <c r="AI476" t="s">
        <v>14491</v>
      </c>
      <c r="AJ476" t="s">
        <v>14490</v>
      </c>
      <c r="AK476" t="s">
        <v>14489</v>
      </c>
      <c r="AL476">
        <v>32</v>
      </c>
      <c r="AM476" s="5">
        <f t="shared" si="66"/>
        <v>1.8823529411764706</v>
      </c>
      <c r="AN476" s="4">
        <f t="shared" si="63"/>
        <v>2.8509699979954116E-3</v>
      </c>
      <c r="AO476" s="3"/>
      <c r="AP476">
        <v>0</v>
      </c>
      <c r="AQ476" t="s">
        <v>218</v>
      </c>
      <c r="AR476">
        <v>30370360</v>
      </c>
      <c r="AS476" t="s">
        <v>217</v>
      </c>
      <c r="AT476" s="2">
        <v>4.2699999999999996</v>
      </c>
      <c r="AU476" s="1">
        <f t="shared" si="67"/>
        <v>2.2718028246135233</v>
      </c>
      <c r="AV476" s="1">
        <f t="shared" si="68"/>
        <v>1.7041725889523855</v>
      </c>
      <c r="AW476" s="1">
        <f t="shared" si="69"/>
        <v>1.1365423532912475</v>
      </c>
    </row>
    <row r="477" spans="1:49" x14ac:dyDescent="0.2">
      <c r="A477">
        <v>475</v>
      </c>
      <c r="B477" t="s">
        <v>14488</v>
      </c>
      <c r="F477" t="s">
        <v>14487</v>
      </c>
      <c r="G477" t="s">
        <v>13</v>
      </c>
      <c r="H477" t="s">
        <v>12</v>
      </c>
      <c r="I477" t="s">
        <v>14486</v>
      </c>
      <c r="N477">
        <v>1</v>
      </c>
      <c r="O477" t="s">
        <v>14485</v>
      </c>
      <c r="P477">
        <v>7003513371</v>
      </c>
      <c r="R477" s="7">
        <v>38443</v>
      </c>
      <c r="S477" s="8">
        <f t="shared" si="64"/>
        <v>2005</v>
      </c>
      <c r="T477" s="8">
        <v>2005</v>
      </c>
      <c r="U477" s="8">
        <f t="shared" si="65"/>
        <v>17</v>
      </c>
      <c r="V477" s="7">
        <v>38443</v>
      </c>
      <c r="W477" t="s">
        <v>2746</v>
      </c>
      <c r="X477" s="2">
        <v>0.29499999999999998</v>
      </c>
      <c r="Y477" s="6">
        <f t="shared" si="62"/>
        <v>7.8748565174448087E-3</v>
      </c>
      <c r="AA477">
        <v>10642269</v>
      </c>
      <c r="AB477">
        <v>19554</v>
      </c>
      <c r="AD477" t="s">
        <v>5</v>
      </c>
      <c r="AE477">
        <v>50</v>
      </c>
      <c r="AF477">
        <v>4</v>
      </c>
      <c r="AH477" t="s">
        <v>14484</v>
      </c>
      <c r="AI477" t="s">
        <v>14483</v>
      </c>
      <c r="AK477" t="s">
        <v>14482</v>
      </c>
      <c r="AL477">
        <v>0</v>
      </c>
      <c r="AM477" s="5">
        <f t="shared" si="66"/>
        <v>0</v>
      </c>
      <c r="AN477" s="4">
        <f t="shared" si="63"/>
        <v>0</v>
      </c>
      <c r="AO477" s="3"/>
      <c r="AP477">
        <v>0</v>
      </c>
      <c r="AR477" t="s">
        <v>1</v>
      </c>
      <c r="AT477" s="2" t="s">
        <v>0</v>
      </c>
      <c r="AU477" s="1">
        <f t="shared" si="67"/>
        <v>0.55123995622113653</v>
      </c>
      <c r="AV477" s="1">
        <f t="shared" si="68"/>
        <v>0.39374282587224041</v>
      </c>
      <c r="AW477" s="1">
        <f t="shared" si="69"/>
        <v>0.23624569552334423</v>
      </c>
    </row>
    <row r="478" spans="1:49" x14ac:dyDescent="0.2">
      <c r="A478">
        <v>476</v>
      </c>
      <c r="B478" t="s">
        <v>14481</v>
      </c>
      <c r="C478" t="s">
        <v>14480</v>
      </c>
      <c r="D478" t="s">
        <v>14479</v>
      </c>
      <c r="F478" t="s">
        <v>14478</v>
      </c>
      <c r="G478" t="s">
        <v>13</v>
      </c>
      <c r="H478" t="s">
        <v>12</v>
      </c>
      <c r="I478" t="s">
        <v>14477</v>
      </c>
      <c r="J478" t="s">
        <v>14476</v>
      </c>
      <c r="K478" t="s">
        <v>14475</v>
      </c>
      <c r="L478" t="s">
        <v>14474</v>
      </c>
      <c r="M478" t="s">
        <v>14473</v>
      </c>
      <c r="N478">
        <v>4</v>
      </c>
      <c r="O478" t="s">
        <v>14472</v>
      </c>
      <c r="P478" t="s">
        <v>14471</v>
      </c>
      <c r="Q478" t="s">
        <v>14470</v>
      </c>
      <c r="R478" s="7">
        <v>38443</v>
      </c>
      <c r="S478" s="8">
        <f t="shared" si="64"/>
        <v>2005</v>
      </c>
      <c r="T478" s="8">
        <v>2005</v>
      </c>
      <c r="U478" s="8">
        <f t="shared" si="65"/>
        <v>17</v>
      </c>
      <c r="V478" s="7">
        <v>38443</v>
      </c>
      <c r="W478" t="s">
        <v>3176</v>
      </c>
      <c r="X478" s="2">
        <v>0.998</v>
      </c>
      <c r="Y478" s="6">
        <f t="shared" si="62"/>
        <v>2.664104001494888E-2</v>
      </c>
      <c r="AA478">
        <v>14678039</v>
      </c>
      <c r="AB478">
        <v>19156</v>
      </c>
      <c r="AD478" t="s">
        <v>5</v>
      </c>
      <c r="AE478">
        <v>34</v>
      </c>
      <c r="AF478">
        <v>2</v>
      </c>
      <c r="AH478" t="s">
        <v>10089</v>
      </c>
      <c r="AI478" t="s">
        <v>14469</v>
      </c>
      <c r="AJ478" t="s">
        <v>14468</v>
      </c>
      <c r="AK478" t="s">
        <v>14467</v>
      </c>
      <c r="AL478">
        <v>127</v>
      </c>
      <c r="AM478" s="5">
        <f t="shared" si="66"/>
        <v>7.4705882352941178</v>
      </c>
      <c r="AN478" s="4">
        <f t="shared" si="63"/>
        <v>1.1314787179544291E-2</v>
      </c>
      <c r="AO478" s="3"/>
      <c r="AP478">
        <v>0</v>
      </c>
      <c r="AQ478" t="s">
        <v>88</v>
      </c>
      <c r="AR478">
        <v>200077700</v>
      </c>
      <c r="AS478" t="s">
        <v>86</v>
      </c>
      <c r="AT478" s="2" t="s">
        <v>0</v>
      </c>
      <c r="AU478" s="1">
        <f t="shared" si="67"/>
        <v>2.2043164164327504</v>
      </c>
      <c r="AV478" s="1">
        <f t="shared" si="68"/>
        <v>1.8977913597246585</v>
      </c>
      <c r="AW478" s="1">
        <f t="shared" si="69"/>
        <v>1.591266303016567</v>
      </c>
    </row>
    <row r="479" spans="1:49" x14ac:dyDescent="0.2">
      <c r="A479">
        <v>477</v>
      </c>
      <c r="B479" t="s">
        <v>14466</v>
      </c>
      <c r="C479" t="s">
        <v>14465</v>
      </c>
      <c r="F479" t="s">
        <v>14464</v>
      </c>
      <c r="G479" t="s">
        <v>13</v>
      </c>
      <c r="H479" t="s">
        <v>12</v>
      </c>
      <c r="I479" t="s">
        <v>14463</v>
      </c>
      <c r="J479" t="s">
        <v>14462</v>
      </c>
      <c r="K479" t="s">
        <v>14461</v>
      </c>
      <c r="L479" t="s">
        <v>14460</v>
      </c>
      <c r="M479" t="s">
        <v>1681</v>
      </c>
      <c r="N479">
        <v>3</v>
      </c>
      <c r="O479" t="s">
        <v>14459</v>
      </c>
      <c r="P479" t="s">
        <v>14458</v>
      </c>
      <c r="Q479" t="s">
        <v>14457</v>
      </c>
      <c r="R479" s="7">
        <v>38443</v>
      </c>
      <c r="S479" s="8">
        <f t="shared" si="64"/>
        <v>2005</v>
      </c>
      <c r="T479" s="8">
        <v>2005</v>
      </c>
      <c r="U479" s="8">
        <f t="shared" si="65"/>
        <v>17</v>
      </c>
      <c r="V479" s="7">
        <v>38443</v>
      </c>
      <c r="W479" t="s">
        <v>904</v>
      </c>
      <c r="X479" s="2">
        <v>1.6519999999999999</v>
      </c>
      <c r="Y479" s="6">
        <f t="shared" si="62"/>
        <v>4.409919649769093E-2</v>
      </c>
      <c r="AA479" t="s">
        <v>903</v>
      </c>
      <c r="AB479">
        <v>17337</v>
      </c>
      <c r="AD479" t="s">
        <v>5</v>
      </c>
      <c r="AE479">
        <v>53</v>
      </c>
      <c r="AF479">
        <v>4</v>
      </c>
      <c r="AH479" t="s">
        <v>14456</v>
      </c>
      <c r="AI479" t="s">
        <v>14455</v>
      </c>
      <c r="AJ479" t="s">
        <v>14454</v>
      </c>
      <c r="AK479" t="s">
        <v>14453</v>
      </c>
      <c r="AL479">
        <v>14</v>
      </c>
      <c r="AM479" s="5">
        <f t="shared" si="66"/>
        <v>0.82352941176470584</v>
      </c>
      <c r="AN479" s="4">
        <f t="shared" si="63"/>
        <v>1.2472993741229927E-3</v>
      </c>
      <c r="AO479" s="3"/>
      <c r="AP479">
        <v>0</v>
      </c>
      <c r="AR479" t="s">
        <v>1</v>
      </c>
      <c r="AT479" s="2" t="s">
        <v>0</v>
      </c>
      <c r="AU479" s="1">
        <f t="shared" si="67"/>
        <v>3.1243627360620545</v>
      </c>
      <c r="AV479" s="1">
        <f t="shared" si="68"/>
        <v>2.2673247935906962</v>
      </c>
      <c r="AW479" s="1">
        <f t="shared" si="69"/>
        <v>1.4102868511193374</v>
      </c>
    </row>
    <row r="480" spans="1:49" x14ac:dyDescent="0.2">
      <c r="A480">
        <v>478</v>
      </c>
      <c r="B480" t="s">
        <v>14452</v>
      </c>
      <c r="C480" t="s">
        <v>14451</v>
      </c>
      <c r="F480" t="s">
        <v>14450</v>
      </c>
      <c r="G480" t="s">
        <v>13</v>
      </c>
      <c r="H480" t="s">
        <v>12</v>
      </c>
      <c r="I480" t="s">
        <v>14449</v>
      </c>
      <c r="J480" t="s">
        <v>14448</v>
      </c>
      <c r="K480" t="s">
        <v>14447</v>
      </c>
      <c r="L480" t="s">
        <v>14446</v>
      </c>
      <c r="M480" t="s">
        <v>14445</v>
      </c>
      <c r="N480">
        <v>5</v>
      </c>
      <c r="O480" t="s">
        <v>14444</v>
      </c>
      <c r="P480" t="s">
        <v>14443</v>
      </c>
      <c r="Q480" t="s">
        <v>14442</v>
      </c>
      <c r="R480" s="7">
        <v>38443</v>
      </c>
      <c r="S480" s="8">
        <f t="shared" si="64"/>
        <v>2005</v>
      </c>
      <c r="T480" s="8">
        <v>2005</v>
      </c>
      <c r="U480" s="8">
        <f t="shared" si="65"/>
        <v>17</v>
      </c>
      <c r="V480" s="7">
        <v>38443</v>
      </c>
      <c r="W480" t="s">
        <v>904</v>
      </c>
      <c r="X480" s="2">
        <v>1.6519999999999999</v>
      </c>
      <c r="Y480" s="6">
        <f t="shared" si="62"/>
        <v>4.409919649769093E-2</v>
      </c>
      <c r="AA480" t="s">
        <v>903</v>
      </c>
      <c r="AB480">
        <v>17337</v>
      </c>
      <c r="AD480" t="s">
        <v>5</v>
      </c>
      <c r="AE480">
        <v>53</v>
      </c>
      <c r="AF480">
        <v>4</v>
      </c>
      <c r="AH480" t="s">
        <v>14441</v>
      </c>
      <c r="AI480" t="s">
        <v>14440</v>
      </c>
      <c r="AJ480" t="s">
        <v>14439</v>
      </c>
      <c r="AK480" t="s">
        <v>14438</v>
      </c>
      <c r="AL480">
        <v>21</v>
      </c>
      <c r="AM480" s="5">
        <f t="shared" si="66"/>
        <v>1.2352941176470589</v>
      </c>
      <c r="AN480" s="4">
        <f t="shared" si="63"/>
        <v>1.8709490611844891E-3</v>
      </c>
      <c r="AO480" s="3"/>
      <c r="AP480">
        <v>0</v>
      </c>
      <c r="AR480" t="s">
        <v>1</v>
      </c>
      <c r="AT480" s="2" t="s">
        <v>0</v>
      </c>
      <c r="AU480" s="1">
        <f t="shared" si="67"/>
        <v>3.1430722266739002</v>
      </c>
      <c r="AV480" s="1">
        <f t="shared" si="68"/>
        <v>2.298507277943771</v>
      </c>
      <c r="AW480" s="1">
        <f t="shared" si="69"/>
        <v>1.453942329213642</v>
      </c>
    </row>
    <row r="481" spans="1:49" x14ac:dyDescent="0.2">
      <c r="A481">
        <v>479</v>
      </c>
      <c r="B481" t="s">
        <v>14437</v>
      </c>
      <c r="C481" t="s">
        <v>14436</v>
      </c>
      <c r="F481" t="s">
        <v>14435</v>
      </c>
      <c r="G481" t="s">
        <v>13</v>
      </c>
      <c r="H481" t="s">
        <v>12</v>
      </c>
      <c r="I481" t="s">
        <v>14434</v>
      </c>
      <c r="J481" t="s">
        <v>14433</v>
      </c>
      <c r="K481" t="s">
        <v>14432</v>
      </c>
      <c r="L481" t="s">
        <v>14431</v>
      </c>
      <c r="M481" t="s">
        <v>14430</v>
      </c>
      <c r="N481">
        <v>4</v>
      </c>
      <c r="O481" t="s">
        <v>14429</v>
      </c>
      <c r="P481" t="s">
        <v>14428</v>
      </c>
      <c r="Q481" t="s">
        <v>14427</v>
      </c>
      <c r="R481" s="7">
        <v>38443</v>
      </c>
      <c r="S481" s="8">
        <f t="shared" si="64"/>
        <v>2005</v>
      </c>
      <c r="T481" s="8">
        <v>2005</v>
      </c>
      <c r="U481" s="8">
        <f t="shared" si="65"/>
        <v>17</v>
      </c>
      <c r="V481" s="7">
        <v>38443</v>
      </c>
      <c r="W481" t="s">
        <v>7213</v>
      </c>
      <c r="X481" s="2">
        <v>0.46</v>
      </c>
      <c r="Y481" s="6">
        <f t="shared" si="62"/>
        <v>1.2279437281439364E-2</v>
      </c>
      <c r="AA481">
        <v>933813</v>
      </c>
      <c r="AB481">
        <v>28031</v>
      </c>
      <c r="AD481" t="s">
        <v>5</v>
      </c>
      <c r="AE481">
        <v>33</v>
      </c>
      <c r="AF481" t="s">
        <v>8353</v>
      </c>
      <c r="AH481" t="s">
        <v>14426</v>
      </c>
      <c r="AI481" t="s">
        <v>14425</v>
      </c>
      <c r="AJ481" t="s">
        <v>14424</v>
      </c>
      <c r="AK481" t="s">
        <v>14423</v>
      </c>
      <c r="AL481">
        <v>1</v>
      </c>
      <c r="AM481" s="5">
        <f t="shared" si="66"/>
        <v>5.8823529411764705E-2</v>
      </c>
      <c r="AN481" s="4">
        <f t="shared" si="63"/>
        <v>8.9092812437356614E-5</v>
      </c>
      <c r="AO481" s="3"/>
      <c r="AP481">
        <v>0</v>
      </c>
      <c r="AR481" t="s">
        <v>14422</v>
      </c>
      <c r="AS481" t="s">
        <v>2233</v>
      </c>
      <c r="AT481" s="2">
        <v>1.222</v>
      </c>
      <c r="AU481" s="1">
        <f t="shared" si="67"/>
        <v>0.862233394073876</v>
      </c>
      <c r="AV481" s="1">
        <f t="shared" si="68"/>
        <v>0.61842650469383598</v>
      </c>
      <c r="AW481" s="1">
        <f t="shared" si="69"/>
        <v>0.3746196153137959</v>
      </c>
    </row>
    <row r="482" spans="1:49" x14ac:dyDescent="0.2">
      <c r="A482">
        <v>480</v>
      </c>
      <c r="B482" t="s">
        <v>14421</v>
      </c>
      <c r="C482" t="s">
        <v>14420</v>
      </c>
      <c r="F482" t="s">
        <v>14419</v>
      </c>
      <c r="G482" t="s">
        <v>13</v>
      </c>
      <c r="H482" t="s">
        <v>12</v>
      </c>
      <c r="I482" t="s">
        <v>14418</v>
      </c>
      <c r="J482" t="s">
        <v>14417</v>
      </c>
      <c r="K482" t="s">
        <v>14416</v>
      </c>
      <c r="L482" t="s">
        <v>14415</v>
      </c>
      <c r="M482" t="s">
        <v>14414</v>
      </c>
      <c r="N482">
        <v>8</v>
      </c>
      <c r="O482" t="s">
        <v>14413</v>
      </c>
      <c r="P482" t="s">
        <v>14412</v>
      </c>
      <c r="Q482" t="s">
        <v>14411</v>
      </c>
      <c r="R482" s="7">
        <v>38443</v>
      </c>
      <c r="S482" s="8">
        <f t="shared" si="64"/>
        <v>2005</v>
      </c>
      <c r="T482" s="8">
        <v>2005</v>
      </c>
      <c r="U482" s="8">
        <f t="shared" si="65"/>
        <v>17</v>
      </c>
      <c r="V482" s="7">
        <v>38443</v>
      </c>
      <c r="W482" t="s">
        <v>904</v>
      </c>
      <c r="X482" s="2">
        <v>1.6519999999999999</v>
      </c>
      <c r="Y482" s="6">
        <f t="shared" si="62"/>
        <v>4.409919649769093E-2</v>
      </c>
      <c r="AA482" t="s">
        <v>903</v>
      </c>
      <c r="AB482">
        <v>17337</v>
      </c>
      <c r="AD482" t="s">
        <v>5</v>
      </c>
      <c r="AE482">
        <v>53</v>
      </c>
      <c r="AF482">
        <v>4</v>
      </c>
      <c r="AH482" t="s">
        <v>14410</v>
      </c>
      <c r="AI482" t="s">
        <v>14409</v>
      </c>
      <c r="AJ482" t="s">
        <v>14408</v>
      </c>
      <c r="AK482" t="s">
        <v>14407</v>
      </c>
      <c r="AL482">
        <v>15</v>
      </c>
      <c r="AM482" s="5">
        <f t="shared" si="66"/>
        <v>0.88235294117647056</v>
      </c>
      <c r="AN482" s="4">
        <f t="shared" si="63"/>
        <v>1.3363921865603492E-3</v>
      </c>
      <c r="AO482" s="3"/>
      <c r="AP482">
        <v>0</v>
      </c>
      <c r="AQ482" t="s">
        <v>14406</v>
      </c>
      <c r="AR482" t="s">
        <v>14405</v>
      </c>
      <c r="AS482" t="s">
        <v>14404</v>
      </c>
      <c r="AT482" s="2" t="s">
        <v>0</v>
      </c>
      <c r="AU482" s="1">
        <f t="shared" si="67"/>
        <v>3.1270355204351756</v>
      </c>
      <c r="AV482" s="1">
        <f t="shared" si="68"/>
        <v>2.2717794342125641</v>
      </c>
      <c r="AW482" s="1">
        <f t="shared" si="69"/>
        <v>1.4165233479899522</v>
      </c>
    </row>
    <row r="483" spans="1:49" x14ac:dyDescent="0.2">
      <c r="A483">
        <v>481</v>
      </c>
      <c r="B483" t="s">
        <v>14403</v>
      </c>
      <c r="C483" t="s">
        <v>14402</v>
      </c>
      <c r="F483" t="s">
        <v>14401</v>
      </c>
      <c r="G483" t="s">
        <v>13</v>
      </c>
      <c r="H483" t="s">
        <v>12</v>
      </c>
      <c r="I483" t="s">
        <v>14400</v>
      </c>
      <c r="J483" t="s">
        <v>1602</v>
      </c>
      <c r="K483" t="s">
        <v>1601</v>
      </c>
      <c r="L483" t="s">
        <v>1600</v>
      </c>
      <c r="M483" t="s">
        <v>245</v>
      </c>
      <c r="N483">
        <v>4</v>
      </c>
      <c r="O483" t="s">
        <v>14399</v>
      </c>
      <c r="P483" t="s">
        <v>14398</v>
      </c>
      <c r="Q483" t="s">
        <v>14397</v>
      </c>
      <c r="R483" s="7">
        <v>38443</v>
      </c>
      <c r="S483" s="8">
        <f t="shared" si="64"/>
        <v>2005</v>
      </c>
      <c r="T483" s="8">
        <v>2005</v>
      </c>
      <c r="U483" s="8">
        <f t="shared" si="65"/>
        <v>17</v>
      </c>
      <c r="V483" s="7">
        <v>38443</v>
      </c>
      <c r="W483" t="s">
        <v>904</v>
      </c>
      <c r="X483" s="2">
        <v>1.6519999999999999</v>
      </c>
      <c r="Y483" s="6">
        <f t="shared" si="62"/>
        <v>4.409919649769093E-2</v>
      </c>
      <c r="AA483" t="s">
        <v>903</v>
      </c>
      <c r="AB483">
        <v>17337</v>
      </c>
      <c r="AD483" t="s">
        <v>5</v>
      </c>
      <c r="AE483">
        <v>53</v>
      </c>
      <c r="AF483">
        <v>4</v>
      </c>
      <c r="AH483" t="s">
        <v>14396</v>
      </c>
      <c r="AI483" t="s">
        <v>14395</v>
      </c>
      <c r="AJ483" t="s">
        <v>14394</v>
      </c>
      <c r="AK483" t="s">
        <v>14393</v>
      </c>
      <c r="AL483">
        <v>74</v>
      </c>
      <c r="AM483" s="5">
        <f t="shared" si="66"/>
        <v>4.3529411764705879</v>
      </c>
      <c r="AN483" s="4">
        <f t="shared" si="63"/>
        <v>6.5928681203643895E-3</v>
      </c>
      <c r="AO483" s="3"/>
      <c r="AP483">
        <v>0</v>
      </c>
      <c r="AQ483" t="s">
        <v>573</v>
      </c>
      <c r="AR483" t="s">
        <v>14392</v>
      </c>
      <c r="AS483" t="s">
        <v>571</v>
      </c>
      <c r="AT483" s="2" t="s">
        <v>0</v>
      </c>
      <c r="AU483" s="1">
        <f t="shared" si="67"/>
        <v>3.2847297984492969</v>
      </c>
      <c r="AV483" s="1">
        <f t="shared" si="68"/>
        <v>2.534603230902766</v>
      </c>
      <c r="AW483" s="1">
        <f t="shared" si="69"/>
        <v>1.784476663356235</v>
      </c>
    </row>
    <row r="484" spans="1:49" x14ac:dyDescent="0.2">
      <c r="A484">
        <v>482</v>
      </c>
      <c r="B484" t="s">
        <v>14391</v>
      </c>
      <c r="C484" t="s">
        <v>14390</v>
      </c>
      <c r="F484" t="s">
        <v>14389</v>
      </c>
      <c r="G484" t="s">
        <v>13</v>
      </c>
      <c r="H484" t="s">
        <v>12</v>
      </c>
      <c r="I484" t="s">
        <v>14388</v>
      </c>
      <c r="J484" t="s">
        <v>14387</v>
      </c>
      <c r="K484" t="s">
        <v>14386</v>
      </c>
      <c r="L484" t="s">
        <v>14385</v>
      </c>
      <c r="M484" t="s">
        <v>245</v>
      </c>
      <c r="N484">
        <v>3</v>
      </c>
      <c r="O484" t="s">
        <v>14384</v>
      </c>
      <c r="P484" t="s">
        <v>14383</v>
      </c>
      <c r="Q484" t="s">
        <v>14382</v>
      </c>
      <c r="R484" s="7">
        <v>38443</v>
      </c>
      <c r="S484" s="8">
        <f t="shared" si="64"/>
        <v>2005</v>
      </c>
      <c r="T484" s="8">
        <v>2005</v>
      </c>
      <c r="U484" s="8">
        <f t="shared" si="65"/>
        <v>17</v>
      </c>
      <c r="V484" s="7">
        <v>38443</v>
      </c>
      <c r="W484" t="s">
        <v>904</v>
      </c>
      <c r="X484" s="2">
        <v>1.6519999999999999</v>
      </c>
      <c r="Y484" s="6">
        <f t="shared" si="62"/>
        <v>4.409919649769093E-2</v>
      </c>
      <c r="AA484" t="s">
        <v>903</v>
      </c>
      <c r="AB484">
        <v>17337</v>
      </c>
      <c r="AD484" t="s">
        <v>5</v>
      </c>
      <c r="AE484">
        <v>53</v>
      </c>
      <c r="AF484">
        <v>4</v>
      </c>
      <c r="AH484" t="s">
        <v>14381</v>
      </c>
      <c r="AI484" t="s">
        <v>14380</v>
      </c>
      <c r="AJ484" t="s">
        <v>14379</v>
      </c>
      <c r="AK484" t="s">
        <v>14378</v>
      </c>
      <c r="AL484">
        <v>13</v>
      </c>
      <c r="AM484" s="5">
        <f t="shared" si="66"/>
        <v>0.76470588235294112</v>
      </c>
      <c r="AN484" s="4">
        <f t="shared" si="63"/>
        <v>1.1582065616856359E-3</v>
      </c>
      <c r="AO484" s="3"/>
      <c r="AP484">
        <v>0</v>
      </c>
      <c r="AQ484" t="s">
        <v>14377</v>
      </c>
      <c r="AR484" t="s">
        <v>14376</v>
      </c>
      <c r="AS484" t="s">
        <v>14375</v>
      </c>
      <c r="AT484" s="2" t="s">
        <v>0</v>
      </c>
      <c r="AU484" s="1">
        <f t="shared" si="67"/>
        <v>3.1216899516889338</v>
      </c>
      <c r="AV484" s="1">
        <f t="shared" si="68"/>
        <v>2.2628701529688282</v>
      </c>
      <c r="AW484" s="1">
        <f t="shared" si="69"/>
        <v>1.4040503542487224</v>
      </c>
    </row>
    <row r="485" spans="1:49" x14ac:dyDescent="0.2">
      <c r="A485">
        <v>483</v>
      </c>
      <c r="B485" t="s">
        <v>14374</v>
      </c>
      <c r="C485" t="s">
        <v>14373</v>
      </c>
      <c r="F485" t="s">
        <v>14372</v>
      </c>
      <c r="G485" t="s">
        <v>13</v>
      </c>
      <c r="H485" t="s">
        <v>12</v>
      </c>
      <c r="I485" t="s">
        <v>14371</v>
      </c>
      <c r="J485" t="s">
        <v>14370</v>
      </c>
      <c r="K485" t="s">
        <v>14369</v>
      </c>
      <c r="L485" t="s">
        <v>14368</v>
      </c>
      <c r="M485" t="s">
        <v>361</v>
      </c>
      <c r="N485">
        <v>4</v>
      </c>
      <c r="O485" t="s">
        <v>14367</v>
      </c>
      <c r="P485" t="s">
        <v>14366</v>
      </c>
      <c r="Q485" t="s">
        <v>14365</v>
      </c>
      <c r="R485" s="7">
        <v>38443</v>
      </c>
      <c r="S485" s="8">
        <f t="shared" si="64"/>
        <v>2005</v>
      </c>
      <c r="T485" s="8">
        <v>2005</v>
      </c>
      <c r="U485" s="8">
        <f t="shared" si="65"/>
        <v>17</v>
      </c>
      <c r="V485" s="7">
        <v>38443</v>
      </c>
      <c r="W485" t="s">
        <v>14364</v>
      </c>
      <c r="X485" s="2">
        <v>1.9350000000000001</v>
      </c>
      <c r="Y485" s="6">
        <f t="shared" si="62"/>
        <v>5.1653719868663413E-2</v>
      </c>
      <c r="AA485">
        <v>10834435</v>
      </c>
      <c r="AB485">
        <v>19113</v>
      </c>
      <c r="AD485" t="s">
        <v>5</v>
      </c>
      <c r="AE485">
        <v>10</v>
      </c>
      <c r="AF485">
        <v>2</v>
      </c>
      <c r="AH485" t="s">
        <v>14363</v>
      </c>
      <c r="AI485" t="s">
        <v>14362</v>
      </c>
      <c r="AJ485" t="s">
        <v>14361</v>
      </c>
      <c r="AK485" t="s">
        <v>14360</v>
      </c>
      <c r="AL485">
        <v>418</v>
      </c>
      <c r="AM485" s="5">
        <f t="shared" si="66"/>
        <v>24.588235294117649</v>
      </c>
      <c r="AN485" s="4">
        <f t="shared" si="63"/>
        <v>3.7240795598815067E-2</v>
      </c>
      <c r="AO485" s="3"/>
      <c r="AP485">
        <v>0</v>
      </c>
      <c r="AQ485" t="s">
        <v>573</v>
      </c>
      <c r="AR485">
        <v>93737</v>
      </c>
      <c r="AS485" t="s">
        <v>571</v>
      </c>
      <c r="AT485" s="2" t="s">
        <v>0</v>
      </c>
      <c r="AU485" s="1">
        <f t="shared" si="67"/>
        <v>4.732984258770891</v>
      </c>
      <c r="AV485" s="1">
        <f t="shared" si="68"/>
        <v>4.444725773373924</v>
      </c>
      <c r="AW485" s="1">
        <f t="shared" si="69"/>
        <v>4.1564672879769571</v>
      </c>
    </row>
    <row r="486" spans="1:49" x14ac:dyDescent="0.2">
      <c r="A486">
        <v>484</v>
      </c>
      <c r="B486" t="s">
        <v>14359</v>
      </c>
      <c r="C486" t="s">
        <v>14358</v>
      </c>
      <c r="F486" t="s">
        <v>14357</v>
      </c>
      <c r="G486" t="s">
        <v>13</v>
      </c>
      <c r="H486" t="s">
        <v>12</v>
      </c>
      <c r="I486" t="s">
        <v>14356</v>
      </c>
      <c r="J486">
        <v>60002014</v>
      </c>
      <c r="K486" t="s">
        <v>14355</v>
      </c>
      <c r="L486" t="s">
        <v>14354</v>
      </c>
      <c r="M486" t="s">
        <v>1308</v>
      </c>
      <c r="N486">
        <v>1</v>
      </c>
      <c r="O486" t="s">
        <v>14353</v>
      </c>
      <c r="P486">
        <v>7006689192</v>
      </c>
      <c r="Q486">
        <v>60002014</v>
      </c>
      <c r="R486" s="7">
        <v>38443</v>
      </c>
      <c r="S486" s="8">
        <f t="shared" si="64"/>
        <v>2005</v>
      </c>
      <c r="T486" s="8">
        <v>2005</v>
      </c>
      <c r="U486" s="8">
        <f t="shared" si="65"/>
        <v>17</v>
      </c>
      <c r="V486" s="7">
        <v>38443</v>
      </c>
      <c r="W486" t="s">
        <v>904</v>
      </c>
      <c r="X486" s="2">
        <v>1.6519999999999999</v>
      </c>
      <c r="Y486" s="6">
        <f t="shared" si="62"/>
        <v>4.409919649769093E-2</v>
      </c>
      <c r="AA486" t="s">
        <v>903</v>
      </c>
      <c r="AB486">
        <v>17337</v>
      </c>
      <c r="AD486" t="s">
        <v>5</v>
      </c>
      <c r="AE486">
        <v>53</v>
      </c>
      <c r="AF486">
        <v>4</v>
      </c>
      <c r="AH486" t="s">
        <v>14352</v>
      </c>
      <c r="AI486" t="s">
        <v>14351</v>
      </c>
      <c r="AJ486" t="s">
        <v>14350</v>
      </c>
      <c r="AK486" t="s">
        <v>14349</v>
      </c>
      <c r="AL486">
        <v>13</v>
      </c>
      <c r="AM486" s="5">
        <f t="shared" si="66"/>
        <v>0.76470588235294112</v>
      </c>
      <c r="AN486" s="4">
        <f t="shared" si="63"/>
        <v>1.1582065616856359E-3</v>
      </c>
      <c r="AO486" s="3"/>
      <c r="AP486">
        <v>0</v>
      </c>
      <c r="AR486" t="s">
        <v>1</v>
      </c>
      <c r="AT486" s="2" t="s">
        <v>0</v>
      </c>
      <c r="AU486" s="1">
        <f t="shared" si="67"/>
        <v>3.1216899516889338</v>
      </c>
      <c r="AV486" s="1">
        <f t="shared" si="68"/>
        <v>2.2628701529688282</v>
      </c>
      <c r="AW486" s="1">
        <f t="shared" si="69"/>
        <v>1.4040503542487224</v>
      </c>
    </row>
    <row r="487" spans="1:49" x14ac:dyDescent="0.2">
      <c r="A487">
        <v>485</v>
      </c>
      <c r="B487" t="s">
        <v>14348</v>
      </c>
      <c r="C487" t="s">
        <v>14347</v>
      </c>
      <c r="F487" t="s">
        <v>14346</v>
      </c>
      <c r="G487" t="s">
        <v>13</v>
      </c>
      <c r="H487" t="s">
        <v>12</v>
      </c>
      <c r="I487" t="s">
        <v>14345</v>
      </c>
      <c r="J487" t="s">
        <v>14344</v>
      </c>
      <c r="K487" t="s">
        <v>14343</v>
      </c>
      <c r="L487" t="s">
        <v>14342</v>
      </c>
      <c r="M487" t="s">
        <v>245</v>
      </c>
      <c r="N487">
        <v>3</v>
      </c>
      <c r="O487" t="s">
        <v>14341</v>
      </c>
      <c r="P487" t="s">
        <v>14340</v>
      </c>
      <c r="Q487" t="s">
        <v>14339</v>
      </c>
      <c r="R487" s="7">
        <v>38443</v>
      </c>
      <c r="S487" s="8">
        <f t="shared" si="64"/>
        <v>2005</v>
      </c>
      <c r="T487" s="8">
        <v>2005</v>
      </c>
      <c r="U487" s="8">
        <f t="shared" si="65"/>
        <v>17</v>
      </c>
      <c r="V487" s="7">
        <v>38443</v>
      </c>
      <c r="W487" t="s">
        <v>904</v>
      </c>
      <c r="X487" s="2">
        <v>1.6519999999999999</v>
      </c>
      <c r="Y487" s="6">
        <f t="shared" si="62"/>
        <v>4.409919649769093E-2</v>
      </c>
      <c r="AA487" t="s">
        <v>903</v>
      </c>
      <c r="AB487">
        <v>17337</v>
      </c>
      <c r="AD487" t="s">
        <v>5</v>
      </c>
      <c r="AE487">
        <v>53</v>
      </c>
      <c r="AF487">
        <v>4</v>
      </c>
      <c r="AH487" t="s">
        <v>14338</v>
      </c>
      <c r="AI487" t="s">
        <v>14337</v>
      </c>
      <c r="AJ487" t="s">
        <v>14336</v>
      </c>
      <c r="AK487" t="s">
        <v>14335</v>
      </c>
      <c r="AL487">
        <v>16</v>
      </c>
      <c r="AM487" s="5">
        <f t="shared" si="66"/>
        <v>0.94117647058823528</v>
      </c>
      <c r="AN487" s="4">
        <f t="shared" si="63"/>
        <v>1.4254849989977058E-3</v>
      </c>
      <c r="AO487" s="3"/>
      <c r="AP487">
        <v>0</v>
      </c>
      <c r="AR487" t="s">
        <v>1</v>
      </c>
      <c r="AT487" s="2" t="s">
        <v>0</v>
      </c>
      <c r="AU487" s="1">
        <f t="shared" si="67"/>
        <v>3.1297083048082963</v>
      </c>
      <c r="AV487" s="1">
        <f t="shared" si="68"/>
        <v>2.2762340748344321</v>
      </c>
      <c r="AW487" s="1">
        <f t="shared" si="69"/>
        <v>1.4227598448605672</v>
      </c>
    </row>
    <row r="488" spans="1:49" x14ac:dyDescent="0.2">
      <c r="A488">
        <v>486</v>
      </c>
      <c r="B488" t="s">
        <v>14334</v>
      </c>
      <c r="C488" t="s">
        <v>14333</v>
      </c>
      <c r="F488" t="s">
        <v>14332</v>
      </c>
      <c r="G488" t="s">
        <v>13</v>
      </c>
      <c r="H488" t="s">
        <v>12</v>
      </c>
      <c r="I488" t="s">
        <v>14331</v>
      </c>
      <c r="J488">
        <v>60015970</v>
      </c>
      <c r="K488" t="s">
        <v>14330</v>
      </c>
      <c r="L488" t="s">
        <v>14329</v>
      </c>
      <c r="M488" t="s">
        <v>286</v>
      </c>
      <c r="N488">
        <v>2</v>
      </c>
      <c r="O488" t="s">
        <v>14328</v>
      </c>
      <c r="P488" t="s">
        <v>14327</v>
      </c>
      <c r="Q488" t="s">
        <v>14326</v>
      </c>
      <c r="R488" s="7">
        <v>38443</v>
      </c>
      <c r="S488" s="8">
        <f t="shared" si="64"/>
        <v>2005</v>
      </c>
      <c r="T488" s="8">
        <v>2005</v>
      </c>
      <c r="U488" s="8">
        <f t="shared" si="65"/>
        <v>17</v>
      </c>
      <c r="V488" s="7">
        <v>38443</v>
      </c>
      <c r="W488" t="s">
        <v>7213</v>
      </c>
      <c r="X488" s="2">
        <v>0.46</v>
      </c>
      <c r="Y488" s="6">
        <f t="shared" si="62"/>
        <v>1.2279437281439364E-2</v>
      </c>
      <c r="AA488">
        <v>933813</v>
      </c>
      <c r="AB488">
        <v>28031</v>
      </c>
      <c r="AD488" t="s">
        <v>5</v>
      </c>
      <c r="AE488">
        <v>33</v>
      </c>
      <c r="AF488" t="s">
        <v>8353</v>
      </c>
      <c r="AH488" t="s">
        <v>14325</v>
      </c>
      <c r="AI488" t="s">
        <v>14324</v>
      </c>
      <c r="AJ488" t="s">
        <v>14323</v>
      </c>
      <c r="AK488" t="s">
        <v>14322</v>
      </c>
      <c r="AL488">
        <v>3</v>
      </c>
      <c r="AM488" s="5">
        <f t="shared" si="66"/>
        <v>0.17647058823529413</v>
      </c>
      <c r="AN488" s="4">
        <f t="shared" si="63"/>
        <v>2.6727843731206988E-4</v>
      </c>
      <c r="AO488" s="3"/>
      <c r="AP488">
        <v>0</v>
      </c>
      <c r="AR488" t="s">
        <v>1</v>
      </c>
      <c r="AT488" s="2">
        <v>1.222</v>
      </c>
      <c r="AU488" s="1">
        <f t="shared" si="67"/>
        <v>0.86757896282011748</v>
      </c>
      <c r="AV488" s="1">
        <f t="shared" si="68"/>
        <v>0.62733578593757167</v>
      </c>
      <c r="AW488" s="1">
        <f t="shared" si="69"/>
        <v>0.38709260905502579</v>
      </c>
    </row>
    <row r="489" spans="1:49" x14ac:dyDescent="0.2">
      <c r="A489">
        <v>487</v>
      </c>
      <c r="B489" t="s">
        <v>14321</v>
      </c>
      <c r="C489" t="s">
        <v>14320</v>
      </c>
      <c r="F489" t="s">
        <v>14319</v>
      </c>
      <c r="G489" t="s">
        <v>13</v>
      </c>
      <c r="H489" t="s">
        <v>12</v>
      </c>
      <c r="I489" t="s">
        <v>14318</v>
      </c>
      <c r="J489" t="s">
        <v>14317</v>
      </c>
      <c r="K489" t="s">
        <v>14316</v>
      </c>
      <c r="L489" t="s">
        <v>14315</v>
      </c>
      <c r="M489" t="s">
        <v>58</v>
      </c>
      <c r="N489">
        <v>3</v>
      </c>
      <c r="O489" t="s">
        <v>14314</v>
      </c>
      <c r="P489" t="s">
        <v>14313</v>
      </c>
      <c r="Q489" t="s">
        <v>14312</v>
      </c>
      <c r="R489" s="7">
        <v>38443</v>
      </c>
      <c r="S489" s="8">
        <f t="shared" si="64"/>
        <v>2005</v>
      </c>
      <c r="T489" s="8">
        <v>2005</v>
      </c>
      <c r="U489" s="8">
        <f t="shared" si="65"/>
        <v>17</v>
      </c>
      <c r="V489" s="7">
        <v>38443</v>
      </c>
      <c r="W489" t="s">
        <v>904</v>
      </c>
      <c r="X489" s="2">
        <v>1.6519999999999999</v>
      </c>
      <c r="Y489" s="6">
        <f t="shared" si="62"/>
        <v>4.409919649769093E-2</v>
      </c>
      <c r="AA489" t="s">
        <v>903</v>
      </c>
      <c r="AB489">
        <v>17337</v>
      </c>
      <c r="AD489" t="s">
        <v>5</v>
      </c>
      <c r="AE489">
        <v>53</v>
      </c>
      <c r="AF489">
        <v>4</v>
      </c>
      <c r="AH489" t="s">
        <v>14311</v>
      </c>
      <c r="AI489" t="s">
        <v>14310</v>
      </c>
      <c r="AJ489" t="s">
        <v>14309</v>
      </c>
      <c r="AK489" t="s">
        <v>14308</v>
      </c>
      <c r="AL489">
        <v>8</v>
      </c>
      <c r="AM489" s="5">
        <f t="shared" si="66"/>
        <v>0.47058823529411764</v>
      </c>
      <c r="AN489" s="4">
        <f t="shared" si="63"/>
        <v>7.1274249949885291E-4</v>
      </c>
      <c r="AO489" s="3"/>
      <c r="AP489">
        <v>0</v>
      </c>
      <c r="AQ489" t="s">
        <v>88</v>
      </c>
      <c r="AR489" t="s">
        <v>1</v>
      </c>
      <c r="AS489" t="s">
        <v>86</v>
      </c>
      <c r="AT489" s="2" t="s">
        <v>0</v>
      </c>
      <c r="AU489" s="1">
        <f t="shared" si="67"/>
        <v>3.1083260298233308</v>
      </c>
      <c r="AV489" s="1">
        <f t="shared" si="68"/>
        <v>2.2405969498594893</v>
      </c>
      <c r="AW489" s="1">
        <f t="shared" si="69"/>
        <v>1.3728678698956476</v>
      </c>
    </row>
    <row r="490" spans="1:49" x14ac:dyDescent="0.2">
      <c r="A490">
        <v>488</v>
      </c>
      <c r="B490" t="s">
        <v>14307</v>
      </c>
      <c r="C490" t="s">
        <v>14306</v>
      </c>
      <c r="F490" t="s">
        <v>14305</v>
      </c>
      <c r="G490" t="s">
        <v>13</v>
      </c>
      <c r="H490" t="s">
        <v>12</v>
      </c>
      <c r="I490" t="s">
        <v>14304</v>
      </c>
      <c r="J490" t="s">
        <v>815</v>
      </c>
      <c r="K490" t="s">
        <v>814</v>
      </c>
      <c r="L490" t="s">
        <v>813</v>
      </c>
      <c r="M490" t="s">
        <v>812</v>
      </c>
      <c r="N490">
        <v>3</v>
      </c>
      <c r="O490" t="s">
        <v>14303</v>
      </c>
      <c r="P490" t="s">
        <v>14302</v>
      </c>
      <c r="Q490" t="s">
        <v>14301</v>
      </c>
      <c r="R490" s="7">
        <v>38443</v>
      </c>
      <c r="S490" s="8">
        <f t="shared" si="64"/>
        <v>2005</v>
      </c>
      <c r="T490" s="8">
        <v>2005</v>
      </c>
      <c r="U490" s="8">
        <f t="shared" si="65"/>
        <v>17</v>
      </c>
      <c r="V490" s="7">
        <v>38443</v>
      </c>
      <c r="W490" t="s">
        <v>904</v>
      </c>
      <c r="X490" s="2">
        <v>1.6519999999999999</v>
      </c>
      <c r="Y490" s="6">
        <f t="shared" si="62"/>
        <v>4.409919649769093E-2</v>
      </c>
      <c r="AA490" t="s">
        <v>903</v>
      </c>
      <c r="AB490">
        <v>17337</v>
      </c>
      <c r="AD490" t="s">
        <v>5</v>
      </c>
      <c r="AE490">
        <v>53</v>
      </c>
      <c r="AF490">
        <v>4</v>
      </c>
      <c r="AH490" t="s">
        <v>14300</v>
      </c>
      <c r="AI490" t="s">
        <v>14299</v>
      </c>
      <c r="AJ490" t="s">
        <v>14298</v>
      </c>
      <c r="AK490" t="s">
        <v>14297</v>
      </c>
      <c r="AL490">
        <v>48</v>
      </c>
      <c r="AM490" s="5">
        <f t="shared" si="66"/>
        <v>2.8235294117647061</v>
      </c>
      <c r="AN490" s="4">
        <f t="shared" si="63"/>
        <v>4.2764549969931181E-3</v>
      </c>
      <c r="AO490" s="3"/>
      <c r="AP490">
        <v>0</v>
      </c>
      <c r="AR490" t="s">
        <v>1</v>
      </c>
      <c r="AT490" s="2" t="s">
        <v>0</v>
      </c>
      <c r="AU490" s="1">
        <f t="shared" si="67"/>
        <v>3.2152374047481587</v>
      </c>
      <c r="AV490" s="1">
        <f t="shared" si="68"/>
        <v>2.4187825747342027</v>
      </c>
      <c r="AW490" s="1">
        <f t="shared" si="69"/>
        <v>1.622327744720246</v>
      </c>
    </row>
    <row r="491" spans="1:49" x14ac:dyDescent="0.2">
      <c r="A491">
        <v>489</v>
      </c>
      <c r="B491" t="s">
        <v>14296</v>
      </c>
      <c r="C491" t="s">
        <v>14295</v>
      </c>
      <c r="F491" t="s">
        <v>14294</v>
      </c>
      <c r="G491" t="s">
        <v>13</v>
      </c>
      <c r="H491" t="s">
        <v>12</v>
      </c>
      <c r="I491" t="s">
        <v>168</v>
      </c>
      <c r="J491">
        <v>60024872</v>
      </c>
      <c r="K491" t="s">
        <v>172</v>
      </c>
      <c r="L491" t="s">
        <v>4350</v>
      </c>
      <c r="M491" t="s">
        <v>2063</v>
      </c>
      <c r="N491">
        <v>3</v>
      </c>
      <c r="O491" t="s">
        <v>14293</v>
      </c>
      <c r="P491" t="s">
        <v>14292</v>
      </c>
      <c r="Q491" t="s">
        <v>13858</v>
      </c>
      <c r="R491" s="7">
        <v>38443</v>
      </c>
      <c r="S491" s="8">
        <f t="shared" si="64"/>
        <v>2005</v>
      </c>
      <c r="T491" s="8">
        <v>2005</v>
      </c>
      <c r="U491" s="8">
        <f t="shared" si="65"/>
        <v>17</v>
      </c>
      <c r="V491" s="7">
        <v>38443</v>
      </c>
      <c r="W491" t="s">
        <v>904</v>
      </c>
      <c r="X491" s="2">
        <v>1.6519999999999999</v>
      </c>
      <c r="Y491" s="6">
        <f t="shared" si="62"/>
        <v>4.409919649769093E-2</v>
      </c>
      <c r="AA491" t="s">
        <v>903</v>
      </c>
      <c r="AB491">
        <v>17337</v>
      </c>
      <c r="AD491" t="s">
        <v>5</v>
      </c>
      <c r="AE491">
        <v>53</v>
      </c>
      <c r="AF491">
        <v>4</v>
      </c>
      <c r="AH491" t="s">
        <v>14291</v>
      </c>
      <c r="AI491" t="s">
        <v>14290</v>
      </c>
      <c r="AJ491" t="s">
        <v>14289</v>
      </c>
      <c r="AK491" t="s">
        <v>14288</v>
      </c>
      <c r="AL491">
        <v>41</v>
      </c>
      <c r="AM491" s="5">
        <f t="shared" si="66"/>
        <v>2.4117647058823528</v>
      </c>
      <c r="AN491" s="4">
        <f t="shared" si="63"/>
        <v>3.652805309931621E-3</v>
      </c>
      <c r="AO491" s="3"/>
      <c r="AP491">
        <v>0</v>
      </c>
      <c r="AR491" t="s">
        <v>1</v>
      </c>
      <c r="AT491" s="2" t="s">
        <v>0</v>
      </c>
      <c r="AU491" s="1">
        <f t="shared" si="67"/>
        <v>3.1965279141363134</v>
      </c>
      <c r="AV491" s="1">
        <f t="shared" si="68"/>
        <v>2.3876000903811279</v>
      </c>
      <c r="AW491" s="1">
        <f t="shared" si="69"/>
        <v>1.5786722666259412</v>
      </c>
    </row>
    <row r="492" spans="1:49" x14ac:dyDescent="0.2">
      <c r="A492">
        <v>490</v>
      </c>
      <c r="B492" t="s">
        <v>14287</v>
      </c>
      <c r="C492" t="s">
        <v>14286</v>
      </c>
      <c r="E492">
        <v>15869513</v>
      </c>
      <c r="F492" t="s">
        <v>14285</v>
      </c>
      <c r="G492" t="s">
        <v>13</v>
      </c>
      <c r="H492" t="s">
        <v>12</v>
      </c>
      <c r="I492" t="s">
        <v>14284</v>
      </c>
      <c r="J492">
        <v>60018373</v>
      </c>
      <c r="K492" t="s">
        <v>14283</v>
      </c>
      <c r="L492" t="s">
        <v>14282</v>
      </c>
      <c r="M492" t="s">
        <v>194</v>
      </c>
      <c r="N492">
        <v>4</v>
      </c>
      <c r="O492" t="s">
        <v>14281</v>
      </c>
      <c r="P492" t="s">
        <v>14280</v>
      </c>
      <c r="Q492" t="s">
        <v>14279</v>
      </c>
      <c r="R492" s="7">
        <v>38443</v>
      </c>
      <c r="S492" s="8">
        <f t="shared" si="64"/>
        <v>2005</v>
      </c>
      <c r="T492" s="8">
        <v>2005</v>
      </c>
      <c r="U492" s="8">
        <f t="shared" si="65"/>
        <v>17</v>
      </c>
      <c r="V492" s="7">
        <v>38443</v>
      </c>
      <c r="W492" t="s">
        <v>1857</v>
      </c>
      <c r="X492" s="2">
        <v>1.3460000000000001</v>
      </c>
      <c r="Y492" s="6">
        <f t="shared" si="62"/>
        <v>3.593070126264649E-2</v>
      </c>
      <c r="AA492" t="s">
        <v>1856</v>
      </c>
      <c r="AB492">
        <v>15550</v>
      </c>
      <c r="AD492" t="s">
        <v>5</v>
      </c>
      <c r="AE492">
        <v>21</v>
      </c>
      <c r="AF492">
        <v>8</v>
      </c>
      <c r="AH492" t="s">
        <v>14278</v>
      </c>
      <c r="AI492" t="s">
        <v>14277</v>
      </c>
      <c r="AJ492" t="s">
        <v>14276</v>
      </c>
      <c r="AK492" t="s">
        <v>14275</v>
      </c>
      <c r="AL492">
        <v>89</v>
      </c>
      <c r="AM492" s="5">
        <f t="shared" si="66"/>
        <v>5.2352941176470589</v>
      </c>
      <c r="AN492" s="4">
        <f t="shared" si="63"/>
        <v>7.9292603069247396E-3</v>
      </c>
      <c r="AO492" s="3"/>
      <c r="AP492">
        <v>0</v>
      </c>
      <c r="AR492" t="s">
        <v>1</v>
      </c>
      <c r="AT492" s="2">
        <v>3.3860000000000001</v>
      </c>
      <c r="AU492" s="1">
        <f t="shared" si="67"/>
        <v>2.7530268975929966</v>
      </c>
      <c r="AV492" s="1">
        <f t="shared" si="68"/>
        <v>2.1929980784785612</v>
      </c>
      <c r="AW492" s="1">
        <f t="shared" si="69"/>
        <v>1.6329692593641265</v>
      </c>
    </row>
    <row r="493" spans="1:49" x14ac:dyDescent="0.2">
      <c r="A493">
        <v>491</v>
      </c>
      <c r="B493" t="s">
        <v>14274</v>
      </c>
      <c r="C493" t="s">
        <v>14273</v>
      </c>
      <c r="F493" t="s">
        <v>14272</v>
      </c>
      <c r="G493" t="s">
        <v>13</v>
      </c>
      <c r="H493" t="s">
        <v>12</v>
      </c>
      <c r="I493" t="s">
        <v>14271</v>
      </c>
      <c r="J493" t="s">
        <v>14270</v>
      </c>
      <c r="K493" t="s">
        <v>14269</v>
      </c>
      <c r="L493" t="s">
        <v>14268</v>
      </c>
      <c r="M493" t="s">
        <v>485</v>
      </c>
      <c r="N493">
        <v>3</v>
      </c>
      <c r="O493" t="s">
        <v>14267</v>
      </c>
      <c r="P493" t="s">
        <v>14266</v>
      </c>
      <c r="Q493" t="s">
        <v>14265</v>
      </c>
      <c r="R493" s="7">
        <v>38443</v>
      </c>
      <c r="S493" s="8">
        <f t="shared" si="64"/>
        <v>2005</v>
      </c>
      <c r="T493" s="8">
        <v>2005</v>
      </c>
      <c r="U493" s="8">
        <f t="shared" si="65"/>
        <v>17</v>
      </c>
      <c r="V493" s="7">
        <v>38443</v>
      </c>
      <c r="W493" t="s">
        <v>904</v>
      </c>
      <c r="X493" s="2">
        <v>1.6519999999999999</v>
      </c>
      <c r="Y493" s="6">
        <f t="shared" si="62"/>
        <v>4.409919649769093E-2</v>
      </c>
      <c r="AA493" t="s">
        <v>903</v>
      </c>
      <c r="AB493">
        <v>17337</v>
      </c>
      <c r="AD493" t="s">
        <v>5</v>
      </c>
      <c r="AE493">
        <v>53</v>
      </c>
      <c r="AF493">
        <v>4</v>
      </c>
      <c r="AH493" t="s">
        <v>14264</v>
      </c>
      <c r="AI493" t="s">
        <v>14263</v>
      </c>
      <c r="AJ493" t="s">
        <v>14262</v>
      </c>
      <c r="AK493" t="s">
        <v>14261</v>
      </c>
      <c r="AL493">
        <v>37</v>
      </c>
      <c r="AM493" s="5">
        <f t="shared" si="66"/>
        <v>2.1764705882352939</v>
      </c>
      <c r="AN493" s="4">
        <f t="shared" si="63"/>
        <v>3.2964340601821947E-3</v>
      </c>
      <c r="AO493" s="3"/>
      <c r="AP493">
        <v>0</v>
      </c>
      <c r="AR493" t="s">
        <v>1</v>
      </c>
      <c r="AT493" s="2" t="s">
        <v>0</v>
      </c>
      <c r="AU493" s="1">
        <f t="shared" si="67"/>
        <v>3.1858367766438307</v>
      </c>
      <c r="AV493" s="1">
        <f t="shared" si="68"/>
        <v>2.369781527893656</v>
      </c>
      <c r="AW493" s="1">
        <f t="shared" si="69"/>
        <v>1.5537262791434814</v>
      </c>
    </row>
    <row r="494" spans="1:49" x14ac:dyDescent="0.2">
      <c r="A494">
        <v>492</v>
      </c>
      <c r="B494" t="s">
        <v>14260</v>
      </c>
      <c r="C494" t="s">
        <v>14259</v>
      </c>
      <c r="F494" t="s">
        <v>14258</v>
      </c>
      <c r="G494" t="s">
        <v>13</v>
      </c>
      <c r="H494" t="s">
        <v>12</v>
      </c>
      <c r="I494" t="s">
        <v>14257</v>
      </c>
      <c r="J494">
        <v>60018020</v>
      </c>
      <c r="K494" t="s">
        <v>14256</v>
      </c>
      <c r="L494" t="s">
        <v>14255</v>
      </c>
      <c r="M494" t="s">
        <v>148</v>
      </c>
      <c r="N494">
        <v>7</v>
      </c>
      <c r="O494" t="s">
        <v>14254</v>
      </c>
      <c r="P494" t="s">
        <v>14253</v>
      </c>
      <c r="Q494" t="s">
        <v>14252</v>
      </c>
      <c r="R494" s="7">
        <v>38443</v>
      </c>
      <c r="S494" s="8">
        <f t="shared" si="64"/>
        <v>2005</v>
      </c>
      <c r="T494" s="8">
        <v>2005</v>
      </c>
      <c r="U494" s="8">
        <f t="shared" si="65"/>
        <v>17</v>
      </c>
      <c r="V494" s="7">
        <v>38443</v>
      </c>
      <c r="W494" t="s">
        <v>7213</v>
      </c>
      <c r="X494" s="2">
        <v>0.46</v>
      </c>
      <c r="Y494" s="6">
        <f t="shared" si="62"/>
        <v>1.2279437281439364E-2</v>
      </c>
      <c r="AA494">
        <v>933813</v>
      </c>
      <c r="AB494">
        <v>28031</v>
      </c>
      <c r="AD494" t="s">
        <v>5</v>
      </c>
      <c r="AE494">
        <v>33</v>
      </c>
      <c r="AF494" t="s">
        <v>14089</v>
      </c>
      <c r="AH494" t="s">
        <v>14251</v>
      </c>
      <c r="AI494" t="s">
        <v>14250</v>
      </c>
      <c r="AJ494" t="s">
        <v>14249</v>
      </c>
      <c r="AK494" t="s">
        <v>14248</v>
      </c>
      <c r="AL494">
        <v>0</v>
      </c>
      <c r="AM494" s="5">
        <f t="shared" si="66"/>
        <v>0</v>
      </c>
      <c r="AN494" s="4">
        <f t="shared" si="63"/>
        <v>0</v>
      </c>
      <c r="AO494" s="3"/>
      <c r="AP494">
        <v>0</v>
      </c>
      <c r="AQ494" t="s">
        <v>5557</v>
      </c>
      <c r="AR494" t="s">
        <v>14247</v>
      </c>
      <c r="AS494" t="s">
        <v>5555</v>
      </c>
      <c r="AT494" s="2">
        <v>1.222</v>
      </c>
      <c r="AU494" s="1">
        <f t="shared" si="67"/>
        <v>0.85956060970075532</v>
      </c>
      <c r="AV494" s="1">
        <f t="shared" si="68"/>
        <v>0.61397186407196824</v>
      </c>
      <c r="AW494" s="1">
        <f t="shared" si="69"/>
        <v>0.36838311844318089</v>
      </c>
    </row>
    <row r="495" spans="1:49" x14ac:dyDescent="0.2">
      <c r="A495">
        <v>493</v>
      </c>
      <c r="B495" t="s">
        <v>14246</v>
      </c>
      <c r="C495" t="s">
        <v>14245</v>
      </c>
      <c r="F495" t="s">
        <v>14244</v>
      </c>
      <c r="G495" t="s">
        <v>13</v>
      </c>
      <c r="H495" t="s">
        <v>12</v>
      </c>
      <c r="I495" t="s">
        <v>14243</v>
      </c>
      <c r="J495">
        <v>60000745</v>
      </c>
      <c r="K495" t="s">
        <v>3965</v>
      </c>
      <c r="L495" t="s">
        <v>3964</v>
      </c>
      <c r="M495" t="s">
        <v>148</v>
      </c>
      <c r="N495">
        <v>2</v>
      </c>
      <c r="O495" t="s">
        <v>14242</v>
      </c>
      <c r="P495" t="s">
        <v>14241</v>
      </c>
      <c r="Q495" t="s">
        <v>10483</v>
      </c>
      <c r="R495" s="7">
        <v>38443</v>
      </c>
      <c r="S495" s="8">
        <f t="shared" si="64"/>
        <v>2005</v>
      </c>
      <c r="T495" s="8">
        <v>2005</v>
      </c>
      <c r="U495" s="8">
        <f t="shared" si="65"/>
        <v>17</v>
      </c>
      <c r="V495" s="7">
        <v>38443</v>
      </c>
      <c r="W495" t="s">
        <v>904</v>
      </c>
      <c r="X495" s="2">
        <v>1.6519999999999999</v>
      </c>
      <c r="Y495" s="6">
        <f t="shared" si="62"/>
        <v>4.409919649769093E-2</v>
      </c>
      <c r="AA495" t="s">
        <v>903</v>
      </c>
      <c r="AB495">
        <v>17337</v>
      </c>
      <c r="AD495" t="s">
        <v>5</v>
      </c>
      <c r="AE495">
        <v>53</v>
      </c>
      <c r="AF495">
        <v>4</v>
      </c>
      <c r="AH495" t="s">
        <v>14240</v>
      </c>
      <c r="AI495" t="s">
        <v>14239</v>
      </c>
      <c r="AJ495" t="s">
        <v>14238</v>
      </c>
      <c r="AK495" t="s">
        <v>14237</v>
      </c>
      <c r="AL495">
        <v>33</v>
      </c>
      <c r="AM495" s="5">
        <f t="shared" si="66"/>
        <v>1.9411764705882353</v>
      </c>
      <c r="AN495" s="4">
        <f t="shared" si="63"/>
        <v>2.9400628104327684E-3</v>
      </c>
      <c r="AO495" s="3"/>
      <c r="AP495">
        <v>0</v>
      </c>
      <c r="AQ495" t="s">
        <v>140</v>
      </c>
      <c r="AR495" t="s">
        <v>14236</v>
      </c>
      <c r="AS495" t="s">
        <v>138</v>
      </c>
      <c r="AT495" s="2" t="s">
        <v>0</v>
      </c>
      <c r="AU495" s="1">
        <f t="shared" si="67"/>
        <v>3.175145639151348</v>
      </c>
      <c r="AV495" s="1">
        <f t="shared" si="68"/>
        <v>2.3519629654061851</v>
      </c>
      <c r="AW495" s="1">
        <f t="shared" si="69"/>
        <v>1.5287802916610216</v>
      </c>
    </row>
    <row r="496" spans="1:49" x14ac:dyDescent="0.2">
      <c r="A496">
        <v>494</v>
      </c>
      <c r="B496" t="s">
        <v>14235</v>
      </c>
      <c r="C496" t="s">
        <v>14234</v>
      </c>
      <c r="F496" t="s">
        <v>14233</v>
      </c>
      <c r="G496" t="s">
        <v>13</v>
      </c>
      <c r="H496" t="s">
        <v>12</v>
      </c>
      <c r="I496" t="s">
        <v>14232</v>
      </c>
      <c r="J496">
        <v>60009037</v>
      </c>
      <c r="K496" t="s">
        <v>1645</v>
      </c>
      <c r="L496" t="s">
        <v>2649</v>
      </c>
      <c r="M496" t="s">
        <v>148</v>
      </c>
      <c r="N496">
        <v>1</v>
      </c>
      <c r="O496" t="s">
        <v>14231</v>
      </c>
      <c r="P496">
        <v>7004263090</v>
      </c>
      <c r="Q496">
        <v>60009037</v>
      </c>
      <c r="R496" s="7">
        <v>38443</v>
      </c>
      <c r="S496" s="8">
        <f t="shared" si="64"/>
        <v>2005</v>
      </c>
      <c r="T496" s="8">
        <v>2005</v>
      </c>
      <c r="U496" s="8">
        <f t="shared" si="65"/>
        <v>17</v>
      </c>
      <c r="V496" s="7">
        <v>38443</v>
      </c>
      <c r="W496" t="s">
        <v>904</v>
      </c>
      <c r="X496" s="2">
        <v>1.6519999999999999</v>
      </c>
      <c r="Y496" s="6">
        <f t="shared" si="62"/>
        <v>4.409919649769093E-2</v>
      </c>
      <c r="AA496" t="s">
        <v>903</v>
      </c>
      <c r="AB496">
        <v>17337</v>
      </c>
      <c r="AD496" t="s">
        <v>5</v>
      </c>
      <c r="AE496">
        <v>53</v>
      </c>
      <c r="AF496">
        <v>4</v>
      </c>
      <c r="AH496" t="s">
        <v>14230</v>
      </c>
      <c r="AI496" t="s">
        <v>14229</v>
      </c>
      <c r="AJ496" t="s">
        <v>14228</v>
      </c>
      <c r="AK496" t="s">
        <v>14227</v>
      </c>
      <c r="AL496">
        <v>22</v>
      </c>
      <c r="AM496" s="5">
        <f t="shared" si="66"/>
        <v>1.2941176470588236</v>
      </c>
      <c r="AN496" s="4">
        <f t="shared" si="63"/>
        <v>1.9600418736218455E-3</v>
      </c>
      <c r="AO496" s="3"/>
      <c r="AP496">
        <v>0</v>
      </c>
      <c r="AQ496" t="s">
        <v>14226</v>
      </c>
      <c r="AR496" t="s">
        <v>14225</v>
      </c>
      <c r="AS496" t="s">
        <v>6070</v>
      </c>
      <c r="AT496" s="2" t="s">
        <v>0</v>
      </c>
      <c r="AU496" s="1">
        <f t="shared" si="67"/>
        <v>3.1457450110470209</v>
      </c>
      <c r="AV496" s="1">
        <f t="shared" si="68"/>
        <v>2.3029619185656389</v>
      </c>
      <c r="AW496" s="1">
        <f t="shared" si="69"/>
        <v>1.460178826084257</v>
      </c>
    </row>
    <row r="497" spans="1:49" x14ac:dyDescent="0.2">
      <c r="A497">
        <v>495</v>
      </c>
      <c r="B497" t="s">
        <v>14224</v>
      </c>
      <c r="C497" t="s">
        <v>14223</v>
      </c>
      <c r="F497" t="s">
        <v>14222</v>
      </c>
      <c r="G497" t="s">
        <v>13</v>
      </c>
      <c r="H497" t="s">
        <v>12</v>
      </c>
      <c r="I497" t="s">
        <v>14221</v>
      </c>
      <c r="J497" t="s">
        <v>14220</v>
      </c>
      <c r="K497" t="s">
        <v>14219</v>
      </c>
      <c r="L497" t="s">
        <v>14218</v>
      </c>
      <c r="M497" t="s">
        <v>14217</v>
      </c>
      <c r="N497">
        <v>3</v>
      </c>
      <c r="O497" t="s">
        <v>14216</v>
      </c>
      <c r="P497" t="s">
        <v>14215</v>
      </c>
      <c r="Q497" t="s">
        <v>14214</v>
      </c>
      <c r="R497" s="7">
        <v>38443</v>
      </c>
      <c r="S497" s="8">
        <f t="shared" si="64"/>
        <v>2005</v>
      </c>
      <c r="T497" s="8">
        <v>2005</v>
      </c>
      <c r="U497" s="8">
        <f t="shared" si="65"/>
        <v>17</v>
      </c>
      <c r="V497" s="7">
        <v>38443</v>
      </c>
      <c r="W497" t="s">
        <v>904</v>
      </c>
      <c r="X497" s="2">
        <v>1.6519999999999999</v>
      </c>
      <c r="Y497" s="6">
        <f t="shared" si="62"/>
        <v>4.409919649769093E-2</v>
      </c>
      <c r="AA497" t="s">
        <v>903</v>
      </c>
      <c r="AB497">
        <v>17337</v>
      </c>
      <c r="AD497" t="s">
        <v>5</v>
      </c>
      <c r="AE497">
        <v>53</v>
      </c>
      <c r="AF497">
        <v>4</v>
      </c>
      <c r="AH497" t="s">
        <v>14213</v>
      </c>
      <c r="AI497" t="s">
        <v>14212</v>
      </c>
      <c r="AJ497" t="s">
        <v>14211</v>
      </c>
      <c r="AK497" t="s">
        <v>14210</v>
      </c>
      <c r="AL497">
        <v>8</v>
      </c>
      <c r="AM497" s="5">
        <f t="shared" si="66"/>
        <v>0.47058823529411764</v>
      </c>
      <c r="AN497" s="4">
        <f t="shared" si="63"/>
        <v>7.1274249949885291E-4</v>
      </c>
      <c r="AO497" s="3"/>
      <c r="AP497">
        <v>0</v>
      </c>
      <c r="AR497" t="s">
        <v>1</v>
      </c>
      <c r="AT497" s="2" t="s">
        <v>0</v>
      </c>
      <c r="AU497" s="1">
        <f t="shared" si="67"/>
        <v>3.1083260298233308</v>
      </c>
      <c r="AV497" s="1">
        <f t="shared" si="68"/>
        <v>2.2405969498594893</v>
      </c>
      <c r="AW497" s="1">
        <f t="shared" si="69"/>
        <v>1.3728678698956476</v>
      </c>
    </row>
    <row r="498" spans="1:49" x14ac:dyDescent="0.2">
      <c r="A498">
        <v>496</v>
      </c>
      <c r="B498" t="s">
        <v>14209</v>
      </c>
      <c r="C498" t="s">
        <v>14208</v>
      </c>
      <c r="F498" t="s">
        <v>14207</v>
      </c>
      <c r="G498" t="s">
        <v>13</v>
      </c>
      <c r="H498" t="s">
        <v>12</v>
      </c>
      <c r="I498" t="s">
        <v>942</v>
      </c>
      <c r="J498">
        <v>60011357</v>
      </c>
      <c r="K498" t="s">
        <v>941</v>
      </c>
      <c r="L498" t="s">
        <v>940</v>
      </c>
      <c r="M498" t="s">
        <v>165</v>
      </c>
      <c r="N498">
        <v>3</v>
      </c>
      <c r="O498" t="s">
        <v>14206</v>
      </c>
      <c r="P498" t="s">
        <v>14205</v>
      </c>
      <c r="Q498" t="s">
        <v>937</v>
      </c>
      <c r="R498" s="7">
        <v>38443</v>
      </c>
      <c r="S498" s="8">
        <f t="shared" si="64"/>
        <v>2005</v>
      </c>
      <c r="T498" s="8">
        <v>2005</v>
      </c>
      <c r="U498" s="8">
        <f t="shared" si="65"/>
        <v>17</v>
      </c>
      <c r="V498" s="7">
        <v>38443</v>
      </c>
      <c r="W498" t="s">
        <v>904</v>
      </c>
      <c r="X498" s="2">
        <v>1.6519999999999999</v>
      </c>
      <c r="Y498" s="6">
        <f t="shared" si="62"/>
        <v>4.409919649769093E-2</v>
      </c>
      <c r="AA498" t="s">
        <v>903</v>
      </c>
      <c r="AB498">
        <v>17337</v>
      </c>
      <c r="AD498" t="s">
        <v>5</v>
      </c>
      <c r="AE498">
        <v>53</v>
      </c>
      <c r="AF498">
        <v>4</v>
      </c>
      <c r="AH498" t="s">
        <v>14204</v>
      </c>
      <c r="AI498" t="s">
        <v>14203</v>
      </c>
      <c r="AJ498" t="s">
        <v>14202</v>
      </c>
      <c r="AK498" t="s">
        <v>14201</v>
      </c>
      <c r="AL498">
        <v>213</v>
      </c>
      <c r="AM498" s="5">
        <f t="shared" si="66"/>
        <v>12.529411764705882</v>
      </c>
      <c r="AN498" s="4">
        <f t="shared" si="63"/>
        <v>1.8976769049156961E-2</v>
      </c>
      <c r="AO498" s="3"/>
      <c r="AP498">
        <v>0</v>
      </c>
      <c r="AR498" t="s">
        <v>1</v>
      </c>
      <c r="AT498" s="2" t="s">
        <v>0</v>
      </c>
      <c r="AU498" s="1">
        <f t="shared" si="67"/>
        <v>3.6562468263130738</v>
      </c>
      <c r="AV498" s="1">
        <f t="shared" si="68"/>
        <v>3.153798277342394</v>
      </c>
      <c r="AW498" s="1">
        <f t="shared" si="69"/>
        <v>2.6513497283717151</v>
      </c>
    </row>
    <row r="499" spans="1:49" x14ac:dyDescent="0.2">
      <c r="A499">
        <v>497</v>
      </c>
      <c r="B499" t="s">
        <v>14200</v>
      </c>
      <c r="C499" t="s">
        <v>14199</v>
      </c>
      <c r="F499" t="s">
        <v>14198</v>
      </c>
      <c r="G499" t="s">
        <v>13</v>
      </c>
      <c r="H499" t="s">
        <v>12</v>
      </c>
      <c r="I499" t="s">
        <v>14197</v>
      </c>
      <c r="J499">
        <v>60030553</v>
      </c>
      <c r="K499" t="s">
        <v>7556</v>
      </c>
      <c r="L499" t="s">
        <v>7555</v>
      </c>
      <c r="M499" t="s">
        <v>2829</v>
      </c>
      <c r="N499">
        <v>3</v>
      </c>
      <c r="O499" t="s">
        <v>14196</v>
      </c>
      <c r="P499" t="s">
        <v>14195</v>
      </c>
      <c r="Q499" t="s">
        <v>7552</v>
      </c>
      <c r="R499" s="7">
        <v>38443</v>
      </c>
      <c r="S499" s="8">
        <f t="shared" si="64"/>
        <v>2005</v>
      </c>
      <c r="T499" s="8">
        <v>2005</v>
      </c>
      <c r="U499" s="8">
        <f t="shared" si="65"/>
        <v>17</v>
      </c>
      <c r="V499" s="7">
        <v>38443</v>
      </c>
      <c r="W499" t="s">
        <v>904</v>
      </c>
      <c r="X499" s="2">
        <v>1.6519999999999999</v>
      </c>
      <c r="Y499" s="6">
        <f t="shared" si="62"/>
        <v>4.409919649769093E-2</v>
      </c>
      <c r="AA499" t="s">
        <v>903</v>
      </c>
      <c r="AB499">
        <v>17337</v>
      </c>
      <c r="AD499" t="s">
        <v>5</v>
      </c>
      <c r="AE499">
        <v>53</v>
      </c>
      <c r="AF499">
        <v>4</v>
      </c>
      <c r="AH499" t="s">
        <v>14194</v>
      </c>
      <c r="AI499" t="s">
        <v>14193</v>
      </c>
      <c r="AJ499" t="s">
        <v>14192</v>
      </c>
      <c r="AK499" t="s">
        <v>14191</v>
      </c>
      <c r="AL499">
        <v>117</v>
      </c>
      <c r="AM499" s="5">
        <f t="shared" si="66"/>
        <v>6.882352941176471</v>
      </c>
      <c r="AN499" s="4">
        <f t="shared" si="63"/>
        <v>1.0423859055170724E-2</v>
      </c>
      <c r="AO499" s="3"/>
      <c r="AP499">
        <v>0</v>
      </c>
      <c r="AQ499" t="s">
        <v>14190</v>
      </c>
      <c r="AR499" t="s">
        <v>1</v>
      </c>
      <c r="AS499" t="s">
        <v>14189</v>
      </c>
      <c r="AT499" s="2" t="s">
        <v>0</v>
      </c>
      <c r="AU499" s="1">
        <f t="shared" si="67"/>
        <v>3.3996595264934868</v>
      </c>
      <c r="AV499" s="1">
        <f t="shared" si="68"/>
        <v>2.7261527776430827</v>
      </c>
      <c r="AW499" s="1">
        <f t="shared" si="69"/>
        <v>2.0526460287926782</v>
      </c>
    </row>
    <row r="500" spans="1:49" x14ac:dyDescent="0.2">
      <c r="A500">
        <v>498</v>
      </c>
      <c r="B500" t="s">
        <v>14188</v>
      </c>
      <c r="C500" t="s">
        <v>14187</v>
      </c>
      <c r="F500" t="s">
        <v>14186</v>
      </c>
      <c r="G500" t="s">
        <v>13</v>
      </c>
      <c r="H500" t="s">
        <v>12</v>
      </c>
      <c r="I500" t="s">
        <v>14185</v>
      </c>
      <c r="J500" t="s">
        <v>14184</v>
      </c>
      <c r="K500" t="s">
        <v>14183</v>
      </c>
      <c r="L500" t="s">
        <v>14182</v>
      </c>
      <c r="M500" t="s">
        <v>545</v>
      </c>
      <c r="N500">
        <v>2</v>
      </c>
      <c r="O500" t="s">
        <v>14181</v>
      </c>
      <c r="P500" t="s">
        <v>14180</v>
      </c>
      <c r="Q500" t="s">
        <v>14179</v>
      </c>
      <c r="R500" s="7">
        <v>38443</v>
      </c>
      <c r="S500" s="8">
        <f t="shared" si="64"/>
        <v>2005</v>
      </c>
      <c r="T500" s="8">
        <v>2005</v>
      </c>
      <c r="U500" s="8">
        <f t="shared" si="65"/>
        <v>17</v>
      </c>
      <c r="V500" s="7">
        <v>38443</v>
      </c>
      <c r="W500" t="s">
        <v>904</v>
      </c>
      <c r="X500" s="2">
        <v>1.6519999999999999</v>
      </c>
      <c r="Y500" s="6">
        <f t="shared" si="62"/>
        <v>4.409919649769093E-2</v>
      </c>
      <c r="AA500" t="s">
        <v>903</v>
      </c>
      <c r="AB500">
        <v>17337</v>
      </c>
      <c r="AD500" t="s">
        <v>5</v>
      </c>
      <c r="AE500">
        <v>53</v>
      </c>
      <c r="AF500">
        <v>4</v>
      </c>
      <c r="AH500" t="s">
        <v>14178</v>
      </c>
      <c r="AI500" t="s">
        <v>14177</v>
      </c>
      <c r="AJ500" t="s">
        <v>14176</v>
      </c>
      <c r="AK500" t="s">
        <v>14175</v>
      </c>
      <c r="AL500">
        <v>10</v>
      </c>
      <c r="AM500" s="5">
        <f t="shared" si="66"/>
        <v>0.58823529411764708</v>
      </c>
      <c r="AN500" s="4">
        <f t="shared" si="63"/>
        <v>8.9092812437356617E-4</v>
      </c>
      <c r="AO500" s="3"/>
      <c r="AP500">
        <v>0</v>
      </c>
      <c r="AQ500" t="s">
        <v>14174</v>
      </c>
      <c r="AR500" t="s">
        <v>14173</v>
      </c>
      <c r="AS500" t="s">
        <v>433</v>
      </c>
      <c r="AT500" s="2" t="s">
        <v>0</v>
      </c>
      <c r="AU500" s="1">
        <f t="shared" si="67"/>
        <v>3.1136715985695722</v>
      </c>
      <c r="AV500" s="1">
        <f t="shared" si="68"/>
        <v>2.2495062311032248</v>
      </c>
      <c r="AW500" s="1">
        <f t="shared" si="69"/>
        <v>1.3853408636368774</v>
      </c>
    </row>
    <row r="501" spans="1:49" x14ac:dyDescent="0.2">
      <c r="A501">
        <v>499</v>
      </c>
      <c r="B501" t="s">
        <v>14172</v>
      </c>
      <c r="C501" t="s">
        <v>14171</v>
      </c>
      <c r="F501" t="s">
        <v>14170</v>
      </c>
      <c r="G501" t="s">
        <v>13</v>
      </c>
      <c r="H501" t="s">
        <v>12</v>
      </c>
      <c r="I501" t="s">
        <v>14169</v>
      </c>
      <c r="J501">
        <v>60011774</v>
      </c>
      <c r="K501" t="s">
        <v>14168</v>
      </c>
      <c r="L501" t="s">
        <v>3763</v>
      </c>
      <c r="M501" t="s">
        <v>2760</v>
      </c>
      <c r="N501">
        <v>4</v>
      </c>
      <c r="O501" t="s">
        <v>14167</v>
      </c>
      <c r="P501" t="s">
        <v>14166</v>
      </c>
      <c r="Q501" t="s">
        <v>14165</v>
      </c>
      <c r="R501" s="7">
        <v>38443</v>
      </c>
      <c r="S501" s="8">
        <f t="shared" si="64"/>
        <v>2005</v>
      </c>
      <c r="T501" s="8">
        <v>2005</v>
      </c>
      <c r="U501" s="8">
        <f t="shared" si="65"/>
        <v>17</v>
      </c>
      <c r="V501" s="7">
        <v>38443</v>
      </c>
      <c r="W501" t="s">
        <v>7213</v>
      </c>
      <c r="X501" s="2">
        <v>0.46</v>
      </c>
      <c r="Y501" s="6">
        <f t="shared" si="62"/>
        <v>1.2279437281439364E-2</v>
      </c>
      <c r="AA501">
        <v>933813</v>
      </c>
      <c r="AB501">
        <v>28031</v>
      </c>
      <c r="AD501" t="s">
        <v>5</v>
      </c>
      <c r="AE501">
        <v>33</v>
      </c>
      <c r="AF501" t="s">
        <v>8353</v>
      </c>
      <c r="AH501" t="s">
        <v>14164</v>
      </c>
      <c r="AI501" t="s">
        <v>14163</v>
      </c>
      <c r="AJ501" t="s">
        <v>14162</v>
      </c>
      <c r="AK501" t="s">
        <v>14161</v>
      </c>
      <c r="AL501">
        <v>6</v>
      </c>
      <c r="AM501" s="5">
        <f t="shared" si="66"/>
        <v>0.35294117647058826</v>
      </c>
      <c r="AN501" s="4">
        <f t="shared" si="63"/>
        <v>5.3455687462413976E-4</v>
      </c>
      <c r="AO501" s="3"/>
      <c r="AP501">
        <v>0</v>
      </c>
      <c r="AQ501" t="s">
        <v>2754</v>
      </c>
      <c r="AR501" t="s">
        <v>14160</v>
      </c>
      <c r="AS501" t="s">
        <v>2753</v>
      </c>
      <c r="AT501" s="2">
        <v>1.222</v>
      </c>
      <c r="AU501" s="1">
        <f t="shared" si="67"/>
        <v>0.87559731593947965</v>
      </c>
      <c r="AV501" s="1">
        <f t="shared" si="68"/>
        <v>0.64069970780317509</v>
      </c>
      <c r="AW501" s="1">
        <f t="shared" si="69"/>
        <v>0.40580209966687064</v>
      </c>
    </row>
    <row r="502" spans="1:49" x14ac:dyDescent="0.2">
      <c r="A502">
        <v>500</v>
      </c>
      <c r="B502" t="s">
        <v>14159</v>
      </c>
      <c r="C502" t="s">
        <v>14158</v>
      </c>
      <c r="F502" t="s">
        <v>14157</v>
      </c>
      <c r="G502" t="s">
        <v>13</v>
      </c>
      <c r="H502" t="s">
        <v>12</v>
      </c>
      <c r="I502" t="s">
        <v>14156</v>
      </c>
      <c r="J502">
        <v>60032144</v>
      </c>
      <c r="K502" t="s">
        <v>4988</v>
      </c>
      <c r="L502" t="s">
        <v>2064</v>
      </c>
      <c r="M502" t="s">
        <v>2063</v>
      </c>
      <c r="N502">
        <v>2</v>
      </c>
      <c r="O502" t="s">
        <v>14155</v>
      </c>
      <c r="P502" t="s">
        <v>14154</v>
      </c>
      <c r="Q502" t="s">
        <v>6368</v>
      </c>
      <c r="R502" s="7">
        <v>38443</v>
      </c>
      <c r="S502" s="8">
        <f t="shared" si="64"/>
        <v>2005</v>
      </c>
      <c r="T502" s="8">
        <v>2005</v>
      </c>
      <c r="U502" s="8">
        <f t="shared" si="65"/>
        <v>17</v>
      </c>
      <c r="V502" s="7">
        <v>38443</v>
      </c>
      <c r="W502" t="s">
        <v>14070</v>
      </c>
      <c r="X502" s="2">
        <v>1.3720000000000001</v>
      </c>
      <c r="Y502" s="6">
        <f t="shared" si="62"/>
        <v>3.662475641333654E-2</v>
      </c>
      <c r="AA502" t="s">
        <v>14069</v>
      </c>
      <c r="AB502">
        <v>17259</v>
      </c>
      <c r="AD502" t="s">
        <v>5</v>
      </c>
      <c r="AE502">
        <v>2</v>
      </c>
      <c r="AF502">
        <v>2</v>
      </c>
      <c r="AH502" t="s">
        <v>14153</v>
      </c>
      <c r="AI502" t="s">
        <v>14152</v>
      </c>
      <c r="AJ502" t="s">
        <v>14151</v>
      </c>
      <c r="AK502" t="s">
        <v>14150</v>
      </c>
      <c r="AL502">
        <v>2</v>
      </c>
      <c r="AM502" s="5">
        <f t="shared" si="66"/>
        <v>0.11764705882352941</v>
      </c>
      <c r="AN502" s="4">
        <f t="shared" si="63"/>
        <v>1.7818562487471323E-4</v>
      </c>
      <c r="AO502" s="3"/>
      <c r="AP502">
        <v>0</v>
      </c>
      <c r="AR502" t="s">
        <v>1</v>
      </c>
      <c r="AT502" s="2">
        <v>3.9660000000000002</v>
      </c>
      <c r="AU502" s="1">
        <f t="shared" si="67"/>
        <v>2.5690785176797992</v>
      </c>
      <c r="AV502" s="1">
        <f t="shared" si="68"/>
        <v>1.8401471019105626</v>
      </c>
      <c r="AW502" s="1">
        <f t="shared" si="69"/>
        <v>1.1112156861413263</v>
      </c>
    </row>
    <row r="503" spans="1:49" x14ac:dyDescent="0.2">
      <c r="A503">
        <v>501</v>
      </c>
      <c r="B503" t="s">
        <v>14149</v>
      </c>
      <c r="C503" t="s">
        <v>14148</v>
      </c>
      <c r="F503" t="s">
        <v>14147</v>
      </c>
      <c r="G503" t="s">
        <v>13</v>
      </c>
      <c r="H503" t="s">
        <v>12</v>
      </c>
      <c r="I503" t="s">
        <v>14146</v>
      </c>
      <c r="J503">
        <v>60073971</v>
      </c>
      <c r="K503" t="s">
        <v>14145</v>
      </c>
      <c r="L503" t="s">
        <v>14144</v>
      </c>
      <c r="M503" t="s">
        <v>148</v>
      </c>
      <c r="N503">
        <v>2</v>
      </c>
      <c r="O503" t="s">
        <v>14143</v>
      </c>
      <c r="P503" t="s">
        <v>14142</v>
      </c>
      <c r="Q503" t="s">
        <v>14141</v>
      </c>
      <c r="R503" s="7">
        <v>38443</v>
      </c>
      <c r="S503" s="8">
        <f t="shared" si="64"/>
        <v>2005</v>
      </c>
      <c r="T503" s="8">
        <v>2005</v>
      </c>
      <c r="U503" s="8">
        <f t="shared" si="65"/>
        <v>17</v>
      </c>
      <c r="V503" s="7">
        <v>38443</v>
      </c>
      <c r="W503" t="s">
        <v>904</v>
      </c>
      <c r="X503" s="2">
        <v>1.6519999999999999</v>
      </c>
      <c r="Y503" s="6">
        <f t="shared" si="62"/>
        <v>4.409919649769093E-2</v>
      </c>
      <c r="AA503" t="s">
        <v>903</v>
      </c>
      <c r="AB503">
        <v>17337</v>
      </c>
      <c r="AD503" t="s">
        <v>5</v>
      </c>
      <c r="AE503">
        <v>53</v>
      </c>
      <c r="AF503">
        <v>4</v>
      </c>
      <c r="AH503" t="s">
        <v>14140</v>
      </c>
      <c r="AI503" t="s">
        <v>14139</v>
      </c>
      <c r="AJ503" t="s">
        <v>14138</v>
      </c>
      <c r="AK503" t="s">
        <v>14137</v>
      </c>
      <c r="AL503">
        <v>637</v>
      </c>
      <c r="AM503" s="5">
        <f t="shared" si="66"/>
        <v>37.470588235294116</v>
      </c>
      <c r="AN503" s="4">
        <f t="shared" si="63"/>
        <v>5.6752121522596163E-2</v>
      </c>
      <c r="AO503" s="3"/>
      <c r="AP503">
        <v>0</v>
      </c>
      <c r="AQ503" t="s">
        <v>352</v>
      </c>
      <c r="AR503" t="s">
        <v>1</v>
      </c>
      <c r="AS503" t="s">
        <v>351</v>
      </c>
      <c r="AT503" s="2" t="s">
        <v>0</v>
      </c>
      <c r="AU503" s="1">
        <f t="shared" si="67"/>
        <v>4.7895074005162499</v>
      </c>
      <c r="AV503" s="1">
        <f t="shared" si="68"/>
        <v>5.0425659010143553</v>
      </c>
      <c r="AW503" s="1">
        <f t="shared" si="69"/>
        <v>5.2956244015124589</v>
      </c>
    </row>
    <row r="504" spans="1:49" x14ac:dyDescent="0.2">
      <c r="A504">
        <v>502</v>
      </c>
      <c r="B504" t="s">
        <v>14136</v>
      </c>
      <c r="C504" t="s">
        <v>14135</v>
      </c>
      <c r="F504" t="s">
        <v>14134</v>
      </c>
      <c r="G504" t="s">
        <v>13</v>
      </c>
      <c r="H504" t="s">
        <v>12</v>
      </c>
      <c r="I504" t="s">
        <v>14133</v>
      </c>
      <c r="J504" t="s">
        <v>14132</v>
      </c>
      <c r="K504" t="s">
        <v>14131</v>
      </c>
      <c r="L504" t="s">
        <v>14130</v>
      </c>
      <c r="M504" t="s">
        <v>245</v>
      </c>
      <c r="N504">
        <v>5</v>
      </c>
      <c r="O504" t="s">
        <v>14129</v>
      </c>
      <c r="P504" t="s">
        <v>14128</v>
      </c>
      <c r="Q504" t="s">
        <v>14127</v>
      </c>
      <c r="R504" s="7">
        <v>38443</v>
      </c>
      <c r="S504" s="8">
        <f t="shared" si="64"/>
        <v>2005</v>
      </c>
      <c r="T504" s="8">
        <v>2005</v>
      </c>
      <c r="U504" s="8">
        <f t="shared" si="65"/>
        <v>17</v>
      </c>
      <c r="V504" s="7">
        <v>38443</v>
      </c>
      <c r="W504" t="s">
        <v>7213</v>
      </c>
      <c r="X504" s="2">
        <v>0.46</v>
      </c>
      <c r="Y504" s="6">
        <f t="shared" si="62"/>
        <v>1.2279437281439364E-2</v>
      </c>
      <c r="AA504">
        <v>933813</v>
      </c>
      <c r="AB504">
        <v>28031</v>
      </c>
      <c r="AD504" t="s">
        <v>5</v>
      </c>
      <c r="AE504">
        <v>33</v>
      </c>
      <c r="AF504" t="s">
        <v>7863</v>
      </c>
      <c r="AH504" t="s">
        <v>14126</v>
      </c>
      <c r="AI504" t="s">
        <v>14125</v>
      </c>
      <c r="AJ504" t="s">
        <v>14124</v>
      </c>
      <c r="AK504" t="s">
        <v>14123</v>
      </c>
      <c r="AL504">
        <v>15</v>
      </c>
      <c r="AM504" s="5">
        <f t="shared" si="66"/>
        <v>0.88235294117647056</v>
      </c>
      <c r="AN504" s="4">
        <f t="shared" si="63"/>
        <v>1.3363921865603492E-3</v>
      </c>
      <c r="AO504" s="3"/>
      <c r="AP504">
        <v>0</v>
      </c>
      <c r="AQ504" t="s">
        <v>140</v>
      </c>
      <c r="AR504" t="s">
        <v>1</v>
      </c>
      <c r="AS504" t="s">
        <v>138</v>
      </c>
      <c r="AT504" s="2">
        <v>1.222</v>
      </c>
      <c r="AU504" s="1">
        <f t="shared" si="67"/>
        <v>0.89965237529756581</v>
      </c>
      <c r="AV504" s="1">
        <f t="shared" si="68"/>
        <v>0.68079147339998569</v>
      </c>
      <c r="AW504" s="1">
        <f t="shared" si="69"/>
        <v>0.46193057150240535</v>
      </c>
    </row>
    <row r="505" spans="1:49" x14ac:dyDescent="0.2">
      <c r="A505">
        <v>503</v>
      </c>
      <c r="B505" t="s">
        <v>14122</v>
      </c>
      <c r="C505" t="s">
        <v>14121</v>
      </c>
      <c r="F505" t="s">
        <v>14120</v>
      </c>
      <c r="G505" t="s">
        <v>13</v>
      </c>
      <c r="H505" t="s">
        <v>12</v>
      </c>
      <c r="I505" t="s">
        <v>14119</v>
      </c>
      <c r="J505">
        <v>60000745</v>
      </c>
      <c r="K505" t="s">
        <v>3965</v>
      </c>
      <c r="L505" t="s">
        <v>3964</v>
      </c>
      <c r="M505" t="s">
        <v>148</v>
      </c>
      <c r="N505">
        <v>2</v>
      </c>
      <c r="O505" t="s">
        <v>14118</v>
      </c>
      <c r="P505" t="s">
        <v>14117</v>
      </c>
      <c r="Q505" t="s">
        <v>10483</v>
      </c>
      <c r="R505" s="7">
        <v>38443</v>
      </c>
      <c r="S505" s="8">
        <f t="shared" si="64"/>
        <v>2005</v>
      </c>
      <c r="T505" s="8">
        <v>2005</v>
      </c>
      <c r="U505" s="8">
        <f t="shared" si="65"/>
        <v>17</v>
      </c>
      <c r="V505" s="7">
        <v>38443</v>
      </c>
      <c r="W505" t="s">
        <v>904</v>
      </c>
      <c r="X505" s="2">
        <v>1.6519999999999999</v>
      </c>
      <c r="Y505" s="6">
        <f t="shared" si="62"/>
        <v>4.409919649769093E-2</v>
      </c>
      <c r="AA505" t="s">
        <v>903</v>
      </c>
      <c r="AB505">
        <v>17337</v>
      </c>
      <c r="AD505" t="s">
        <v>5</v>
      </c>
      <c r="AE505">
        <v>53</v>
      </c>
      <c r="AF505">
        <v>4</v>
      </c>
      <c r="AH505" t="s">
        <v>14116</v>
      </c>
      <c r="AI505" t="s">
        <v>14115</v>
      </c>
      <c r="AJ505" t="s">
        <v>14114</v>
      </c>
      <c r="AK505" t="s">
        <v>14113</v>
      </c>
      <c r="AL505">
        <v>26</v>
      </c>
      <c r="AM505" s="5">
        <f t="shared" si="66"/>
        <v>1.5294117647058822</v>
      </c>
      <c r="AN505" s="4">
        <f t="shared" si="63"/>
        <v>2.3164131233712718E-3</v>
      </c>
      <c r="AO505" s="3"/>
      <c r="AP505">
        <v>0</v>
      </c>
      <c r="AQ505" t="s">
        <v>1269</v>
      </c>
      <c r="AR505" t="s">
        <v>14112</v>
      </c>
      <c r="AS505" t="s">
        <v>1267</v>
      </c>
      <c r="AT505" s="2" t="s">
        <v>0</v>
      </c>
      <c r="AU505" s="1">
        <f t="shared" si="67"/>
        <v>3.1564361485395027</v>
      </c>
      <c r="AV505" s="1">
        <f t="shared" si="68"/>
        <v>2.3207804810531103</v>
      </c>
      <c r="AW505" s="1">
        <f t="shared" si="69"/>
        <v>1.4851248135667168</v>
      </c>
    </row>
    <row r="506" spans="1:49" x14ac:dyDescent="0.2">
      <c r="A506">
        <v>504</v>
      </c>
      <c r="B506" t="s">
        <v>14111</v>
      </c>
      <c r="C506" t="s">
        <v>14110</v>
      </c>
      <c r="F506" t="s">
        <v>14109</v>
      </c>
      <c r="G506" t="s">
        <v>13</v>
      </c>
      <c r="H506" t="s">
        <v>12</v>
      </c>
      <c r="I506" t="s">
        <v>6789</v>
      </c>
      <c r="J506" t="s">
        <v>14108</v>
      </c>
      <c r="K506" t="s">
        <v>6787</v>
      </c>
      <c r="L506" t="s">
        <v>14107</v>
      </c>
      <c r="M506" t="s">
        <v>2602</v>
      </c>
      <c r="N506">
        <v>3</v>
      </c>
      <c r="O506" t="s">
        <v>14106</v>
      </c>
      <c r="P506" t="s">
        <v>14105</v>
      </c>
      <c r="Q506" t="s">
        <v>14104</v>
      </c>
      <c r="R506" s="7">
        <v>38443</v>
      </c>
      <c r="S506" s="8">
        <f t="shared" si="64"/>
        <v>2005</v>
      </c>
      <c r="T506" s="8">
        <v>2005</v>
      </c>
      <c r="U506" s="8">
        <f t="shared" si="65"/>
        <v>17</v>
      </c>
      <c r="V506" s="7">
        <v>38443</v>
      </c>
      <c r="W506" t="s">
        <v>904</v>
      </c>
      <c r="X506" s="2">
        <v>1.6519999999999999</v>
      </c>
      <c r="Y506" s="6">
        <f t="shared" si="62"/>
        <v>4.409919649769093E-2</v>
      </c>
      <c r="AA506" t="s">
        <v>903</v>
      </c>
      <c r="AB506">
        <v>17337</v>
      </c>
      <c r="AD506" t="s">
        <v>5</v>
      </c>
      <c r="AE506">
        <v>53</v>
      </c>
      <c r="AF506">
        <v>4</v>
      </c>
      <c r="AH506" t="s">
        <v>14103</v>
      </c>
      <c r="AI506" t="s">
        <v>14102</v>
      </c>
      <c r="AJ506" t="s">
        <v>14101</v>
      </c>
      <c r="AK506" t="s">
        <v>14100</v>
      </c>
      <c r="AL506">
        <v>55</v>
      </c>
      <c r="AM506" s="5">
        <f t="shared" si="66"/>
        <v>3.2352941176470589</v>
      </c>
      <c r="AN506" s="4">
        <f t="shared" si="63"/>
        <v>4.9001046840546139E-3</v>
      </c>
      <c r="AO506" s="3"/>
      <c r="AP506">
        <v>0</v>
      </c>
      <c r="AQ506" t="s">
        <v>14099</v>
      </c>
      <c r="AR506" t="s">
        <v>1</v>
      </c>
      <c r="AS506" t="s">
        <v>14098</v>
      </c>
      <c r="AT506" s="2" t="s">
        <v>0</v>
      </c>
      <c r="AU506" s="1">
        <f t="shared" si="67"/>
        <v>3.2339468953600035</v>
      </c>
      <c r="AV506" s="1">
        <f t="shared" si="68"/>
        <v>2.449965059087277</v>
      </c>
      <c r="AW506" s="1">
        <f t="shared" si="69"/>
        <v>1.6659832228145508</v>
      </c>
    </row>
    <row r="507" spans="1:49" x14ac:dyDescent="0.2">
      <c r="A507">
        <v>505</v>
      </c>
      <c r="B507" t="s">
        <v>14097</v>
      </c>
      <c r="C507" t="s">
        <v>14096</v>
      </c>
      <c r="F507" t="s">
        <v>14095</v>
      </c>
      <c r="G507" t="s">
        <v>13</v>
      </c>
      <c r="H507" t="s">
        <v>12</v>
      </c>
      <c r="I507" t="s">
        <v>14094</v>
      </c>
      <c r="J507">
        <v>60004956</v>
      </c>
      <c r="K507" t="s">
        <v>14093</v>
      </c>
      <c r="L507" t="s">
        <v>4369</v>
      </c>
      <c r="M507" t="s">
        <v>4368</v>
      </c>
      <c r="N507">
        <v>4</v>
      </c>
      <c r="O507" t="s">
        <v>14092</v>
      </c>
      <c r="P507" t="s">
        <v>14091</v>
      </c>
      <c r="Q507" t="s">
        <v>14090</v>
      </c>
      <c r="R507" s="7">
        <v>38443</v>
      </c>
      <c r="S507" s="8">
        <f t="shared" si="64"/>
        <v>2005</v>
      </c>
      <c r="T507" s="8">
        <v>2005</v>
      </c>
      <c r="U507" s="8">
        <f t="shared" si="65"/>
        <v>17</v>
      </c>
      <c r="V507" s="7">
        <v>38443</v>
      </c>
      <c r="W507" t="s">
        <v>7213</v>
      </c>
      <c r="X507" s="2">
        <v>0.46</v>
      </c>
      <c r="Y507" s="6">
        <f t="shared" si="62"/>
        <v>1.2279437281439364E-2</v>
      </c>
      <c r="AA507">
        <v>933813</v>
      </c>
      <c r="AB507">
        <v>28031</v>
      </c>
      <c r="AD507" t="s">
        <v>5</v>
      </c>
      <c r="AE507">
        <v>33</v>
      </c>
      <c r="AF507" t="s">
        <v>14089</v>
      </c>
      <c r="AH507" t="s">
        <v>14088</v>
      </c>
      <c r="AI507" t="s">
        <v>14087</v>
      </c>
      <c r="AJ507" t="s">
        <v>14086</v>
      </c>
      <c r="AK507" t="s">
        <v>14085</v>
      </c>
      <c r="AL507">
        <v>14</v>
      </c>
      <c r="AM507" s="5">
        <f t="shared" si="66"/>
        <v>0.82352941176470584</v>
      </c>
      <c r="AN507" s="4">
        <f t="shared" si="63"/>
        <v>1.2472993741229927E-3</v>
      </c>
      <c r="AO507" s="3"/>
      <c r="AP507">
        <v>0</v>
      </c>
      <c r="AQ507" t="s">
        <v>14084</v>
      </c>
      <c r="AR507" t="s">
        <v>14083</v>
      </c>
      <c r="AS507" t="s">
        <v>14082</v>
      </c>
      <c r="AT507" s="2">
        <v>1.222</v>
      </c>
      <c r="AU507" s="1">
        <f t="shared" si="67"/>
        <v>0.89697959092444512</v>
      </c>
      <c r="AV507" s="1">
        <f t="shared" si="68"/>
        <v>0.67633683277811785</v>
      </c>
      <c r="AW507" s="1">
        <f t="shared" si="69"/>
        <v>0.4556940746317904</v>
      </c>
    </row>
    <row r="508" spans="1:49" x14ac:dyDescent="0.2">
      <c r="A508">
        <v>506</v>
      </c>
      <c r="B508" t="s">
        <v>14081</v>
      </c>
      <c r="C508" t="s">
        <v>14080</v>
      </c>
      <c r="F508" t="s">
        <v>14079</v>
      </c>
      <c r="G508" t="s">
        <v>13</v>
      </c>
      <c r="H508" t="s">
        <v>12</v>
      </c>
      <c r="I508" t="s">
        <v>14078</v>
      </c>
      <c r="J508" t="s">
        <v>14077</v>
      </c>
      <c r="K508" t="s">
        <v>14076</v>
      </c>
      <c r="L508" t="s">
        <v>14075</v>
      </c>
      <c r="M508" t="s">
        <v>14074</v>
      </c>
      <c r="N508">
        <v>3</v>
      </c>
      <c r="O508" t="s">
        <v>14073</v>
      </c>
      <c r="P508" t="s">
        <v>14072</v>
      </c>
      <c r="Q508" t="s">
        <v>14071</v>
      </c>
      <c r="R508" s="7">
        <v>38443</v>
      </c>
      <c r="S508" s="8">
        <f t="shared" si="64"/>
        <v>2005</v>
      </c>
      <c r="T508" s="8">
        <v>2005</v>
      </c>
      <c r="U508" s="8">
        <f t="shared" si="65"/>
        <v>17</v>
      </c>
      <c r="V508" s="7">
        <v>38443</v>
      </c>
      <c r="W508" t="s">
        <v>14070</v>
      </c>
      <c r="X508" s="2">
        <v>1.3720000000000001</v>
      </c>
      <c r="Y508" s="6">
        <f t="shared" si="62"/>
        <v>3.662475641333654E-2</v>
      </c>
      <c r="AA508" t="s">
        <v>14069</v>
      </c>
      <c r="AB508">
        <v>17259</v>
      </c>
      <c r="AD508" t="s">
        <v>5</v>
      </c>
      <c r="AE508">
        <v>2</v>
      </c>
      <c r="AF508">
        <v>2</v>
      </c>
      <c r="AH508" t="s">
        <v>14068</v>
      </c>
      <c r="AI508" t="s">
        <v>14067</v>
      </c>
      <c r="AJ508" t="s">
        <v>14066</v>
      </c>
      <c r="AK508" t="s">
        <v>14065</v>
      </c>
      <c r="AL508">
        <v>161</v>
      </c>
      <c r="AM508" s="5">
        <f t="shared" si="66"/>
        <v>9.4705882352941178</v>
      </c>
      <c r="AN508" s="4">
        <f t="shared" si="63"/>
        <v>1.4343942802414415E-2</v>
      </c>
      <c r="AO508" s="3"/>
      <c r="AP508">
        <v>0</v>
      </c>
      <c r="AR508" t="s">
        <v>1</v>
      </c>
      <c r="AT508" s="2">
        <v>3.9660000000000002</v>
      </c>
      <c r="AU508" s="1">
        <f t="shared" si="67"/>
        <v>2.9940512330059899</v>
      </c>
      <c r="AV508" s="1">
        <f t="shared" si="68"/>
        <v>2.5484349607875476</v>
      </c>
      <c r="AW508" s="1">
        <f t="shared" si="69"/>
        <v>2.1028186885691054</v>
      </c>
    </row>
    <row r="509" spans="1:49" x14ac:dyDescent="0.2">
      <c r="A509">
        <v>507</v>
      </c>
      <c r="B509" t="s">
        <v>14064</v>
      </c>
      <c r="C509" t="s">
        <v>14063</v>
      </c>
      <c r="F509" t="s">
        <v>14062</v>
      </c>
      <c r="G509" t="s">
        <v>13</v>
      </c>
      <c r="H509" t="s">
        <v>12</v>
      </c>
      <c r="I509" t="s">
        <v>14061</v>
      </c>
      <c r="J509">
        <v>60008724</v>
      </c>
      <c r="K509" t="s">
        <v>12982</v>
      </c>
      <c r="L509" t="s">
        <v>12981</v>
      </c>
      <c r="M509" t="s">
        <v>148</v>
      </c>
      <c r="N509">
        <v>4</v>
      </c>
      <c r="O509" t="s">
        <v>14060</v>
      </c>
      <c r="P509" t="s">
        <v>14059</v>
      </c>
      <c r="Q509" t="s">
        <v>14058</v>
      </c>
      <c r="R509" s="7">
        <v>38443</v>
      </c>
      <c r="S509" s="8">
        <f t="shared" si="64"/>
        <v>2005</v>
      </c>
      <c r="T509" s="8">
        <v>2005</v>
      </c>
      <c r="U509" s="8">
        <f t="shared" si="65"/>
        <v>17</v>
      </c>
      <c r="V509" s="7">
        <v>38443</v>
      </c>
      <c r="W509" t="s">
        <v>904</v>
      </c>
      <c r="X509" s="2">
        <v>1.6519999999999999</v>
      </c>
      <c r="Y509" s="6">
        <f t="shared" si="62"/>
        <v>4.409919649769093E-2</v>
      </c>
      <c r="AA509" t="s">
        <v>903</v>
      </c>
      <c r="AB509">
        <v>17337</v>
      </c>
      <c r="AD509" t="s">
        <v>5</v>
      </c>
      <c r="AE509">
        <v>53</v>
      </c>
      <c r="AF509">
        <v>4</v>
      </c>
      <c r="AH509" t="s">
        <v>14057</v>
      </c>
      <c r="AI509" t="s">
        <v>14056</v>
      </c>
      <c r="AJ509" t="s">
        <v>14055</v>
      </c>
      <c r="AK509" t="s">
        <v>14054</v>
      </c>
      <c r="AL509">
        <v>46</v>
      </c>
      <c r="AM509" s="5">
        <f t="shared" si="66"/>
        <v>2.7058823529411766</v>
      </c>
      <c r="AN509" s="4">
        <f t="shared" si="63"/>
        <v>4.0982693721184045E-3</v>
      </c>
      <c r="AO509" s="3"/>
      <c r="AP509">
        <v>0</v>
      </c>
      <c r="AQ509" t="s">
        <v>573</v>
      </c>
      <c r="AR509" t="s">
        <v>14053</v>
      </c>
      <c r="AS509" t="s">
        <v>571</v>
      </c>
      <c r="AT509" s="2" t="s">
        <v>0</v>
      </c>
      <c r="AU509" s="1">
        <f t="shared" si="67"/>
        <v>3.2098918360019173</v>
      </c>
      <c r="AV509" s="1">
        <f t="shared" si="68"/>
        <v>2.4098732934904668</v>
      </c>
      <c r="AW509" s="1">
        <f t="shared" si="69"/>
        <v>1.609854750979016</v>
      </c>
    </row>
    <row r="510" spans="1:49" x14ac:dyDescent="0.2">
      <c r="A510">
        <v>508</v>
      </c>
      <c r="B510" t="s">
        <v>14052</v>
      </c>
      <c r="C510" t="s">
        <v>14051</v>
      </c>
      <c r="F510" t="s">
        <v>14050</v>
      </c>
      <c r="G510" t="s">
        <v>13</v>
      </c>
      <c r="H510" t="s">
        <v>12</v>
      </c>
      <c r="I510" t="s">
        <v>14049</v>
      </c>
      <c r="J510" t="s">
        <v>14048</v>
      </c>
      <c r="K510" t="s">
        <v>14047</v>
      </c>
      <c r="L510" t="s">
        <v>14046</v>
      </c>
      <c r="M510" t="s">
        <v>5972</v>
      </c>
      <c r="N510">
        <v>4</v>
      </c>
      <c r="O510" t="s">
        <v>14045</v>
      </c>
      <c r="P510" t="s">
        <v>14044</v>
      </c>
      <c r="Q510" t="s">
        <v>14043</v>
      </c>
      <c r="R510" s="7">
        <v>38443</v>
      </c>
      <c r="S510" s="8">
        <f t="shared" si="64"/>
        <v>2005</v>
      </c>
      <c r="T510" s="8">
        <v>2005</v>
      </c>
      <c r="U510" s="8">
        <f t="shared" si="65"/>
        <v>17</v>
      </c>
      <c r="V510" s="7">
        <v>38443</v>
      </c>
      <c r="W510" t="s">
        <v>904</v>
      </c>
      <c r="X510" s="2">
        <v>1.6519999999999999</v>
      </c>
      <c r="Y510" s="6">
        <f t="shared" si="62"/>
        <v>4.409919649769093E-2</v>
      </c>
      <c r="AA510" t="s">
        <v>903</v>
      </c>
      <c r="AB510">
        <v>17337</v>
      </c>
      <c r="AD510" t="s">
        <v>5</v>
      </c>
      <c r="AE510">
        <v>53</v>
      </c>
      <c r="AF510">
        <v>4</v>
      </c>
      <c r="AH510" t="s">
        <v>14042</v>
      </c>
      <c r="AI510" t="s">
        <v>14041</v>
      </c>
      <c r="AJ510" t="s">
        <v>14040</v>
      </c>
      <c r="AK510" t="s">
        <v>14039</v>
      </c>
      <c r="AL510">
        <v>36</v>
      </c>
      <c r="AM510" s="5">
        <f t="shared" si="66"/>
        <v>2.1176470588235294</v>
      </c>
      <c r="AN510" s="4">
        <f t="shared" si="63"/>
        <v>3.2073412477448384E-3</v>
      </c>
      <c r="AO510" s="3"/>
      <c r="AP510">
        <v>0</v>
      </c>
      <c r="AQ510" t="s">
        <v>14038</v>
      </c>
      <c r="AR510" t="s">
        <v>1</v>
      </c>
      <c r="AS510" t="s">
        <v>14037</v>
      </c>
      <c r="AT510" s="2" t="s">
        <v>0</v>
      </c>
      <c r="AU510" s="1">
        <f t="shared" si="67"/>
        <v>3.18316399227071</v>
      </c>
      <c r="AV510" s="1">
        <f t="shared" si="68"/>
        <v>2.3653268872717885</v>
      </c>
      <c r="AW510" s="1">
        <f t="shared" si="69"/>
        <v>1.5474897822728664</v>
      </c>
    </row>
    <row r="511" spans="1:49" x14ac:dyDescent="0.2">
      <c r="A511">
        <v>509</v>
      </c>
      <c r="B511" t="s">
        <v>14036</v>
      </c>
      <c r="C511" t="s">
        <v>14035</v>
      </c>
      <c r="F511" t="s">
        <v>14034</v>
      </c>
      <c r="G511" t="s">
        <v>13</v>
      </c>
      <c r="H511" t="s">
        <v>12</v>
      </c>
      <c r="I511" t="s">
        <v>11097</v>
      </c>
      <c r="J511" t="s">
        <v>14033</v>
      </c>
      <c r="K511" t="s">
        <v>14032</v>
      </c>
      <c r="L511" t="s">
        <v>14031</v>
      </c>
      <c r="M511" t="s">
        <v>14030</v>
      </c>
      <c r="N511">
        <v>4</v>
      </c>
      <c r="O511" t="s">
        <v>14029</v>
      </c>
      <c r="P511" t="s">
        <v>14028</v>
      </c>
      <c r="Q511" t="s">
        <v>14027</v>
      </c>
      <c r="R511" s="7">
        <v>38443</v>
      </c>
      <c r="S511" s="8">
        <f t="shared" si="64"/>
        <v>2005</v>
      </c>
      <c r="T511" s="8">
        <v>2005</v>
      </c>
      <c r="U511" s="8">
        <f t="shared" si="65"/>
        <v>17</v>
      </c>
      <c r="V511" s="7">
        <v>38443</v>
      </c>
      <c r="W511" t="s">
        <v>904</v>
      </c>
      <c r="X511" s="2">
        <v>1.6519999999999999</v>
      </c>
      <c r="Y511" s="6">
        <f t="shared" si="62"/>
        <v>4.409919649769093E-2</v>
      </c>
      <c r="AA511" t="s">
        <v>903</v>
      </c>
      <c r="AB511">
        <v>17337</v>
      </c>
      <c r="AD511" t="s">
        <v>5</v>
      </c>
      <c r="AE511">
        <v>53</v>
      </c>
      <c r="AF511">
        <v>4</v>
      </c>
      <c r="AH511" t="s">
        <v>14026</v>
      </c>
      <c r="AI511" t="s">
        <v>14025</v>
      </c>
      <c r="AJ511" t="s">
        <v>14024</v>
      </c>
      <c r="AK511" t="s">
        <v>14023</v>
      </c>
      <c r="AL511">
        <v>14</v>
      </c>
      <c r="AM511" s="5">
        <f t="shared" si="66"/>
        <v>0.82352941176470584</v>
      </c>
      <c r="AN511" s="4">
        <f t="shared" si="63"/>
        <v>1.2472993741229927E-3</v>
      </c>
      <c r="AO511" s="3"/>
      <c r="AP511">
        <v>0</v>
      </c>
      <c r="AR511" t="s">
        <v>1</v>
      </c>
      <c r="AS511" t="s">
        <v>14022</v>
      </c>
      <c r="AT511" s="2" t="s">
        <v>0</v>
      </c>
      <c r="AU511" s="1">
        <f t="shared" si="67"/>
        <v>3.1243627360620545</v>
      </c>
      <c r="AV511" s="1">
        <f t="shared" si="68"/>
        <v>2.2673247935906962</v>
      </c>
      <c r="AW511" s="1">
        <f t="shared" si="69"/>
        <v>1.4102868511193374</v>
      </c>
    </row>
    <row r="512" spans="1:49" x14ac:dyDescent="0.2">
      <c r="A512">
        <v>510</v>
      </c>
      <c r="B512" t="s">
        <v>14021</v>
      </c>
      <c r="C512" t="s">
        <v>14020</v>
      </c>
      <c r="F512" t="s">
        <v>14019</v>
      </c>
      <c r="G512" t="s">
        <v>13</v>
      </c>
      <c r="H512" t="s">
        <v>12</v>
      </c>
      <c r="I512" t="s">
        <v>8610</v>
      </c>
      <c r="J512">
        <v>60002668</v>
      </c>
      <c r="K512" t="s">
        <v>8609</v>
      </c>
      <c r="L512" t="s">
        <v>627</v>
      </c>
      <c r="M512" t="s">
        <v>626</v>
      </c>
      <c r="N512">
        <v>1</v>
      </c>
      <c r="O512" t="s">
        <v>8608</v>
      </c>
      <c r="P512">
        <v>7409485017</v>
      </c>
      <c r="Q512">
        <v>60002668</v>
      </c>
      <c r="R512" s="7">
        <v>38443</v>
      </c>
      <c r="S512" s="8">
        <f t="shared" si="64"/>
        <v>2005</v>
      </c>
      <c r="T512" s="8">
        <v>2005</v>
      </c>
      <c r="U512" s="8">
        <f t="shared" si="65"/>
        <v>17</v>
      </c>
      <c r="V512" s="7">
        <v>38443</v>
      </c>
      <c r="W512" t="s">
        <v>904</v>
      </c>
      <c r="X512" s="2">
        <v>1.6519999999999999</v>
      </c>
      <c r="Y512" s="6">
        <f t="shared" si="62"/>
        <v>4.409919649769093E-2</v>
      </c>
      <c r="AA512" t="s">
        <v>903</v>
      </c>
      <c r="AB512">
        <v>17337</v>
      </c>
      <c r="AD512" t="s">
        <v>5</v>
      </c>
      <c r="AE512">
        <v>53</v>
      </c>
      <c r="AF512">
        <v>4</v>
      </c>
      <c r="AH512" t="s">
        <v>14018</v>
      </c>
      <c r="AI512" t="s">
        <v>14017</v>
      </c>
      <c r="AJ512" t="s">
        <v>14016</v>
      </c>
      <c r="AK512" t="s">
        <v>14015</v>
      </c>
      <c r="AL512">
        <v>14</v>
      </c>
      <c r="AM512" s="5">
        <f t="shared" si="66"/>
        <v>0.82352941176470584</v>
      </c>
      <c r="AN512" s="4">
        <f t="shared" si="63"/>
        <v>1.2472993741229927E-3</v>
      </c>
      <c r="AO512" s="3"/>
      <c r="AP512">
        <v>0</v>
      </c>
      <c r="AR512" t="s">
        <v>1</v>
      </c>
      <c r="AT512" s="2" t="s">
        <v>0</v>
      </c>
      <c r="AU512" s="1">
        <f t="shared" si="67"/>
        <v>3.1243627360620545</v>
      </c>
      <c r="AV512" s="1">
        <f t="shared" si="68"/>
        <v>2.2673247935906962</v>
      </c>
      <c r="AW512" s="1">
        <f t="shared" si="69"/>
        <v>1.4102868511193374</v>
      </c>
    </row>
    <row r="513" spans="1:49" x14ac:dyDescent="0.2">
      <c r="A513">
        <v>511</v>
      </c>
      <c r="B513" t="s">
        <v>14014</v>
      </c>
      <c r="C513" t="s">
        <v>14013</v>
      </c>
      <c r="F513" t="s">
        <v>14012</v>
      </c>
      <c r="G513" t="s">
        <v>13</v>
      </c>
      <c r="H513" t="s">
        <v>12</v>
      </c>
      <c r="I513" t="s">
        <v>4262</v>
      </c>
      <c r="J513" t="s">
        <v>4261</v>
      </c>
      <c r="K513" t="s">
        <v>4260</v>
      </c>
      <c r="L513" t="s">
        <v>4259</v>
      </c>
      <c r="M513" t="s">
        <v>4258</v>
      </c>
      <c r="N513">
        <v>3</v>
      </c>
      <c r="O513" t="s">
        <v>14011</v>
      </c>
      <c r="P513" t="s">
        <v>4256</v>
      </c>
      <c r="Q513" t="s">
        <v>4255</v>
      </c>
      <c r="R513" s="7">
        <v>38443</v>
      </c>
      <c r="S513" s="8">
        <f t="shared" si="64"/>
        <v>2005</v>
      </c>
      <c r="T513" s="8">
        <v>2005</v>
      </c>
      <c r="U513" s="8">
        <f t="shared" si="65"/>
        <v>17</v>
      </c>
      <c r="V513" s="7">
        <v>38443</v>
      </c>
      <c r="W513" t="s">
        <v>7213</v>
      </c>
      <c r="X513" s="2">
        <v>0.46</v>
      </c>
      <c r="Y513" s="6">
        <f t="shared" si="62"/>
        <v>1.2279437281439364E-2</v>
      </c>
      <c r="AA513">
        <v>933813</v>
      </c>
      <c r="AB513">
        <v>28031</v>
      </c>
      <c r="AD513" t="s">
        <v>5</v>
      </c>
      <c r="AE513">
        <v>33</v>
      </c>
      <c r="AF513" t="s">
        <v>8353</v>
      </c>
      <c r="AH513" t="s">
        <v>14010</v>
      </c>
      <c r="AI513" t="s">
        <v>14009</v>
      </c>
      <c r="AJ513" t="s">
        <v>14008</v>
      </c>
      <c r="AK513" t="s">
        <v>14007</v>
      </c>
      <c r="AL513">
        <v>0</v>
      </c>
      <c r="AM513" s="5">
        <f t="shared" si="66"/>
        <v>0</v>
      </c>
      <c r="AN513" s="4">
        <f t="shared" si="63"/>
        <v>0</v>
      </c>
      <c r="AO513" s="3"/>
      <c r="AP513">
        <v>0</v>
      </c>
      <c r="AR513" t="s">
        <v>1</v>
      </c>
      <c r="AT513" s="2">
        <v>1.222</v>
      </c>
      <c r="AU513" s="1">
        <f t="shared" si="67"/>
        <v>0.85956060970075532</v>
      </c>
      <c r="AV513" s="1">
        <f t="shared" si="68"/>
        <v>0.61397186407196824</v>
      </c>
      <c r="AW513" s="1">
        <f t="shared" si="69"/>
        <v>0.36838311844318089</v>
      </c>
    </row>
    <row r="514" spans="1:49" x14ac:dyDescent="0.2">
      <c r="A514">
        <v>512</v>
      </c>
      <c r="B514" t="s">
        <v>14006</v>
      </c>
      <c r="C514" t="s">
        <v>14005</v>
      </c>
      <c r="F514" t="s">
        <v>14004</v>
      </c>
      <c r="G514" t="s">
        <v>13</v>
      </c>
      <c r="H514" t="s">
        <v>12</v>
      </c>
      <c r="I514" t="s">
        <v>1351</v>
      </c>
      <c r="J514">
        <v>60032350</v>
      </c>
      <c r="K514" t="s">
        <v>1350</v>
      </c>
      <c r="L514" t="s">
        <v>1349</v>
      </c>
      <c r="M514" t="s">
        <v>1203</v>
      </c>
      <c r="N514">
        <v>7</v>
      </c>
      <c r="O514" t="s">
        <v>1348</v>
      </c>
      <c r="P514" t="s">
        <v>1347</v>
      </c>
      <c r="Q514" t="s">
        <v>1346</v>
      </c>
      <c r="R514" s="7">
        <v>38443</v>
      </c>
      <c r="S514" s="8">
        <f t="shared" si="64"/>
        <v>2005</v>
      </c>
      <c r="T514" s="8">
        <v>2005</v>
      </c>
      <c r="U514" s="8">
        <f t="shared" si="65"/>
        <v>17</v>
      </c>
      <c r="V514" s="7">
        <v>38443</v>
      </c>
      <c r="W514" t="s">
        <v>10971</v>
      </c>
      <c r="X514" s="2">
        <v>1.3720000000000001</v>
      </c>
      <c r="Y514" s="6">
        <f t="shared" ref="Y514:Y577" si="70">(X514-$Z$4)/($Z$3-$Z$4)</f>
        <v>3.662475641333654E-2</v>
      </c>
      <c r="AA514">
        <v>189480</v>
      </c>
      <c r="AB514">
        <v>17366</v>
      </c>
      <c r="AD514" t="s">
        <v>5</v>
      </c>
      <c r="AE514">
        <v>53</v>
      </c>
      <c r="AF514" t="s">
        <v>13949</v>
      </c>
      <c r="AH514" t="s">
        <v>14003</v>
      </c>
      <c r="AI514" t="s">
        <v>14002</v>
      </c>
      <c r="AJ514" t="s">
        <v>14001</v>
      </c>
      <c r="AK514" t="s">
        <v>14000</v>
      </c>
      <c r="AL514">
        <v>74</v>
      </c>
      <c r="AM514" s="5">
        <f t="shared" si="66"/>
        <v>4.3529411764705879</v>
      </c>
      <c r="AN514" s="4">
        <f t="shared" ref="AN514:AN577" si="71">(AM514-$AO$4)/($AO$3-$AO$4)</f>
        <v>6.5928681203643895E-3</v>
      </c>
      <c r="AO514" s="3"/>
      <c r="AP514">
        <v>0</v>
      </c>
      <c r="AR514" t="s">
        <v>1</v>
      </c>
      <c r="AT514" s="2" t="s">
        <v>0</v>
      </c>
      <c r="AU514" s="1">
        <f t="shared" si="67"/>
        <v>2.7615189925444894</v>
      </c>
      <c r="AV514" s="1">
        <f t="shared" si="68"/>
        <v>2.1608812266850466</v>
      </c>
      <c r="AW514" s="1">
        <f t="shared" si="69"/>
        <v>1.5602434608256035</v>
      </c>
    </row>
    <row r="515" spans="1:49" x14ac:dyDescent="0.2">
      <c r="A515">
        <v>513</v>
      </c>
      <c r="B515" t="s">
        <v>13999</v>
      </c>
      <c r="C515" t="s">
        <v>13998</v>
      </c>
      <c r="F515" t="s">
        <v>13997</v>
      </c>
      <c r="G515" t="s">
        <v>13</v>
      </c>
      <c r="H515" t="s">
        <v>12</v>
      </c>
      <c r="I515" t="s">
        <v>13996</v>
      </c>
      <c r="J515" t="s">
        <v>13995</v>
      </c>
      <c r="K515" t="s">
        <v>13994</v>
      </c>
      <c r="L515" t="s">
        <v>13993</v>
      </c>
      <c r="M515" t="s">
        <v>245</v>
      </c>
      <c r="N515">
        <v>6</v>
      </c>
      <c r="O515" t="s">
        <v>13992</v>
      </c>
      <c r="P515" t="s">
        <v>13991</v>
      </c>
      <c r="Q515" t="s">
        <v>13990</v>
      </c>
      <c r="R515" s="7">
        <v>38443</v>
      </c>
      <c r="S515" s="8">
        <f t="shared" si="64"/>
        <v>2005</v>
      </c>
      <c r="T515" s="8">
        <v>2005</v>
      </c>
      <c r="U515" s="8">
        <f t="shared" si="65"/>
        <v>17</v>
      </c>
      <c r="V515" s="7">
        <v>38443</v>
      </c>
      <c r="W515" t="s">
        <v>10971</v>
      </c>
      <c r="X515" s="2">
        <v>1.3720000000000001</v>
      </c>
      <c r="Y515" s="6">
        <f t="shared" si="70"/>
        <v>3.662475641333654E-2</v>
      </c>
      <c r="AA515">
        <v>189480</v>
      </c>
      <c r="AB515">
        <v>17366</v>
      </c>
      <c r="AD515" t="s">
        <v>5</v>
      </c>
      <c r="AE515">
        <v>53</v>
      </c>
      <c r="AF515" t="s">
        <v>13932</v>
      </c>
      <c r="AH515" t="s">
        <v>13989</v>
      </c>
      <c r="AI515" t="s">
        <v>13988</v>
      </c>
      <c r="AJ515" t="s">
        <v>13987</v>
      </c>
      <c r="AK515" t="s">
        <v>13986</v>
      </c>
      <c r="AL515">
        <v>13</v>
      </c>
      <c r="AM515" s="5">
        <f t="shared" si="66"/>
        <v>0.76470588235294112</v>
      </c>
      <c r="AN515" s="4">
        <f t="shared" si="71"/>
        <v>1.1582065616856359E-3</v>
      </c>
      <c r="AO515" s="3"/>
      <c r="AP515">
        <v>0</v>
      </c>
      <c r="AQ515" t="s">
        <v>140</v>
      </c>
      <c r="AR515" t="s">
        <v>1</v>
      </c>
      <c r="AS515" t="s">
        <v>138</v>
      </c>
      <c r="AT515" s="2" t="s">
        <v>0</v>
      </c>
      <c r="AU515" s="1">
        <f t="shared" si="67"/>
        <v>2.5984791457841263</v>
      </c>
      <c r="AV515" s="1">
        <f t="shared" si="68"/>
        <v>1.8891481487511088</v>
      </c>
      <c r="AW515" s="1">
        <f t="shared" si="69"/>
        <v>1.1798171517180907</v>
      </c>
    </row>
    <row r="516" spans="1:49" x14ac:dyDescent="0.2">
      <c r="A516">
        <v>514</v>
      </c>
      <c r="B516" t="s">
        <v>13985</v>
      </c>
      <c r="C516" t="s">
        <v>13984</v>
      </c>
      <c r="F516" t="s">
        <v>13983</v>
      </c>
      <c r="G516" t="s">
        <v>13</v>
      </c>
      <c r="H516" t="s">
        <v>12</v>
      </c>
      <c r="I516" t="s">
        <v>13982</v>
      </c>
      <c r="J516" t="s">
        <v>13981</v>
      </c>
      <c r="K516" t="s">
        <v>13980</v>
      </c>
      <c r="L516" t="s">
        <v>13979</v>
      </c>
      <c r="M516" t="s">
        <v>245</v>
      </c>
      <c r="N516">
        <v>2</v>
      </c>
      <c r="O516" t="s">
        <v>13978</v>
      </c>
      <c r="P516" t="s">
        <v>13977</v>
      </c>
      <c r="Q516" t="s">
        <v>13976</v>
      </c>
      <c r="R516" s="7">
        <v>38443</v>
      </c>
      <c r="S516" s="8">
        <f t="shared" si="64"/>
        <v>2005</v>
      </c>
      <c r="T516" s="8">
        <v>2005</v>
      </c>
      <c r="U516" s="8">
        <f t="shared" si="65"/>
        <v>17</v>
      </c>
      <c r="V516" s="7">
        <v>38443</v>
      </c>
      <c r="W516" t="s">
        <v>10971</v>
      </c>
      <c r="X516" s="2">
        <v>1.3720000000000001</v>
      </c>
      <c r="Y516" s="6">
        <f t="shared" si="70"/>
        <v>3.662475641333654E-2</v>
      </c>
      <c r="AA516">
        <v>189480</v>
      </c>
      <c r="AB516">
        <v>17366</v>
      </c>
      <c r="AD516" t="s">
        <v>5</v>
      </c>
      <c r="AE516">
        <v>53</v>
      </c>
      <c r="AF516" t="s">
        <v>13949</v>
      </c>
      <c r="AH516" t="s">
        <v>13975</v>
      </c>
      <c r="AI516" t="s">
        <v>13974</v>
      </c>
      <c r="AJ516" t="s">
        <v>13973</v>
      </c>
      <c r="AK516" t="s">
        <v>13972</v>
      </c>
      <c r="AL516">
        <v>400</v>
      </c>
      <c r="AM516" s="5">
        <f t="shared" si="66"/>
        <v>23.529411764705884</v>
      </c>
      <c r="AN516" s="4">
        <f t="shared" si="71"/>
        <v>3.5637124974942647E-2</v>
      </c>
      <c r="AO516" s="3"/>
      <c r="AP516">
        <v>0</v>
      </c>
      <c r="AR516" t="s">
        <v>1</v>
      </c>
      <c r="AT516" s="2" t="s">
        <v>0</v>
      </c>
      <c r="AU516" s="1">
        <f t="shared" si="67"/>
        <v>3.6328466981818366</v>
      </c>
      <c r="AV516" s="1">
        <f t="shared" si="68"/>
        <v>3.6130940694139593</v>
      </c>
      <c r="AW516" s="1">
        <f t="shared" si="69"/>
        <v>3.5933414406460815</v>
      </c>
    </row>
    <row r="517" spans="1:49" x14ac:dyDescent="0.2">
      <c r="A517">
        <v>515</v>
      </c>
      <c r="B517" t="s">
        <v>13971</v>
      </c>
      <c r="C517" t="s">
        <v>13970</v>
      </c>
      <c r="F517" t="s">
        <v>13969</v>
      </c>
      <c r="G517" t="s">
        <v>13</v>
      </c>
      <c r="H517" t="s">
        <v>12</v>
      </c>
      <c r="I517" t="s">
        <v>13968</v>
      </c>
      <c r="J517" t="s">
        <v>13967</v>
      </c>
      <c r="K517" t="s">
        <v>13966</v>
      </c>
      <c r="L517" t="s">
        <v>13965</v>
      </c>
      <c r="M517" t="s">
        <v>13964</v>
      </c>
      <c r="N517">
        <v>3</v>
      </c>
      <c r="O517" t="s">
        <v>13963</v>
      </c>
      <c r="P517" t="s">
        <v>13962</v>
      </c>
      <c r="Q517" t="s">
        <v>13961</v>
      </c>
      <c r="R517" s="7">
        <v>38443</v>
      </c>
      <c r="S517" s="8">
        <f t="shared" si="64"/>
        <v>2005</v>
      </c>
      <c r="T517" s="8">
        <v>2005</v>
      </c>
      <c r="U517" s="8">
        <f t="shared" si="65"/>
        <v>17</v>
      </c>
      <c r="V517" s="7">
        <v>38443</v>
      </c>
      <c r="W517" t="s">
        <v>10971</v>
      </c>
      <c r="X517" s="2">
        <v>1.3720000000000001</v>
      </c>
      <c r="Y517" s="6">
        <f t="shared" si="70"/>
        <v>3.662475641333654E-2</v>
      </c>
      <c r="AA517">
        <v>189480</v>
      </c>
      <c r="AB517">
        <v>17366</v>
      </c>
      <c r="AD517" t="s">
        <v>5</v>
      </c>
      <c r="AE517">
        <v>53</v>
      </c>
      <c r="AF517" t="s">
        <v>13949</v>
      </c>
      <c r="AH517" t="s">
        <v>13960</v>
      </c>
      <c r="AI517" t="s">
        <v>13959</v>
      </c>
      <c r="AJ517" t="s">
        <v>13958</v>
      </c>
      <c r="AK517" t="s">
        <v>13957</v>
      </c>
      <c r="AL517">
        <v>100</v>
      </c>
      <c r="AM517" s="5">
        <f t="shared" si="66"/>
        <v>5.882352941176471</v>
      </c>
      <c r="AN517" s="4">
        <f t="shared" si="71"/>
        <v>8.9092812437356617E-3</v>
      </c>
      <c r="AO517" s="3"/>
      <c r="AP517">
        <v>0</v>
      </c>
      <c r="AR517" t="s">
        <v>1</v>
      </c>
      <c r="AT517" s="2" t="s">
        <v>0</v>
      </c>
      <c r="AU517" s="1">
        <f t="shared" si="67"/>
        <v>2.8310113862456276</v>
      </c>
      <c r="AV517" s="1">
        <f t="shared" si="68"/>
        <v>2.2767018828536099</v>
      </c>
      <c r="AW517" s="1">
        <f t="shared" si="69"/>
        <v>1.7223923794615923</v>
      </c>
    </row>
    <row r="518" spans="1:49" x14ac:dyDescent="0.2">
      <c r="A518">
        <v>516</v>
      </c>
      <c r="B518" t="s">
        <v>13956</v>
      </c>
      <c r="C518" t="s">
        <v>13955</v>
      </c>
      <c r="F518" t="s">
        <v>13954</v>
      </c>
      <c r="G518" t="s">
        <v>13</v>
      </c>
      <c r="H518" t="s">
        <v>12</v>
      </c>
      <c r="I518" t="s">
        <v>13953</v>
      </c>
      <c r="J518">
        <v>60012392</v>
      </c>
      <c r="K518" t="s">
        <v>12856</v>
      </c>
      <c r="L518" t="s">
        <v>166</v>
      </c>
      <c r="M518" t="s">
        <v>165</v>
      </c>
      <c r="N518">
        <v>3</v>
      </c>
      <c r="O518" t="s">
        <v>13952</v>
      </c>
      <c r="P518" t="s">
        <v>13951</v>
      </c>
      <c r="Q518" t="s">
        <v>13950</v>
      </c>
      <c r="R518" s="7">
        <v>38443</v>
      </c>
      <c r="S518" s="8">
        <f t="shared" si="64"/>
        <v>2005</v>
      </c>
      <c r="T518" s="8">
        <v>2005</v>
      </c>
      <c r="U518" s="8">
        <f t="shared" si="65"/>
        <v>17</v>
      </c>
      <c r="V518" s="7">
        <v>38443</v>
      </c>
      <c r="W518" t="s">
        <v>10971</v>
      </c>
      <c r="X518" s="2">
        <v>1.3720000000000001</v>
      </c>
      <c r="Y518" s="6">
        <f t="shared" si="70"/>
        <v>3.662475641333654E-2</v>
      </c>
      <c r="AA518">
        <v>189480</v>
      </c>
      <c r="AB518">
        <v>17366</v>
      </c>
      <c r="AD518" t="s">
        <v>5</v>
      </c>
      <c r="AE518">
        <v>53</v>
      </c>
      <c r="AF518" t="s">
        <v>13949</v>
      </c>
      <c r="AH518" t="s">
        <v>13948</v>
      </c>
      <c r="AI518" t="s">
        <v>13947</v>
      </c>
      <c r="AJ518" t="s">
        <v>13946</v>
      </c>
      <c r="AK518" t="s">
        <v>13945</v>
      </c>
      <c r="AL518">
        <v>74</v>
      </c>
      <c r="AM518" s="5">
        <f t="shared" si="66"/>
        <v>4.3529411764705879</v>
      </c>
      <c r="AN518" s="4">
        <f t="shared" si="71"/>
        <v>6.5928681203643895E-3</v>
      </c>
      <c r="AO518" s="3"/>
      <c r="AP518">
        <v>0</v>
      </c>
      <c r="AQ518" t="s">
        <v>157</v>
      </c>
      <c r="AR518" t="s">
        <v>13944</v>
      </c>
      <c r="AS518" t="s">
        <v>155</v>
      </c>
      <c r="AT518" s="2" t="s">
        <v>0</v>
      </c>
      <c r="AU518" s="1">
        <f t="shared" si="67"/>
        <v>2.7615189925444894</v>
      </c>
      <c r="AV518" s="1">
        <f t="shared" si="68"/>
        <v>2.1608812266850466</v>
      </c>
      <c r="AW518" s="1">
        <f t="shared" si="69"/>
        <v>1.5602434608256035</v>
      </c>
    </row>
    <row r="519" spans="1:49" x14ac:dyDescent="0.2">
      <c r="A519">
        <v>517</v>
      </c>
      <c r="B519" t="s">
        <v>13943</v>
      </c>
      <c r="C519" t="s">
        <v>13942</v>
      </c>
      <c r="F519" t="s">
        <v>13941</v>
      </c>
      <c r="G519" t="s">
        <v>13</v>
      </c>
      <c r="H519" t="s">
        <v>12</v>
      </c>
      <c r="I519" t="s">
        <v>13940</v>
      </c>
      <c r="J519" t="s">
        <v>13939</v>
      </c>
      <c r="K519" t="s">
        <v>13938</v>
      </c>
      <c r="L519" t="s">
        <v>13937</v>
      </c>
      <c r="M519" t="s">
        <v>13936</v>
      </c>
      <c r="N519">
        <v>3</v>
      </c>
      <c r="O519" t="s">
        <v>13935</v>
      </c>
      <c r="P519" t="s">
        <v>13934</v>
      </c>
      <c r="Q519" t="s">
        <v>13933</v>
      </c>
      <c r="R519" s="7">
        <v>38443</v>
      </c>
      <c r="S519" s="8">
        <f t="shared" si="64"/>
        <v>2005</v>
      </c>
      <c r="T519" s="8">
        <v>2005</v>
      </c>
      <c r="U519" s="8">
        <f t="shared" si="65"/>
        <v>17</v>
      </c>
      <c r="V519" s="7">
        <v>38443</v>
      </c>
      <c r="W519" t="s">
        <v>10971</v>
      </c>
      <c r="X519" s="2">
        <v>1.3720000000000001</v>
      </c>
      <c r="Y519" s="6">
        <f t="shared" si="70"/>
        <v>3.662475641333654E-2</v>
      </c>
      <c r="AA519">
        <v>189480</v>
      </c>
      <c r="AB519">
        <v>17366</v>
      </c>
      <c r="AD519" t="s">
        <v>5</v>
      </c>
      <c r="AE519">
        <v>53</v>
      </c>
      <c r="AF519" t="s">
        <v>13932</v>
      </c>
      <c r="AH519" t="s">
        <v>13931</v>
      </c>
      <c r="AI519" t="s">
        <v>13930</v>
      </c>
      <c r="AJ519" t="s">
        <v>13929</v>
      </c>
      <c r="AK519" t="s">
        <v>13928</v>
      </c>
      <c r="AL519">
        <v>0</v>
      </c>
      <c r="AM519" s="5">
        <f t="shared" si="66"/>
        <v>0</v>
      </c>
      <c r="AN519" s="4">
        <f t="shared" si="71"/>
        <v>0</v>
      </c>
      <c r="AO519" s="3"/>
      <c r="AP519">
        <v>0</v>
      </c>
      <c r="AQ519" t="s">
        <v>1464</v>
      </c>
      <c r="AR519" t="s">
        <v>1463</v>
      </c>
      <c r="AS519" t="s">
        <v>1462</v>
      </c>
      <c r="AT519" s="2" t="s">
        <v>0</v>
      </c>
      <c r="AU519" s="1">
        <f t="shared" si="67"/>
        <v>2.5637329489335574</v>
      </c>
      <c r="AV519" s="1">
        <f t="shared" si="68"/>
        <v>1.8312378206668269</v>
      </c>
      <c r="AW519" s="1">
        <f t="shared" si="69"/>
        <v>1.0987426924000963</v>
      </c>
    </row>
    <row r="520" spans="1:49" x14ac:dyDescent="0.2">
      <c r="A520">
        <v>518</v>
      </c>
      <c r="B520" t="s">
        <v>13927</v>
      </c>
      <c r="C520" t="s">
        <v>13926</v>
      </c>
      <c r="F520" t="s">
        <v>13925</v>
      </c>
      <c r="G520" t="s">
        <v>13</v>
      </c>
      <c r="H520" t="s">
        <v>12</v>
      </c>
      <c r="I520" t="s">
        <v>6012</v>
      </c>
      <c r="J520" t="s">
        <v>13920</v>
      </c>
      <c r="K520" t="s">
        <v>13924</v>
      </c>
      <c r="L520" t="s">
        <v>13923</v>
      </c>
      <c r="M520" t="s">
        <v>245</v>
      </c>
      <c r="N520">
        <v>2</v>
      </c>
      <c r="O520" t="s">
        <v>13922</v>
      </c>
      <c r="P520" t="s">
        <v>13921</v>
      </c>
      <c r="Q520" t="s">
        <v>13920</v>
      </c>
      <c r="R520" s="7">
        <v>38443</v>
      </c>
      <c r="S520" s="8">
        <f t="shared" si="64"/>
        <v>2005</v>
      </c>
      <c r="T520" s="8">
        <v>2005</v>
      </c>
      <c r="U520" s="8">
        <f t="shared" si="65"/>
        <v>17</v>
      </c>
      <c r="V520" s="7">
        <v>38443</v>
      </c>
      <c r="W520" t="s">
        <v>963</v>
      </c>
      <c r="X520" s="2">
        <v>2.823</v>
      </c>
      <c r="Y520" s="6">
        <f t="shared" si="70"/>
        <v>7.5358372707615917E-2</v>
      </c>
      <c r="AA520">
        <v>1636804</v>
      </c>
      <c r="AB520">
        <v>17249</v>
      </c>
      <c r="AD520" t="s">
        <v>5</v>
      </c>
      <c r="AE520">
        <v>43</v>
      </c>
      <c r="AF520">
        <v>4</v>
      </c>
      <c r="AH520" t="s">
        <v>13919</v>
      </c>
      <c r="AI520" t="s">
        <v>13918</v>
      </c>
      <c r="AK520" t="s">
        <v>13917</v>
      </c>
      <c r="AL520">
        <v>183</v>
      </c>
      <c r="AM520" s="5">
        <f t="shared" si="66"/>
        <v>10.764705882352942</v>
      </c>
      <c r="AN520" s="4">
        <f t="shared" si="71"/>
        <v>1.6303984676036262E-2</v>
      </c>
      <c r="AO520" s="3"/>
      <c r="AP520">
        <v>0</v>
      </c>
      <c r="AR520" t="s">
        <v>1</v>
      </c>
      <c r="AT520" s="2">
        <v>9.6189999999999998</v>
      </c>
      <c r="AU520" s="1">
        <f t="shared" si="67"/>
        <v>5.7642056298142013</v>
      </c>
      <c r="AV520" s="1">
        <f t="shared" si="68"/>
        <v>4.5831178691826091</v>
      </c>
      <c r="AW520" s="1">
        <f t="shared" si="69"/>
        <v>3.4020301085510156</v>
      </c>
    </row>
    <row r="521" spans="1:49" x14ac:dyDescent="0.2">
      <c r="A521">
        <v>519</v>
      </c>
      <c r="B521" t="s">
        <v>13916</v>
      </c>
      <c r="C521" t="s">
        <v>13915</v>
      </c>
      <c r="F521" t="s">
        <v>13914</v>
      </c>
      <c r="G521" t="s">
        <v>13</v>
      </c>
      <c r="H521" t="s">
        <v>12</v>
      </c>
      <c r="I521" t="s">
        <v>13913</v>
      </c>
      <c r="J521">
        <v>60008383</v>
      </c>
      <c r="K521" t="s">
        <v>13912</v>
      </c>
      <c r="L521" t="s">
        <v>13911</v>
      </c>
      <c r="M521" t="s">
        <v>148</v>
      </c>
      <c r="N521">
        <v>1</v>
      </c>
      <c r="O521" t="s">
        <v>13910</v>
      </c>
      <c r="P521">
        <v>57210462855</v>
      </c>
      <c r="Q521">
        <v>60008383</v>
      </c>
      <c r="R521" s="7">
        <v>38443</v>
      </c>
      <c r="S521" s="8">
        <f t="shared" si="64"/>
        <v>2005</v>
      </c>
      <c r="T521" s="8">
        <v>2005</v>
      </c>
      <c r="U521" s="8">
        <f t="shared" si="65"/>
        <v>17</v>
      </c>
      <c r="V521" s="7">
        <v>38443</v>
      </c>
      <c r="W521" t="s">
        <v>963</v>
      </c>
      <c r="X521" s="2">
        <v>2.823</v>
      </c>
      <c r="Y521" s="6">
        <f t="shared" si="70"/>
        <v>7.5358372707615917E-2</v>
      </c>
      <c r="AA521">
        <v>1636804</v>
      </c>
      <c r="AB521">
        <v>17249</v>
      </c>
      <c r="AD521" t="s">
        <v>5</v>
      </c>
      <c r="AE521">
        <v>43</v>
      </c>
      <c r="AF521">
        <v>4</v>
      </c>
      <c r="AH521" t="s">
        <v>13909</v>
      </c>
      <c r="AI521" t="s">
        <v>13908</v>
      </c>
      <c r="AK521" t="s">
        <v>13907</v>
      </c>
      <c r="AL521">
        <v>37</v>
      </c>
      <c r="AM521" s="5">
        <f t="shared" si="66"/>
        <v>2.1764705882352939</v>
      </c>
      <c r="AN521" s="4">
        <f t="shared" si="71"/>
        <v>3.2964340601821947E-3</v>
      </c>
      <c r="AO521" s="3"/>
      <c r="AP521">
        <v>0</v>
      </c>
      <c r="AR521" t="s">
        <v>1</v>
      </c>
      <c r="AT521" s="2">
        <v>9.6189999999999998</v>
      </c>
      <c r="AU521" s="1">
        <f t="shared" si="67"/>
        <v>5.3739791113385795</v>
      </c>
      <c r="AV521" s="1">
        <f t="shared" si="68"/>
        <v>3.9327403383899053</v>
      </c>
      <c r="AW521" s="1">
        <f t="shared" si="69"/>
        <v>2.4915015654412311</v>
      </c>
    </row>
    <row r="522" spans="1:49" x14ac:dyDescent="0.2">
      <c r="A522">
        <v>520</v>
      </c>
      <c r="B522" t="s">
        <v>13906</v>
      </c>
      <c r="C522" t="s">
        <v>13905</v>
      </c>
      <c r="F522" t="s">
        <v>13904</v>
      </c>
      <c r="G522" t="s">
        <v>13</v>
      </c>
      <c r="H522" t="s">
        <v>12</v>
      </c>
      <c r="I522" t="s">
        <v>13903</v>
      </c>
      <c r="J522" t="s">
        <v>13902</v>
      </c>
      <c r="K522" t="s">
        <v>13901</v>
      </c>
      <c r="L522" t="s">
        <v>13900</v>
      </c>
      <c r="M522" t="s">
        <v>3196</v>
      </c>
      <c r="N522">
        <v>3</v>
      </c>
      <c r="O522" t="s">
        <v>13899</v>
      </c>
      <c r="P522" t="s">
        <v>13898</v>
      </c>
      <c r="Q522" t="s">
        <v>13897</v>
      </c>
      <c r="R522" s="7">
        <v>38443</v>
      </c>
      <c r="S522" s="8">
        <f t="shared" si="64"/>
        <v>2005</v>
      </c>
      <c r="T522" s="8">
        <v>2005</v>
      </c>
      <c r="U522" s="8">
        <f t="shared" si="65"/>
        <v>17</v>
      </c>
      <c r="V522" s="7">
        <v>38443</v>
      </c>
      <c r="W522" t="s">
        <v>696</v>
      </c>
      <c r="X522" s="2">
        <v>0.94</v>
      </c>
      <c r="Y522" s="6">
        <f t="shared" si="70"/>
        <v>2.5092763140332611E-2</v>
      </c>
      <c r="AA522">
        <v>15311309</v>
      </c>
      <c r="AB522">
        <v>17295</v>
      </c>
      <c r="AD522" t="s">
        <v>5</v>
      </c>
      <c r="AE522">
        <v>15</v>
      </c>
      <c r="AF522">
        <v>4</v>
      </c>
      <c r="AH522" t="s">
        <v>13896</v>
      </c>
      <c r="AI522" t="s">
        <v>13895</v>
      </c>
      <c r="AJ522" t="s">
        <v>13894</v>
      </c>
      <c r="AK522" t="s">
        <v>13893</v>
      </c>
      <c r="AL522">
        <v>6</v>
      </c>
      <c r="AM522" s="5">
        <f t="shared" si="66"/>
        <v>0.35294117647058826</v>
      </c>
      <c r="AN522" s="4">
        <f t="shared" si="71"/>
        <v>5.3455687462413976E-4</v>
      </c>
      <c r="AO522" s="3"/>
      <c r="AP522">
        <v>0</v>
      </c>
      <c r="AR522" t="s">
        <v>1</v>
      </c>
      <c r="AT522" s="2" t="s">
        <v>0</v>
      </c>
      <c r="AU522" s="1">
        <f t="shared" si="67"/>
        <v>1.772530126062007</v>
      </c>
      <c r="AV522" s="1">
        <f t="shared" si="68"/>
        <v>1.2813660007478376</v>
      </c>
      <c r="AW522" s="1">
        <f t="shared" si="69"/>
        <v>0.79020187543366804</v>
      </c>
    </row>
    <row r="523" spans="1:49" x14ac:dyDescent="0.2">
      <c r="A523">
        <v>521</v>
      </c>
      <c r="B523" t="s">
        <v>13892</v>
      </c>
      <c r="C523" t="s">
        <v>13891</v>
      </c>
      <c r="F523" t="s">
        <v>13890</v>
      </c>
      <c r="G523" t="s">
        <v>13</v>
      </c>
      <c r="H523" t="s">
        <v>12</v>
      </c>
      <c r="I523" t="s">
        <v>11216</v>
      </c>
      <c r="J523">
        <v>60010491</v>
      </c>
      <c r="K523" t="s">
        <v>1250</v>
      </c>
      <c r="L523" t="s">
        <v>1249</v>
      </c>
      <c r="M523" t="s">
        <v>148</v>
      </c>
      <c r="N523">
        <v>3</v>
      </c>
      <c r="O523" t="s">
        <v>13889</v>
      </c>
      <c r="P523" t="s">
        <v>11214</v>
      </c>
      <c r="Q523" t="s">
        <v>11213</v>
      </c>
      <c r="R523" s="7">
        <v>38443</v>
      </c>
      <c r="S523" s="8">
        <f t="shared" si="64"/>
        <v>2005</v>
      </c>
      <c r="T523" s="8">
        <v>2005</v>
      </c>
      <c r="U523" s="8">
        <f t="shared" si="65"/>
        <v>17</v>
      </c>
      <c r="V523" s="7">
        <v>38443</v>
      </c>
      <c r="W523" t="s">
        <v>696</v>
      </c>
      <c r="X523" s="2">
        <v>0.94</v>
      </c>
      <c r="Y523" s="6">
        <f t="shared" si="70"/>
        <v>2.5092763140332611E-2</v>
      </c>
      <c r="AA523">
        <v>15311309</v>
      </c>
      <c r="AB523">
        <v>17295</v>
      </c>
      <c r="AD523" t="s">
        <v>5</v>
      </c>
      <c r="AE523">
        <v>15</v>
      </c>
      <c r="AF523">
        <v>4</v>
      </c>
      <c r="AH523" t="s">
        <v>13888</v>
      </c>
      <c r="AI523" t="s">
        <v>13887</v>
      </c>
      <c r="AJ523" t="s">
        <v>13886</v>
      </c>
      <c r="AK523" t="s">
        <v>13885</v>
      </c>
      <c r="AL523">
        <v>81</v>
      </c>
      <c r="AM523" s="5">
        <f t="shared" si="66"/>
        <v>4.7647058823529411</v>
      </c>
      <c r="AN523" s="4">
        <f t="shared" si="71"/>
        <v>7.2165178074258861E-3</v>
      </c>
      <c r="AO523" s="3"/>
      <c r="AP523">
        <v>0</v>
      </c>
      <c r="AQ523" t="s">
        <v>1241</v>
      </c>
      <c r="AR523" t="s">
        <v>13884</v>
      </c>
      <c r="AS523" t="s">
        <v>1239</v>
      </c>
      <c r="AT523" s="2" t="s">
        <v>0</v>
      </c>
      <c r="AU523" s="1">
        <f t="shared" si="67"/>
        <v>1.9729889540460595</v>
      </c>
      <c r="AV523" s="1">
        <f t="shared" si="68"/>
        <v>1.6154640473879249</v>
      </c>
      <c r="AW523" s="1">
        <f t="shared" si="69"/>
        <v>1.2579391407297902</v>
      </c>
    </row>
    <row r="524" spans="1:49" x14ac:dyDescent="0.2">
      <c r="A524">
        <v>522</v>
      </c>
      <c r="B524" t="s">
        <v>13883</v>
      </c>
      <c r="C524" t="s">
        <v>13882</v>
      </c>
      <c r="F524" t="s">
        <v>13881</v>
      </c>
      <c r="G524" t="s">
        <v>13</v>
      </c>
      <c r="H524" t="s">
        <v>12</v>
      </c>
      <c r="I524" t="s">
        <v>448</v>
      </c>
      <c r="J524">
        <v>60014907</v>
      </c>
      <c r="K524" t="s">
        <v>447</v>
      </c>
      <c r="L524" t="s">
        <v>446</v>
      </c>
      <c r="M524" t="s">
        <v>445</v>
      </c>
      <c r="N524">
        <v>3</v>
      </c>
      <c r="O524" t="s">
        <v>13880</v>
      </c>
      <c r="P524" t="s">
        <v>443</v>
      </c>
      <c r="Q524" t="s">
        <v>442</v>
      </c>
      <c r="R524" s="7">
        <v>38443</v>
      </c>
      <c r="S524" s="8">
        <f t="shared" si="64"/>
        <v>2005</v>
      </c>
      <c r="T524" s="8">
        <v>2005</v>
      </c>
      <c r="U524" s="8">
        <f t="shared" si="65"/>
        <v>17</v>
      </c>
      <c r="V524" s="7">
        <v>38443</v>
      </c>
      <c r="W524" t="s">
        <v>696</v>
      </c>
      <c r="X524" s="2">
        <v>0.94</v>
      </c>
      <c r="Y524" s="6">
        <f t="shared" si="70"/>
        <v>2.5092763140332611E-2</v>
      </c>
      <c r="AA524">
        <v>15311309</v>
      </c>
      <c r="AB524">
        <v>17295</v>
      </c>
      <c r="AD524" t="s">
        <v>5</v>
      </c>
      <c r="AE524">
        <v>15</v>
      </c>
      <c r="AF524">
        <v>4</v>
      </c>
      <c r="AH524" t="s">
        <v>13879</v>
      </c>
      <c r="AI524" t="s">
        <v>13878</v>
      </c>
      <c r="AJ524" t="s">
        <v>13877</v>
      </c>
      <c r="AK524" t="s">
        <v>13876</v>
      </c>
      <c r="AL524">
        <v>2</v>
      </c>
      <c r="AM524" s="5">
        <f t="shared" si="66"/>
        <v>0.11764705882352941</v>
      </c>
      <c r="AN524" s="4">
        <f t="shared" si="71"/>
        <v>1.7818562487471323E-4</v>
      </c>
      <c r="AO524" s="3"/>
      <c r="AP524">
        <v>0</v>
      </c>
      <c r="AR524" t="s">
        <v>13875</v>
      </c>
      <c r="AT524" s="2" t="s">
        <v>0</v>
      </c>
      <c r="AU524" s="1">
        <f t="shared" si="67"/>
        <v>1.761838988569524</v>
      </c>
      <c r="AV524" s="1">
        <f t="shared" si="68"/>
        <v>1.2635474382603662</v>
      </c>
      <c r="AW524" s="1">
        <f t="shared" si="69"/>
        <v>0.76525588795120825</v>
      </c>
    </row>
    <row r="525" spans="1:49" x14ac:dyDescent="0.2">
      <c r="A525">
        <v>523</v>
      </c>
      <c r="B525" t="s">
        <v>13874</v>
      </c>
      <c r="C525" t="s">
        <v>13873</v>
      </c>
      <c r="F525" t="s">
        <v>13872</v>
      </c>
      <c r="G525" t="s">
        <v>13</v>
      </c>
      <c r="H525" t="s">
        <v>12</v>
      </c>
      <c r="I525" t="s">
        <v>4717</v>
      </c>
      <c r="J525">
        <v>60020547</v>
      </c>
      <c r="K525" t="s">
        <v>11551</v>
      </c>
      <c r="L525" t="s">
        <v>11550</v>
      </c>
      <c r="M525" t="s">
        <v>148</v>
      </c>
      <c r="N525">
        <v>3</v>
      </c>
      <c r="O525" t="s">
        <v>13871</v>
      </c>
      <c r="P525" t="s">
        <v>13870</v>
      </c>
      <c r="Q525" t="s">
        <v>13869</v>
      </c>
      <c r="R525" s="7">
        <v>38443</v>
      </c>
      <c r="S525" s="8">
        <f t="shared" si="64"/>
        <v>2005</v>
      </c>
      <c r="T525" s="8">
        <v>2005</v>
      </c>
      <c r="U525" s="8">
        <f t="shared" si="65"/>
        <v>17</v>
      </c>
      <c r="V525" s="7">
        <v>38443</v>
      </c>
      <c r="W525" t="s">
        <v>696</v>
      </c>
      <c r="X525" s="2">
        <v>0.94</v>
      </c>
      <c r="Y525" s="6">
        <f t="shared" si="70"/>
        <v>2.5092763140332611E-2</v>
      </c>
      <c r="AA525">
        <v>15311309</v>
      </c>
      <c r="AB525">
        <v>17295</v>
      </c>
      <c r="AD525" t="s">
        <v>5</v>
      </c>
      <c r="AE525">
        <v>15</v>
      </c>
      <c r="AF525">
        <v>4</v>
      </c>
      <c r="AH525" t="s">
        <v>13868</v>
      </c>
      <c r="AI525" t="s">
        <v>13867</v>
      </c>
      <c r="AJ525" t="s">
        <v>13866</v>
      </c>
      <c r="AK525" t="s">
        <v>13865</v>
      </c>
      <c r="AL525">
        <v>13</v>
      </c>
      <c r="AM525" s="5">
        <f t="shared" si="66"/>
        <v>0.76470588235294112</v>
      </c>
      <c r="AN525" s="4">
        <f t="shared" si="71"/>
        <v>1.1582065616856359E-3</v>
      </c>
      <c r="AO525" s="3"/>
      <c r="AP525">
        <v>0</v>
      </c>
      <c r="AQ525" t="s">
        <v>573</v>
      </c>
      <c r="AR525" t="s">
        <v>1</v>
      </c>
      <c r="AS525" t="s">
        <v>571</v>
      </c>
      <c r="AT525" s="2" t="s">
        <v>0</v>
      </c>
      <c r="AU525" s="1">
        <f t="shared" si="67"/>
        <v>1.7912396166738516</v>
      </c>
      <c r="AV525" s="1">
        <f t="shared" si="68"/>
        <v>1.3125484851009124</v>
      </c>
      <c r="AW525" s="1">
        <f t="shared" si="69"/>
        <v>0.83385735352797286</v>
      </c>
    </row>
    <row r="526" spans="1:49" x14ac:dyDescent="0.2">
      <c r="A526">
        <v>524</v>
      </c>
      <c r="B526" t="s">
        <v>13864</v>
      </c>
      <c r="C526" t="s">
        <v>13863</v>
      </c>
      <c r="F526" t="s">
        <v>13862</v>
      </c>
      <c r="G526" t="s">
        <v>13</v>
      </c>
      <c r="H526" t="s">
        <v>12</v>
      </c>
      <c r="I526" t="s">
        <v>13861</v>
      </c>
      <c r="J526">
        <v>60024872</v>
      </c>
      <c r="K526" t="s">
        <v>172</v>
      </c>
      <c r="L526" t="s">
        <v>4350</v>
      </c>
      <c r="M526" t="s">
        <v>2063</v>
      </c>
      <c r="N526">
        <v>3</v>
      </c>
      <c r="O526" t="s">
        <v>13860</v>
      </c>
      <c r="P526" t="s">
        <v>13859</v>
      </c>
      <c r="Q526" t="s">
        <v>13858</v>
      </c>
      <c r="R526" s="7">
        <v>38443</v>
      </c>
      <c r="S526" s="8">
        <f t="shared" si="64"/>
        <v>2005</v>
      </c>
      <c r="T526" s="8">
        <v>2005</v>
      </c>
      <c r="U526" s="8">
        <f t="shared" si="65"/>
        <v>17</v>
      </c>
      <c r="V526" s="7">
        <v>38443</v>
      </c>
      <c r="W526" t="s">
        <v>696</v>
      </c>
      <c r="X526" s="2">
        <v>0.94</v>
      </c>
      <c r="Y526" s="6">
        <f t="shared" si="70"/>
        <v>2.5092763140332611E-2</v>
      </c>
      <c r="AA526">
        <v>15311309</v>
      </c>
      <c r="AB526">
        <v>17295</v>
      </c>
      <c r="AD526" t="s">
        <v>5</v>
      </c>
      <c r="AE526">
        <v>15</v>
      </c>
      <c r="AF526">
        <v>4</v>
      </c>
      <c r="AH526" t="s">
        <v>13857</v>
      </c>
      <c r="AI526" t="s">
        <v>13856</v>
      </c>
      <c r="AJ526" t="s">
        <v>13855</v>
      </c>
      <c r="AK526" t="s">
        <v>13854</v>
      </c>
      <c r="AL526">
        <v>19</v>
      </c>
      <c r="AM526" s="5">
        <f t="shared" si="66"/>
        <v>1.1176470588235294</v>
      </c>
      <c r="AN526" s="4">
        <f t="shared" si="71"/>
        <v>1.6927634363097758E-3</v>
      </c>
      <c r="AO526" s="3"/>
      <c r="AP526">
        <v>0</v>
      </c>
      <c r="AR526" t="s">
        <v>1</v>
      </c>
      <c r="AT526" s="2" t="s">
        <v>0</v>
      </c>
      <c r="AU526" s="1">
        <f t="shared" si="67"/>
        <v>1.8072763229125759</v>
      </c>
      <c r="AV526" s="1">
        <f t="shared" si="68"/>
        <v>1.3392763288321194</v>
      </c>
      <c r="AW526" s="1">
        <f t="shared" si="69"/>
        <v>0.87127633475166266</v>
      </c>
    </row>
    <row r="527" spans="1:49" x14ac:dyDescent="0.2">
      <c r="A527">
        <v>525</v>
      </c>
      <c r="B527" t="s">
        <v>13853</v>
      </c>
      <c r="C527" t="s">
        <v>13852</v>
      </c>
      <c r="F527" t="s">
        <v>13851</v>
      </c>
      <c r="G527" t="s">
        <v>13</v>
      </c>
      <c r="H527" t="s">
        <v>12</v>
      </c>
      <c r="I527" t="s">
        <v>1051</v>
      </c>
      <c r="J527">
        <v>60017161</v>
      </c>
      <c r="K527" t="s">
        <v>639</v>
      </c>
      <c r="L527" t="s">
        <v>627</v>
      </c>
      <c r="M527" t="s">
        <v>626</v>
      </c>
      <c r="N527">
        <v>2</v>
      </c>
      <c r="O527" t="s">
        <v>13850</v>
      </c>
      <c r="P527" t="s">
        <v>13849</v>
      </c>
      <c r="Q527" t="s">
        <v>9402</v>
      </c>
      <c r="R527" s="7">
        <v>38443</v>
      </c>
      <c r="S527" s="8">
        <f t="shared" si="64"/>
        <v>2005</v>
      </c>
      <c r="T527" s="8">
        <v>2005</v>
      </c>
      <c r="U527" s="8">
        <f t="shared" si="65"/>
        <v>17</v>
      </c>
      <c r="V527" s="7">
        <v>38443</v>
      </c>
      <c r="W527" t="s">
        <v>592</v>
      </c>
      <c r="X527" s="2">
        <v>0.92900000000000005</v>
      </c>
      <c r="Y527" s="6">
        <f t="shared" si="70"/>
        <v>2.4799124422732979E-2</v>
      </c>
      <c r="AA527">
        <v>10897798</v>
      </c>
      <c r="AB527">
        <v>18896</v>
      </c>
      <c r="AD527" t="s">
        <v>5</v>
      </c>
      <c r="AE527">
        <v>9</v>
      </c>
      <c r="AF527">
        <v>4</v>
      </c>
      <c r="AH527" t="s">
        <v>13848</v>
      </c>
      <c r="AI527" t="s">
        <v>13847</v>
      </c>
      <c r="AJ527" t="s">
        <v>13846</v>
      </c>
      <c r="AK527" t="s">
        <v>13845</v>
      </c>
      <c r="AL527">
        <v>6</v>
      </c>
      <c r="AM527" s="5">
        <f t="shared" si="66"/>
        <v>0.35294117647058826</v>
      </c>
      <c r="AN527" s="4">
        <f t="shared" si="71"/>
        <v>5.3455687462413976E-4</v>
      </c>
      <c r="AO527" s="3"/>
      <c r="AP527">
        <v>0</v>
      </c>
      <c r="AR527" t="s">
        <v>1</v>
      </c>
      <c r="AT527" s="2">
        <v>3.4359999999999999</v>
      </c>
      <c r="AU527" s="1">
        <f t="shared" si="67"/>
        <v>1.7519754158300327</v>
      </c>
      <c r="AV527" s="1">
        <f t="shared" si="68"/>
        <v>1.2666840648678559</v>
      </c>
      <c r="AW527" s="1">
        <f t="shared" si="69"/>
        <v>0.78139271390567899</v>
      </c>
    </row>
    <row r="528" spans="1:49" x14ac:dyDescent="0.2">
      <c r="A528">
        <v>526</v>
      </c>
      <c r="B528" t="s">
        <v>13844</v>
      </c>
      <c r="C528" t="s">
        <v>13843</v>
      </c>
      <c r="F528" t="s">
        <v>13842</v>
      </c>
      <c r="G528" t="s">
        <v>13</v>
      </c>
      <c r="H528" t="s">
        <v>12</v>
      </c>
      <c r="I528" t="s">
        <v>13841</v>
      </c>
      <c r="J528">
        <v>101260979</v>
      </c>
      <c r="K528" t="s">
        <v>13840</v>
      </c>
      <c r="L528" t="s">
        <v>8371</v>
      </c>
      <c r="M528" t="s">
        <v>286</v>
      </c>
      <c r="N528">
        <v>3</v>
      </c>
      <c r="O528" t="s">
        <v>13839</v>
      </c>
      <c r="P528" t="s">
        <v>13838</v>
      </c>
      <c r="Q528" t="s">
        <v>13837</v>
      </c>
      <c r="R528" s="7">
        <v>38443</v>
      </c>
      <c r="S528" s="8">
        <f t="shared" si="64"/>
        <v>2005</v>
      </c>
      <c r="T528" s="8">
        <v>2005</v>
      </c>
      <c r="U528" s="8">
        <f t="shared" si="65"/>
        <v>17</v>
      </c>
      <c r="V528" s="7">
        <v>38443</v>
      </c>
      <c r="W528" t="s">
        <v>13836</v>
      </c>
      <c r="X528" s="2">
        <v>0.13900000000000001</v>
      </c>
      <c r="Y528" s="6">
        <f t="shared" si="70"/>
        <v>3.7105256133045036E-3</v>
      </c>
      <c r="AA528" t="s">
        <v>13835</v>
      </c>
      <c r="AB528">
        <v>24891</v>
      </c>
      <c r="AD528" t="s">
        <v>5</v>
      </c>
      <c r="AE528">
        <v>88</v>
      </c>
      <c r="AF528">
        <v>4</v>
      </c>
      <c r="AH528" t="s">
        <v>13834</v>
      </c>
      <c r="AI528" t="s">
        <v>13833</v>
      </c>
      <c r="AJ528" t="s">
        <v>13832</v>
      </c>
      <c r="AK528" t="s">
        <v>13831</v>
      </c>
      <c r="AL528">
        <v>9</v>
      </c>
      <c r="AM528" s="5">
        <f t="shared" si="66"/>
        <v>0.52941176470588236</v>
      </c>
      <c r="AN528" s="4">
        <f t="shared" si="71"/>
        <v>8.0183531193620959E-4</v>
      </c>
      <c r="AO528" s="3"/>
      <c r="AP528">
        <v>0</v>
      </c>
      <c r="AR528" t="s">
        <v>1</v>
      </c>
      <c r="AT528" s="2" t="s">
        <v>0</v>
      </c>
      <c r="AU528" s="1">
        <f t="shared" si="67"/>
        <v>0.28379185228940151</v>
      </c>
      <c r="AV528" s="1">
        <f t="shared" si="68"/>
        <v>0.22561804626203566</v>
      </c>
      <c r="AW528" s="1">
        <f t="shared" si="69"/>
        <v>0.16744424023466975</v>
      </c>
    </row>
    <row r="529" spans="1:49" x14ac:dyDescent="0.2">
      <c r="A529">
        <v>527</v>
      </c>
      <c r="B529" t="s">
        <v>13830</v>
      </c>
      <c r="F529" t="s">
        <v>13829</v>
      </c>
      <c r="G529" t="s">
        <v>13</v>
      </c>
      <c r="H529" t="s">
        <v>12</v>
      </c>
      <c r="I529" t="s">
        <v>13828</v>
      </c>
      <c r="J529" t="s">
        <v>13827</v>
      </c>
      <c r="K529" t="s">
        <v>13826</v>
      </c>
      <c r="L529" t="s">
        <v>13825</v>
      </c>
      <c r="M529" t="s">
        <v>1876</v>
      </c>
      <c r="N529">
        <v>3</v>
      </c>
      <c r="O529" t="s">
        <v>13824</v>
      </c>
      <c r="P529" t="s">
        <v>13823</v>
      </c>
      <c r="Q529" t="s">
        <v>13822</v>
      </c>
      <c r="R529" s="7">
        <v>38443</v>
      </c>
      <c r="S529" s="8">
        <f t="shared" ref="S529:S592" si="72">YEAR(R529)</f>
        <v>2005</v>
      </c>
      <c r="T529" s="8">
        <v>2005</v>
      </c>
      <c r="U529" s="8">
        <f t="shared" ref="U529:U592" si="73">2022-T529</f>
        <v>17</v>
      </c>
      <c r="V529" s="7">
        <v>38443</v>
      </c>
      <c r="W529" t="s">
        <v>13821</v>
      </c>
      <c r="X529" s="2">
        <v>0.215</v>
      </c>
      <c r="Y529" s="6">
        <f t="shared" si="70"/>
        <v>5.7393022076292679E-3</v>
      </c>
      <c r="AA529">
        <v>3744884</v>
      </c>
      <c r="AB529">
        <v>28637</v>
      </c>
      <c r="AD529" t="s">
        <v>5</v>
      </c>
      <c r="AE529">
        <v>46</v>
      </c>
      <c r="AF529">
        <v>4</v>
      </c>
      <c r="AH529" t="s">
        <v>13820</v>
      </c>
      <c r="AI529" t="s">
        <v>13819</v>
      </c>
      <c r="AJ529" t="s">
        <v>13818</v>
      </c>
      <c r="AK529" t="s">
        <v>13817</v>
      </c>
      <c r="AL529">
        <v>1</v>
      </c>
      <c r="AM529" s="5">
        <f t="shared" ref="AM529:AM592" si="74">AL529/U529</f>
        <v>5.8823529411764705E-2</v>
      </c>
      <c r="AN529" s="4">
        <f t="shared" si="71"/>
        <v>8.9092812437356614E-5</v>
      </c>
      <c r="AO529" s="3"/>
      <c r="AP529">
        <v>0</v>
      </c>
      <c r="AR529" t="s">
        <v>1</v>
      </c>
      <c r="AT529" s="2">
        <v>0.64900000000000002</v>
      </c>
      <c r="AU529" s="1">
        <f t="shared" ref="AU529:AU592" si="75">(Y529*0.7+AN529*0.3)*100</f>
        <v>0.40442393890716949</v>
      </c>
      <c r="AV529" s="1">
        <f t="shared" ref="AV529:AV592" si="76">(Y529*0.5+AN529*0.5)*100</f>
        <v>0.29141975100333123</v>
      </c>
      <c r="AW529" s="1">
        <f t="shared" ref="AW529:AW592" si="77">(Y529*0.3+AN529*0.7)*100</f>
        <v>0.178415563099493</v>
      </c>
    </row>
    <row r="530" spans="1:49" x14ac:dyDescent="0.2">
      <c r="A530">
        <v>528</v>
      </c>
      <c r="B530" t="s">
        <v>13816</v>
      </c>
      <c r="C530" t="s">
        <v>13815</v>
      </c>
      <c r="F530" t="s">
        <v>13814</v>
      </c>
      <c r="G530" t="s">
        <v>13</v>
      </c>
      <c r="H530" t="s">
        <v>12</v>
      </c>
      <c r="I530" t="s">
        <v>13813</v>
      </c>
      <c r="J530">
        <v>60006220</v>
      </c>
      <c r="K530" t="s">
        <v>13812</v>
      </c>
      <c r="L530" t="s">
        <v>1743</v>
      </c>
      <c r="M530" t="s">
        <v>345</v>
      </c>
      <c r="N530">
        <v>3</v>
      </c>
      <c r="O530" t="s">
        <v>13811</v>
      </c>
      <c r="P530" t="s">
        <v>13810</v>
      </c>
      <c r="Q530" t="s">
        <v>13809</v>
      </c>
      <c r="R530" s="7">
        <v>38443</v>
      </c>
      <c r="S530" s="8">
        <f t="shared" si="72"/>
        <v>2005</v>
      </c>
      <c r="T530" s="8">
        <v>2005</v>
      </c>
      <c r="U530" s="8">
        <f t="shared" si="73"/>
        <v>17</v>
      </c>
      <c r="V530" s="7">
        <v>38443</v>
      </c>
      <c r="W530" t="s">
        <v>2886</v>
      </c>
      <c r="X530" s="2">
        <v>0.39100000000000001</v>
      </c>
      <c r="Y530" s="6">
        <f t="shared" si="70"/>
        <v>1.043752168922346E-2</v>
      </c>
      <c r="AA530">
        <v>10090630</v>
      </c>
      <c r="AB530">
        <v>145343</v>
      </c>
      <c r="AD530" t="s">
        <v>5</v>
      </c>
      <c r="AE530">
        <v>7</v>
      </c>
      <c r="AF530">
        <v>2</v>
      </c>
      <c r="AH530" t="s">
        <v>13808</v>
      </c>
      <c r="AI530" t="s">
        <v>13807</v>
      </c>
      <c r="AJ530" t="s">
        <v>13806</v>
      </c>
      <c r="AK530" t="s">
        <v>13805</v>
      </c>
      <c r="AL530">
        <v>0</v>
      </c>
      <c r="AM530" s="5">
        <f t="shared" si="74"/>
        <v>0</v>
      </c>
      <c r="AN530" s="4">
        <f t="shared" si="71"/>
        <v>0</v>
      </c>
      <c r="AO530" s="3"/>
      <c r="AP530">
        <v>0</v>
      </c>
      <c r="AR530" t="s">
        <v>1</v>
      </c>
      <c r="AT530" s="2" t="s">
        <v>0</v>
      </c>
      <c r="AU530" s="1">
        <f t="shared" si="75"/>
        <v>0.73062651824564206</v>
      </c>
      <c r="AV530" s="1">
        <f t="shared" si="76"/>
        <v>0.52187608446117295</v>
      </c>
      <c r="AW530" s="1">
        <f t="shared" si="77"/>
        <v>0.31312565067670378</v>
      </c>
    </row>
    <row r="531" spans="1:49" x14ac:dyDescent="0.2">
      <c r="A531">
        <v>529</v>
      </c>
      <c r="B531" t="s">
        <v>13804</v>
      </c>
      <c r="C531" t="s">
        <v>13803</v>
      </c>
      <c r="F531" t="s">
        <v>13802</v>
      </c>
      <c r="G531" t="s">
        <v>13</v>
      </c>
      <c r="H531" t="s">
        <v>12</v>
      </c>
      <c r="I531" t="s">
        <v>4479</v>
      </c>
      <c r="J531" t="s">
        <v>4478</v>
      </c>
      <c r="K531" t="s">
        <v>4477</v>
      </c>
      <c r="L531" t="s">
        <v>4476</v>
      </c>
      <c r="M531" t="s">
        <v>1876</v>
      </c>
      <c r="N531">
        <v>2</v>
      </c>
      <c r="O531" t="s">
        <v>13801</v>
      </c>
      <c r="P531" t="s">
        <v>4474</v>
      </c>
      <c r="Q531" t="s">
        <v>13800</v>
      </c>
      <c r="R531" s="7">
        <v>38443</v>
      </c>
      <c r="S531" s="8">
        <f t="shared" si="72"/>
        <v>2005</v>
      </c>
      <c r="T531" s="8">
        <v>2005</v>
      </c>
      <c r="U531" s="8">
        <f t="shared" si="73"/>
        <v>17</v>
      </c>
      <c r="V531" s="7">
        <v>38443</v>
      </c>
      <c r="W531" t="s">
        <v>592</v>
      </c>
      <c r="X531" s="2">
        <v>0.92900000000000005</v>
      </c>
      <c r="Y531" s="6">
        <f t="shared" si="70"/>
        <v>2.4799124422732979E-2</v>
      </c>
      <c r="AA531">
        <v>10897798</v>
      </c>
      <c r="AB531">
        <v>18896</v>
      </c>
      <c r="AD531" t="s">
        <v>5</v>
      </c>
      <c r="AE531">
        <v>9</v>
      </c>
      <c r="AF531">
        <v>4</v>
      </c>
      <c r="AH531" t="s">
        <v>13799</v>
      </c>
      <c r="AI531" t="s">
        <v>13798</v>
      </c>
      <c r="AJ531" t="s">
        <v>13797</v>
      </c>
      <c r="AK531" t="s">
        <v>13796</v>
      </c>
      <c r="AL531">
        <v>20</v>
      </c>
      <c r="AM531" s="5">
        <f t="shared" si="74"/>
        <v>1.1764705882352942</v>
      </c>
      <c r="AN531" s="4">
        <f t="shared" si="71"/>
        <v>1.7818562487471323E-3</v>
      </c>
      <c r="AO531" s="3"/>
      <c r="AP531">
        <v>0</v>
      </c>
      <c r="AR531" t="s">
        <v>13795</v>
      </c>
      <c r="AT531" s="2">
        <v>3.4359999999999999</v>
      </c>
      <c r="AU531" s="1">
        <f t="shared" si="75"/>
        <v>1.7893943970537223</v>
      </c>
      <c r="AV531" s="1">
        <f t="shared" si="76"/>
        <v>1.3290490335740055</v>
      </c>
      <c r="AW531" s="1">
        <f t="shared" si="77"/>
        <v>0.86870367009428862</v>
      </c>
    </row>
    <row r="532" spans="1:49" x14ac:dyDescent="0.2">
      <c r="A532">
        <v>530</v>
      </c>
      <c r="B532" t="s">
        <v>13794</v>
      </c>
      <c r="C532" t="s">
        <v>13793</v>
      </c>
      <c r="F532" t="s">
        <v>13792</v>
      </c>
      <c r="G532" t="s">
        <v>13</v>
      </c>
      <c r="H532" t="s">
        <v>12</v>
      </c>
      <c r="I532" t="s">
        <v>2493</v>
      </c>
      <c r="J532">
        <v>60016912</v>
      </c>
      <c r="K532" t="s">
        <v>4754</v>
      </c>
      <c r="L532" t="s">
        <v>4350</v>
      </c>
      <c r="M532" t="s">
        <v>2063</v>
      </c>
      <c r="N532">
        <v>3</v>
      </c>
      <c r="O532" t="s">
        <v>13791</v>
      </c>
      <c r="P532" t="s">
        <v>13790</v>
      </c>
      <c r="Q532" t="s">
        <v>8902</v>
      </c>
      <c r="R532" s="7">
        <v>38443</v>
      </c>
      <c r="S532" s="8">
        <f t="shared" si="72"/>
        <v>2005</v>
      </c>
      <c r="T532" s="8">
        <v>2005</v>
      </c>
      <c r="U532" s="8">
        <f t="shared" si="73"/>
        <v>17</v>
      </c>
      <c r="V532" s="7">
        <v>38443</v>
      </c>
      <c r="W532" t="s">
        <v>592</v>
      </c>
      <c r="X532" s="2">
        <v>0.92900000000000005</v>
      </c>
      <c r="Y532" s="6">
        <f t="shared" si="70"/>
        <v>2.4799124422732979E-2</v>
      </c>
      <c r="AA532">
        <v>10897798</v>
      </c>
      <c r="AB532">
        <v>18896</v>
      </c>
      <c r="AD532" t="s">
        <v>5</v>
      </c>
      <c r="AE532">
        <v>9</v>
      </c>
      <c r="AF532">
        <v>4</v>
      </c>
      <c r="AH532" t="s">
        <v>13789</v>
      </c>
      <c r="AI532" t="s">
        <v>13788</v>
      </c>
      <c r="AJ532" t="s">
        <v>13787</v>
      </c>
      <c r="AK532" t="s">
        <v>13786</v>
      </c>
      <c r="AL532">
        <v>24</v>
      </c>
      <c r="AM532" s="5">
        <f t="shared" si="74"/>
        <v>1.411764705882353</v>
      </c>
      <c r="AN532" s="4">
        <f t="shared" si="71"/>
        <v>2.1382274984965591E-3</v>
      </c>
      <c r="AO532" s="3"/>
      <c r="AP532">
        <v>0</v>
      </c>
      <c r="AR532" t="s">
        <v>1</v>
      </c>
      <c r="AS532" t="s">
        <v>8897</v>
      </c>
      <c r="AT532" s="2">
        <v>3.4359999999999999</v>
      </c>
      <c r="AU532" s="1">
        <f t="shared" si="75"/>
        <v>1.800085534546205</v>
      </c>
      <c r="AV532" s="1">
        <f t="shared" si="76"/>
        <v>1.3468675960614769</v>
      </c>
      <c r="AW532" s="1">
        <f t="shared" si="77"/>
        <v>0.89364965757674841</v>
      </c>
    </row>
    <row r="533" spans="1:49" x14ac:dyDescent="0.2">
      <c r="A533">
        <v>531</v>
      </c>
      <c r="B533" t="s">
        <v>13785</v>
      </c>
      <c r="C533" t="s">
        <v>13784</v>
      </c>
      <c r="D533" t="s">
        <v>13783</v>
      </c>
      <c r="F533" t="s">
        <v>13782</v>
      </c>
      <c r="G533" t="s">
        <v>13</v>
      </c>
      <c r="H533" t="s">
        <v>12</v>
      </c>
      <c r="I533" t="s">
        <v>13781</v>
      </c>
      <c r="J533" t="s">
        <v>13780</v>
      </c>
      <c r="K533" t="s">
        <v>13779</v>
      </c>
      <c r="L533" t="s">
        <v>13778</v>
      </c>
      <c r="M533" t="s">
        <v>58</v>
      </c>
      <c r="N533">
        <v>3</v>
      </c>
      <c r="O533" t="s">
        <v>13777</v>
      </c>
      <c r="P533" t="s">
        <v>13776</v>
      </c>
      <c r="Q533" t="s">
        <v>13775</v>
      </c>
      <c r="R533" s="7">
        <v>38443</v>
      </c>
      <c r="S533" s="8">
        <f t="shared" si="72"/>
        <v>2005</v>
      </c>
      <c r="T533" s="8">
        <v>2005</v>
      </c>
      <c r="U533" s="8">
        <f t="shared" si="73"/>
        <v>17</v>
      </c>
      <c r="V533" s="7">
        <v>38443</v>
      </c>
      <c r="W533" t="s">
        <v>13774</v>
      </c>
      <c r="X533" s="2">
        <v>0.65600000000000003</v>
      </c>
      <c r="Y533" s="6">
        <f t="shared" si="70"/>
        <v>1.751154534048744E-2</v>
      </c>
      <c r="AA533">
        <v>9203796</v>
      </c>
      <c r="AB533">
        <v>20344</v>
      </c>
      <c r="AD533" t="s">
        <v>5</v>
      </c>
      <c r="AE533">
        <v>73</v>
      </c>
      <c r="AF533">
        <v>1</v>
      </c>
      <c r="AH533" t="s">
        <v>13773</v>
      </c>
      <c r="AI533" t="s">
        <v>13772</v>
      </c>
      <c r="AJ533" t="s">
        <v>13771</v>
      </c>
      <c r="AK533" t="s">
        <v>13770</v>
      </c>
      <c r="AL533">
        <v>1</v>
      </c>
      <c r="AM533" s="5">
        <f t="shared" si="74"/>
        <v>5.8823529411764705E-2</v>
      </c>
      <c r="AN533" s="4">
        <f t="shared" si="71"/>
        <v>8.9092812437356614E-5</v>
      </c>
      <c r="AO533" s="3"/>
      <c r="AP533">
        <v>0</v>
      </c>
      <c r="AR533" t="s">
        <v>1</v>
      </c>
      <c r="AT533" s="2">
        <v>1.4530000000000001</v>
      </c>
      <c r="AU533" s="1">
        <f t="shared" si="75"/>
        <v>1.2284809582072416</v>
      </c>
      <c r="AV533" s="1">
        <f t="shared" si="76"/>
        <v>0.88003190764623984</v>
      </c>
      <c r="AW533" s="1">
        <f t="shared" si="77"/>
        <v>0.53158285708523823</v>
      </c>
    </row>
    <row r="534" spans="1:49" x14ac:dyDescent="0.2">
      <c r="A534">
        <v>532</v>
      </c>
      <c r="B534" t="s">
        <v>13769</v>
      </c>
      <c r="C534" t="s">
        <v>13768</v>
      </c>
      <c r="F534" t="s">
        <v>13767</v>
      </c>
      <c r="G534" t="s">
        <v>13</v>
      </c>
      <c r="H534" t="s">
        <v>12</v>
      </c>
      <c r="I534" t="s">
        <v>13766</v>
      </c>
      <c r="J534" t="s">
        <v>13765</v>
      </c>
      <c r="K534" t="s">
        <v>13764</v>
      </c>
      <c r="L534" t="s">
        <v>13763</v>
      </c>
      <c r="M534" t="s">
        <v>5214</v>
      </c>
      <c r="N534">
        <v>3</v>
      </c>
      <c r="O534" t="s">
        <v>13762</v>
      </c>
      <c r="P534" t="s">
        <v>13761</v>
      </c>
      <c r="Q534" t="s">
        <v>13760</v>
      </c>
      <c r="R534" s="7">
        <v>38443</v>
      </c>
      <c r="S534" s="8">
        <f t="shared" si="72"/>
        <v>2005</v>
      </c>
      <c r="T534" s="8">
        <v>2005</v>
      </c>
      <c r="U534" s="8">
        <f t="shared" si="73"/>
        <v>17</v>
      </c>
      <c r="V534" s="7">
        <v>38443</v>
      </c>
      <c r="W534" t="s">
        <v>526</v>
      </c>
      <c r="X534" s="2">
        <v>1.218</v>
      </c>
      <c r="Y534" s="6">
        <f t="shared" si="70"/>
        <v>3.2513814366941618E-2</v>
      </c>
      <c r="AA534">
        <v>189448</v>
      </c>
      <c r="AB534">
        <v>15107</v>
      </c>
      <c r="AD534" t="s">
        <v>5</v>
      </c>
      <c r="AE534">
        <v>51</v>
      </c>
      <c r="AF534">
        <v>4</v>
      </c>
      <c r="AH534" t="s">
        <v>13759</v>
      </c>
      <c r="AI534" t="s">
        <v>13758</v>
      </c>
      <c r="AJ534" t="s">
        <v>13757</v>
      </c>
      <c r="AK534" t="s">
        <v>13756</v>
      </c>
      <c r="AL534">
        <v>609</v>
      </c>
      <c r="AM534" s="5">
        <f t="shared" si="74"/>
        <v>35.823529411764703</v>
      </c>
      <c r="AN534" s="4">
        <f t="shared" si="71"/>
        <v>5.4257522774350177E-2</v>
      </c>
      <c r="AO534" s="3"/>
      <c r="AP534">
        <v>0</v>
      </c>
      <c r="AR534" t="s">
        <v>1</v>
      </c>
      <c r="AT534" s="2" t="s">
        <v>0</v>
      </c>
      <c r="AU534" s="1">
        <f t="shared" si="75"/>
        <v>3.9036926889164185</v>
      </c>
      <c r="AV534" s="1">
        <f t="shared" si="76"/>
        <v>4.3385668570645892</v>
      </c>
      <c r="AW534" s="1">
        <f t="shared" si="77"/>
        <v>4.7734410252127608</v>
      </c>
    </row>
    <row r="535" spans="1:49" x14ac:dyDescent="0.2">
      <c r="A535">
        <v>533</v>
      </c>
      <c r="B535" t="s">
        <v>13755</v>
      </c>
      <c r="C535" t="s">
        <v>13754</v>
      </c>
      <c r="F535" t="s">
        <v>13753</v>
      </c>
      <c r="G535" t="s">
        <v>13</v>
      </c>
      <c r="H535" t="s">
        <v>12</v>
      </c>
      <c r="I535" t="s">
        <v>13752</v>
      </c>
      <c r="J535">
        <v>60022461</v>
      </c>
      <c r="K535" t="s">
        <v>13751</v>
      </c>
      <c r="L535" t="s">
        <v>13750</v>
      </c>
      <c r="M535" t="s">
        <v>6801</v>
      </c>
      <c r="N535">
        <v>2</v>
      </c>
      <c r="O535" t="s">
        <v>13749</v>
      </c>
      <c r="P535" t="s">
        <v>13748</v>
      </c>
      <c r="Q535" t="s">
        <v>13747</v>
      </c>
      <c r="R535" s="7">
        <v>38443</v>
      </c>
      <c r="S535" s="8">
        <f t="shared" si="72"/>
        <v>2005</v>
      </c>
      <c r="T535" s="8">
        <v>2005</v>
      </c>
      <c r="U535" s="8">
        <f t="shared" si="73"/>
        <v>17</v>
      </c>
      <c r="V535" s="7">
        <v>38443</v>
      </c>
      <c r="W535" t="s">
        <v>223</v>
      </c>
      <c r="X535" s="2">
        <v>0.81499999999999995</v>
      </c>
      <c r="Y535" s="6">
        <f t="shared" si="70"/>
        <v>2.1755959531245827E-2</v>
      </c>
      <c r="AA535">
        <v>10709908</v>
      </c>
      <c r="AB535">
        <v>17316</v>
      </c>
      <c r="AD535" t="s">
        <v>5</v>
      </c>
      <c r="AE535">
        <v>12</v>
      </c>
      <c r="AF535">
        <v>4</v>
      </c>
      <c r="AH535" t="s">
        <v>13746</v>
      </c>
      <c r="AI535" t="s">
        <v>13745</v>
      </c>
      <c r="AJ535" t="s">
        <v>13744</v>
      </c>
      <c r="AK535" t="s">
        <v>13743</v>
      </c>
      <c r="AL535">
        <v>13</v>
      </c>
      <c r="AM535" s="5">
        <f t="shared" si="74"/>
        <v>0.76470588235294112</v>
      </c>
      <c r="AN535" s="4">
        <f t="shared" si="71"/>
        <v>1.1582065616856359E-3</v>
      </c>
      <c r="AO535" s="3"/>
      <c r="AP535">
        <v>0</v>
      </c>
      <c r="AQ535" t="s">
        <v>646</v>
      </c>
      <c r="AR535" t="s">
        <v>5642</v>
      </c>
      <c r="AS535" t="s">
        <v>644</v>
      </c>
      <c r="AT535" s="2">
        <v>3.109</v>
      </c>
      <c r="AU535" s="1">
        <f t="shared" si="75"/>
        <v>1.5576633640377768</v>
      </c>
      <c r="AV535" s="1">
        <f t="shared" si="76"/>
        <v>1.1457083046465733</v>
      </c>
      <c r="AW535" s="1">
        <f t="shared" si="77"/>
        <v>0.73375324525536922</v>
      </c>
    </row>
    <row r="536" spans="1:49" x14ac:dyDescent="0.2">
      <c r="A536">
        <v>534</v>
      </c>
      <c r="B536" t="s">
        <v>13742</v>
      </c>
      <c r="C536" t="s">
        <v>13741</v>
      </c>
      <c r="F536" t="s">
        <v>13740</v>
      </c>
      <c r="G536" t="s">
        <v>13</v>
      </c>
      <c r="H536" t="s">
        <v>12</v>
      </c>
      <c r="I536" t="s">
        <v>13739</v>
      </c>
      <c r="J536" t="s">
        <v>13738</v>
      </c>
      <c r="K536" t="s">
        <v>13737</v>
      </c>
      <c r="L536" t="s">
        <v>13736</v>
      </c>
      <c r="M536" t="s">
        <v>13735</v>
      </c>
      <c r="N536">
        <v>5</v>
      </c>
      <c r="O536" t="s">
        <v>13734</v>
      </c>
      <c r="P536" t="s">
        <v>13733</v>
      </c>
      <c r="Q536" t="s">
        <v>13732</v>
      </c>
      <c r="R536" s="7">
        <v>38443</v>
      </c>
      <c r="S536" s="8">
        <f t="shared" si="72"/>
        <v>2005</v>
      </c>
      <c r="T536" s="8">
        <v>2005</v>
      </c>
      <c r="U536" s="8">
        <f t="shared" si="73"/>
        <v>17</v>
      </c>
      <c r="V536" s="7">
        <v>38443</v>
      </c>
      <c r="W536" t="s">
        <v>526</v>
      </c>
      <c r="X536" s="2">
        <v>1.218</v>
      </c>
      <c r="Y536" s="6">
        <f t="shared" si="70"/>
        <v>3.2513814366941618E-2</v>
      </c>
      <c r="AA536">
        <v>189448</v>
      </c>
      <c r="AB536">
        <v>15107</v>
      </c>
      <c r="AD536" t="s">
        <v>5</v>
      </c>
      <c r="AE536">
        <v>51</v>
      </c>
      <c r="AF536">
        <v>4</v>
      </c>
      <c r="AH536" t="s">
        <v>13731</v>
      </c>
      <c r="AI536" t="s">
        <v>13730</v>
      </c>
      <c r="AJ536" t="s">
        <v>13729</v>
      </c>
      <c r="AK536" t="s">
        <v>13728</v>
      </c>
      <c r="AL536">
        <v>477</v>
      </c>
      <c r="AM536" s="5">
        <f t="shared" si="74"/>
        <v>28.058823529411764</v>
      </c>
      <c r="AN536" s="4">
        <f t="shared" si="71"/>
        <v>4.2497271532619105E-2</v>
      </c>
      <c r="AO536" s="3"/>
      <c r="AP536">
        <v>0</v>
      </c>
      <c r="AR536" t="s">
        <v>1</v>
      </c>
      <c r="AT536" s="2" t="s">
        <v>0</v>
      </c>
      <c r="AU536" s="1">
        <f t="shared" si="75"/>
        <v>3.5508851516644859</v>
      </c>
      <c r="AV536" s="1">
        <f t="shared" si="76"/>
        <v>3.7505542949780359</v>
      </c>
      <c r="AW536" s="1">
        <f t="shared" si="77"/>
        <v>3.9502234382915855</v>
      </c>
    </row>
    <row r="537" spans="1:49" x14ac:dyDescent="0.2">
      <c r="A537">
        <v>535</v>
      </c>
      <c r="B537" t="s">
        <v>13727</v>
      </c>
      <c r="C537" t="s">
        <v>13726</v>
      </c>
      <c r="F537" t="s">
        <v>13725</v>
      </c>
      <c r="G537" t="s">
        <v>13</v>
      </c>
      <c r="H537" t="s">
        <v>12</v>
      </c>
      <c r="I537" t="s">
        <v>13724</v>
      </c>
      <c r="J537">
        <v>60029022</v>
      </c>
      <c r="K537" t="s">
        <v>13723</v>
      </c>
      <c r="L537" t="s">
        <v>3040</v>
      </c>
      <c r="M537" t="s">
        <v>2829</v>
      </c>
      <c r="N537">
        <v>2</v>
      </c>
      <c r="O537" t="s">
        <v>13722</v>
      </c>
      <c r="P537" t="s">
        <v>13721</v>
      </c>
      <c r="Q537" t="s">
        <v>13720</v>
      </c>
      <c r="R537" s="7">
        <v>38443</v>
      </c>
      <c r="S537" s="8">
        <f t="shared" si="72"/>
        <v>2005</v>
      </c>
      <c r="T537" s="8">
        <v>2005</v>
      </c>
      <c r="U537" s="8">
        <f t="shared" si="73"/>
        <v>17</v>
      </c>
      <c r="V537" s="7">
        <v>38443</v>
      </c>
      <c r="W537" t="s">
        <v>13719</v>
      </c>
      <c r="X537" s="2">
        <v>0.34799999999999998</v>
      </c>
      <c r="Y537" s="6">
        <f t="shared" si="70"/>
        <v>9.2896612476976049E-3</v>
      </c>
      <c r="AA537">
        <v>14346060</v>
      </c>
      <c r="AB537">
        <v>27549</v>
      </c>
      <c r="AD537" t="s">
        <v>5</v>
      </c>
      <c r="AE537">
        <v>33</v>
      </c>
      <c r="AF537">
        <v>1</v>
      </c>
      <c r="AH537" t="s">
        <v>13718</v>
      </c>
      <c r="AI537" t="s">
        <v>13717</v>
      </c>
      <c r="AK537" t="s">
        <v>13716</v>
      </c>
      <c r="AL537">
        <v>7</v>
      </c>
      <c r="AM537" s="5">
        <f t="shared" si="74"/>
        <v>0.41176470588235292</v>
      </c>
      <c r="AN537" s="4">
        <f t="shared" si="71"/>
        <v>6.2364968706149634E-4</v>
      </c>
      <c r="AO537" s="3"/>
      <c r="AP537">
        <v>0</v>
      </c>
      <c r="AR537" t="s">
        <v>1</v>
      </c>
      <c r="AT537" s="2">
        <v>1.425</v>
      </c>
      <c r="AU537" s="1">
        <f t="shared" si="75"/>
        <v>0.66898577795067715</v>
      </c>
      <c r="AV537" s="1">
        <f t="shared" si="76"/>
        <v>0.4956655467379551</v>
      </c>
      <c r="AW537" s="1">
        <f t="shared" si="77"/>
        <v>0.32234531552523288</v>
      </c>
    </row>
    <row r="538" spans="1:49" x14ac:dyDescent="0.2">
      <c r="A538">
        <v>536</v>
      </c>
      <c r="B538" t="s">
        <v>13715</v>
      </c>
      <c r="C538" t="s">
        <v>13714</v>
      </c>
      <c r="F538" t="s">
        <v>13713</v>
      </c>
      <c r="G538" t="s">
        <v>13</v>
      </c>
      <c r="H538" t="s">
        <v>12</v>
      </c>
      <c r="I538" t="s">
        <v>13712</v>
      </c>
      <c r="J538">
        <v>60024825</v>
      </c>
      <c r="K538" t="s">
        <v>13711</v>
      </c>
      <c r="L538" t="s">
        <v>13710</v>
      </c>
      <c r="M538" t="s">
        <v>4368</v>
      </c>
      <c r="N538">
        <v>4</v>
      </c>
      <c r="O538" t="s">
        <v>13709</v>
      </c>
      <c r="P538" t="s">
        <v>13708</v>
      </c>
      <c r="Q538" t="s">
        <v>13707</v>
      </c>
      <c r="R538" s="7">
        <v>38443</v>
      </c>
      <c r="S538" s="8">
        <f t="shared" si="72"/>
        <v>2005</v>
      </c>
      <c r="T538" s="8">
        <v>2005</v>
      </c>
      <c r="U538" s="8">
        <f t="shared" si="73"/>
        <v>17</v>
      </c>
      <c r="V538" s="7">
        <v>38443</v>
      </c>
      <c r="W538" t="s">
        <v>13706</v>
      </c>
      <c r="X538" s="2">
        <v>0.93</v>
      </c>
      <c r="Y538" s="6">
        <f t="shared" si="70"/>
        <v>2.4825818851605671E-2</v>
      </c>
      <c r="AA538">
        <v>253162</v>
      </c>
      <c r="AB538">
        <v>12165</v>
      </c>
      <c r="AD538" t="s">
        <v>5</v>
      </c>
      <c r="AE538">
        <v>146</v>
      </c>
      <c r="AF538">
        <v>5</v>
      </c>
      <c r="AH538" t="s">
        <v>13705</v>
      </c>
      <c r="AI538" t="s">
        <v>13704</v>
      </c>
      <c r="AK538" t="s">
        <v>13703</v>
      </c>
      <c r="AL538">
        <v>73</v>
      </c>
      <c r="AM538" s="5">
        <f t="shared" si="74"/>
        <v>4.2941176470588234</v>
      </c>
      <c r="AN538" s="4">
        <f t="shared" si="71"/>
        <v>6.5037753079270327E-3</v>
      </c>
      <c r="AO538" s="3"/>
      <c r="AP538">
        <v>0</v>
      </c>
      <c r="AR538" t="s">
        <v>1</v>
      </c>
      <c r="AT538" s="2">
        <v>2.573</v>
      </c>
      <c r="AU538" s="1">
        <f t="shared" si="75"/>
        <v>1.9329205788502077</v>
      </c>
      <c r="AV538" s="1">
        <f t="shared" si="76"/>
        <v>1.566479707976635</v>
      </c>
      <c r="AW538" s="1">
        <f t="shared" si="77"/>
        <v>1.2000388371030624</v>
      </c>
    </row>
    <row r="539" spans="1:49" x14ac:dyDescent="0.2">
      <c r="A539">
        <v>537</v>
      </c>
      <c r="B539" t="s">
        <v>13702</v>
      </c>
      <c r="C539" t="s">
        <v>13701</v>
      </c>
      <c r="F539" t="s">
        <v>13700</v>
      </c>
      <c r="G539" t="s">
        <v>13</v>
      </c>
      <c r="H539" t="s">
        <v>12</v>
      </c>
      <c r="I539" t="s">
        <v>13689</v>
      </c>
      <c r="J539">
        <v>60007457</v>
      </c>
      <c r="K539" t="s">
        <v>7526</v>
      </c>
      <c r="L539" t="s">
        <v>2761</v>
      </c>
      <c r="M539" t="s">
        <v>2760</v>
      </c>
      <c r="N539">
        <v>4</v>
      </c>
      <c r="O539" t="s">
        <v>13699</v>
      </c>
      <c r="P539" t="s">
        <v>13698</v>
      </c>
      <c r="Q539" t="s">
        <v>13686</v>
      </c>
      <c r="R539" s="7">
        <v>38443</v>
      </c>
      <c r="S539" s="8">
        <f t="shared" si="72"/>
        <v>2005</v>
      </c>
      <c r="T539" s="8">
        <v>2005</v>
      </c>
      <c r="U539" s="8">
        <f t="shared" si="73"/>
        <v>17</v>
      </c>
      <c r="V539" s="7">
        <v>38443</v>
      </c>
      <c r="W539" t="s">
        <v>13685</v>
      </c>
      <c r="X539" s="2">
        <v>0.29699999999999999</v>
      </c>
      <c r="Y539" s="6">
        <f t="shared" si="70"/>
        <v>7.9282453751901971E-3</v>
      </c>
      <c r="AA539">
        <v>10637842</v>
      </c>
      <c r="AB539">
        <v>12310</v>
      </c>
      <c r="AD539" t="s">
        <v>5</v>
      </c>
      <c r="AE539">
        <v>50</v>
      </c>
      <c r="AF539">
        <v>4</v>
      </c>
      <c r="AH539" t="s">
        <v>13697</v>
      </c>
      <c r="AI539" t="s">
        <v>13696</v>
      </c>
      <c r="AK539" t="s">
        <v>13695</v>
      </c>
      <c r="AL539">
        <v>24</v>
      </c>
      <c r="AM539" s="5">
        <f t="shared" si="74"/>
        <v>1.411764705882353</v>
      </c>
      <c r="AN539" s="4">
        <f t="shared" si="71"/>
        <v>2.1382274984965591E-3</v>
      </c>
      <c r="AO539" s="3"/>
      <c r="AP539">
        <v>0</v>
      </c>
      <c r="AQ539" t="s">
        <v>13694</v>
      </c>
      <c r="AR539" t="s">
        <v>13680</v>
      </c>
      <c r="AS539" t="s">
        <v>13693</v>
      </c>
      <c r="AT539" s="2">
        <v>0.65400000000000003</v>
      </c>
      <c r="AU539" s="1">
        <f t="shared" si="75"/>
        <v>0.61912400121821054</v>
      </c>
      <c r="AV539" s="1">
        <f t="shared" si="76"/>
        <v>0.5033236436843378</v>
      </c>
      <c r="AW539" s="1">
        <f t="shared" si="77"/>
        <v>0.38752328615046505</v>
      </c>
    </row>
    <row r="540" spans="1:49" x14ac:dyDescent="0.2">
      <c r="A540">
        <v>538</v>
      </c>
      <c r="B540" t="s">
        <v>13692</v>
      </c>
      <c r="C540" t="s">
        <v>13691</v>
      </c>
      <c r="F540" t="s">
        <v>13690</v>
      </c>
      <c r="G540" t="s">
        <v>13</v>
      </c>
      <c r="H540" t="s">
        <v>12</v>
      </c>
      <c r="I540" t="s">
        <v>13689</v>
      </c>
      <c r="J540">
        <v>60007457</v>
      </c>
      <c r="K540" t="s">
        <v>7526</v>
      </c>
      <c r="L540" t="s">
        <v>2761</v>
      </c>
      <c r="M540" t="s">
        <v>2760</v>
      </c>
      <c r="N540">
        <v>4</v>
      </c>
      <c r="O540" t="s">
        <v>13688</v>
      </c>
      <c r="P540" t="s">
        <v>13687</v>
      </c>
      <c r="Q540" t="s">
        <v>13686</v>
      </c>
      <c r="R540" s="7">
        <v>38443</v>
      </c>
      <c r="S540" s="8">
        <f t="shared" si="72"/>
        <v>2005</v>
      </c>
      <c r="T540" s="8">
        <v>2005</v>
      </c>
      <c r="U540" s="8">
        <f t="shared" si="73"/>
        <v>17</v>
      </c>
      <c r="V540" s="7">
        <v>38443</v>
      </c>
      <c r="W540" t="s">
        <v>13685</v>
      </c>
      <c r="X540" s="2">
        <v>0.29699999999999999</v>
      </c>
      <c r="Y540" s="6">
        <f t="shared" si="70"/>
        <v>7.9282453751901971E-3</v>
      </c>
      <c r="AA540">
        <v>10637842</v>
      </c>
      <c r="AB540">
        <v>12310</v>
      </c>
      <c r="AD540" t="s">
        <v>5</v>
      </c>
      <c r="AE540">
        <v>50</v>
      </c>
      <c r="AF540">
        <v>4</v>
      </c>
      <c r="AH540" t="s">
        <v>13684</v>
      </c>
      <c r="AI540" t="s">
        <v>13683</v>
      </c>
      <c r="AK540" t="s">
        <v>13682</v>
      </c>
      <c r="AL540">
        <v>27</v>
      </c>
      <c r="AM540" s="5">
        <f t="shared" si="74"/>
        <v>1.588235294117647</v>
      </c>
      <c r="AN540" s="4">
        <f t="shared" si="71"/>
        <v>2.4055059358086286E-3</v>
      </c>
      <c r="AO540" s="3"/>
      <c r="AP540">
        <v>0</v>
      </c>
      <c r="AQ540" t="s">
        <v>13681</v>
      </c>
      <c r="AR540" t="s">
        <v>13680</v>
      </c>
      <c r="AS540" t="s">
        <v>13679</v>
      </c>
      <c r="AT540" s="2">
        <v>0.65400000000000003</v>
      </c>
      <c r="AU540" s="1">
        <f t="shared" si="75"/>
        <v>0.62714235433757259</v>
      </c>
      <c r="AV540" s="1">
        <f t="shared" si="76"/>
        <v>0.51668756554994133</v>
      </c>
      <c r="AW540" s="1">
        <f t="shared" si="77"/>
        <v>0.4062327767623099</v>
      </c>
    </row>
    <row r="541" spans="1:49" x14ac:dyDescent="0.2">
      <c r="A541">
        <v>539</v>
      </c>
      <c r="B541" t="s">
        <v>13678</v>
      </c>
      <c r="C541" t="s">
        <v>13677</v>
      </c>
      <c r="F541" t="s">
        <v>13676</v>
      </c>
      <c r="G541" t="s">
        <v>13</v>
      </c>
      <c r="H541" t="s">
        <v>12</v>
      </c>
      <c r="I541" t="s">
        <v>13675</v>
      </c>
      <c r="J541" t="s">
        <v>13669</v>
      </c>
      <c r="K541" t="s">
        <v>13674</v>
      </c>
      <c r="L541" t="s">
        <v>13673</v>
      </c>
      <c r="M541" t="s">
        <v>13672</v>
      </c>
      <c r="N541">
        <v>2</v>
      </c>
      <c r="O541" t="s">
        <v>13671</v>
      </c>
      <c r="P541" t="s">
        <v>13670</v>
      </c>
      <c r="Q541" t="s">
        <v>13669</v>
      </c>
      <c r="R541" s="7">
        <v>38443</v>
      </c>
      <c r="S541" s="8">
        <f t="shared" si="72"/>
        <v>2005</v>
      </c>
      <c r="T541" s="8">
        <v>2005</v>
      </c>
      <c r="U541" s="8">
        <f t="shared" si="73"/>
        <v>17</v>
      </c>
      <c r="V541" s="7">
        <v>38443</v>
      </c>
      <c r="W541" t="s">
        <v>146</v>
      </c>
      <c r="X541" s="2">
        <v>1.6379999999999999</v>
      </c>
      <c r="Y541" s="6">
        <f t="shared" si="70"/>
        <v>4.3725474493473214E-2</v>
      </c>
      <c r="AA541" t="s">
        <v>145</v>
      </c>
      <c r="AB541">
        <v>17391</v>
      </c>
      <c r="AD541" t="s">
        <v>5</v>
      </c>
      <c r="AE541">
        <v>53</v>
      </c>
      <c r="AF541">
        <v>4</v>
      </c>
      <c r="AH541" t="s">
        <v>13668</v>
      </c>
      <c r="AI541" t="s">
        <v>13667</v>
      </c>
      <c r="AJ541" t="s">
        <v>13666</v>
      </c>
      <c r="AK541" t="s">
        <v>13665</v>
      </c>
      <c r="AL541">
        <v>5</v>
      </c>
      <c r="AM541" s="5">
        <f t="shared" si="74"/>
        <v>0.29411764705882354</v>
      </c>
      <c r="AN541" s="4">
        <f t="shared" si="71"/>
        <v>4.4546406218678308E-4</v>
      </c>
      <c r="AO541" s="3"/>
      <c r="AP541">
        <v>0</v>
      </c>
      <c r="AR541" t="s">
        <v>1</v>
      </c>
      <c r="AT541" s="2">
        <v>4.931</v>
      </c>
      <c r="AU541" s="1">
        <f t="shared" si="75"/>
        <v>3.0741471364087283</v>
      </c>
      <c r="AV541" s="1">
        <f t="shared" si="76"/>
        <v>2.2085469277829999</v>
      </c>
      <c r="AW541" s="1">
        <f t="shared" si="77"/>
        <v>1.342946719157271</v>
      </c>
    </row>
    <row r="542" spans="1:49" x14ac:dyDescent="0.2">
      <c r="A542">
        <v>540</v>
      </c>
      <c r="B542" t="s">
        <v>13664</v>
      </c>
      <c r="C542" t="s">
        <v>13663</v>
      </c>
      <c r="F542" t="s">
        <v>13662</v>
      </c>
      <c r="G542" t="s">
        <v>13</v>
      </c>
      <c r="H542" t="s">
        <v>12</v>
      </c>
      <c r="I542" t="s">
        <v>13661</v>
      </c>
      <c r="J542" t="s">
        <v>13660</v>
      </c>
      <c r="K542" t="s">
        <v>13659</v>
      </c>
      <c r="L542" t="s">
        <v>13658</v>
      </c>
      <c r="M542" t="s">
        <v>1876</v>
      </c>
      <c r="N542">
        <v>3</v>
      </c>
      <c r="O542" t="s">
        <v>13657</v>
      </c>
      <c r="P542" t="s">
        <v>13656</v>
      </c>
      <c r="Q542" t="s">
        <v>13655</v>
      </c>
      <c r="R542" s="7">
        <v>38443</v>
      </c>
      <c r="S542" s="8">
        <f t="shared" si="72"/>
        <v>2005</v>
      </c>
      <c r="T542" s="8">
        <v>2005</v>
      </c>
      <c r="U542" s="8">
        <f t="shared" si="73"/>
        <v>17</v>
      </c>
      <c r="V542" s="7">
        <v>38443</v>
      </c>
      <c r="W542" t="s">
        <v>8645</v>
      </c>
      <c r="X542" s="2">
        <v>0.89800000000000002</v>
      </c>
      <c r="Y542" s="6">
        <f t="shared" si="70"/>
        <v>2.3971597127679455E-2</v>
      </c>
      <c r="AA542">
        <v>9641726</v>
      </c>
      <c r="AB542">
        <v>29859</v>
      </c>
      <c r="AD542" t="s">
        <v>5</v>
      </c>
      <c r="AE542">
        <v>14</v>
      </c>
      <c r="AF542">
        <v>2</v>
      </c>
      <c r="AH542" t="s">
        <v>13654</v>
      </c>
      <c r="AI542" t="s">
        <v>13653</v>
      </c>
      <c r="AK542" t="s">
        <v>13652</v>
      </c>
      <c r="AL542">
        <v>39</v>
      </c>
      <c r="AM542" s="5">
        <f t="shared" si="74"/>
        <v>2.2941176470588234</v>
      </c>
      <c r="AN542" s="4">
        <f t="shared" si="71"/>
        <v>3.4746196850569079E-3</v>
      </c>
      <c r="AO542" s="3"/>
      <c r="AP542">
        <v>0</v>
      </c>
      <c r="AR542" t="s">
        <v>1</v>
      </c>
      <c r="AT542" s="2">
        <v>3.585</v>
      </c>
      <c r="AU542" s="1">
        <f t="shared" si="75"/>
        <v>1.7822503894892687</v>
      </c>
      <c r="AV542" s="1">
        <f t="shared" si="76"/>
        <v>1.3723108406368181</v>
      </c>
      <c r="AW542" s="1">
        <f t="shared" si="77"/>
        <v>0.9623712917843672</v>
      </c>
    </row>
    <row r="543" spans="1:49" x14ac:dyDescent="0.2">
      <c r="A543">
        <v>541</v>
      </c>
      <c r="B543" t="s">
        <v>13651</v>
      </c>
      <c r="C543" t="s">
        <v>13650</v>
      </c>
      <c r="F543" t="s">
        <v>13649</v>
      </c>
      <c r="G543" t="s">
        <v>13</v>
      </c>
      <c r="H543" t="s">
        <v>12</v>
      </c>
      <c r="I543" t="s">
        <v>13648</v>
      </c>
      <c r="J543" t="s">
        <v>13647</v>
      </c>
      <c r="K543" t="s">
        <v>13646</v>
      </c>
      <c r="L543" t="s">
        <v>13645</v>
      </c>
      <c r="M543" t="s">
        <v>4971</v>
      </c>
      <c r="N543">
        <v>9</v>
      </c>
      <c r="O543" t="s">
        <v>13644</v>
      </c>
      <c r="P543" t="s">
        <v>13643</v>
      </c>
      <c r="Q543" t="s">
        <v>13642</v>
      </c>
      <c r="R543" s="7">
        <v>38443</v>
      </c>
      <c r="S543" s="8">
        <f t="shared" si="72"/>
        <v>2005</v>
      </c>
      <c r="T543" s="8">
        <v>2005</v>
      </c>
      <c r="U543" s="8">
        <f t="shared" si="73"/>
        <v>17</v>
      </c>
      <c r="V543" s="7">
        <v>38443</v>
      </c>
      <c r="W543" t="s">
        <v>2561</v>
      </c>
      <c r="X543" s="2">
        <v>0.61499999999999999</v>
      </c>
      <c r="Y543" s="6">
        <f t="shared" si="70"/>
        <v>1.6417073756706976E-2</v>
      </c>
      <c r="AA543">
        <v>1959271</v>
      </c>
      <c r="AB543">
        <v>12141</v>
      </c>
      <c r="AD543" t="s">
        <v>5</v>
      </c>
      <c r="AE543">
        <v>26</v>
      </c>
      <c r="AF543">
        <v>4</v>
      </c>
      <c r="AH543" t="s">
        <v>13641</v>
      </c>
      <c r="AI543" t="s">
        <v>13640</v>
      </c>
      <c r="AJ543" t="s">
        <v>13639</v>
      </c>
      <c r="AK543" t="s">
        <v>13638</v>
      </c>
      <c r="AL543">
        <v>6</v>
      </c>
      <c r="AM543" s="5">
        <f t="shared" si="74"/>
        <v>0.35294117647058826</v>
      </c>
      <c r="AN543" s="4">
        <f t="shared" si="71"/>
        <v>5.3455687462413976E-4</v>
      </c>
      <c r="AO543" s="3"/>
      <c r="AP543">
        <v>0</v>
      </c>
      <c r="AR543" t="s">
        <v>1</v>
      </c>
      <c r="AT543" s="2" t="s">
        <v>0</v>
      </c>
      <c r="AU543" s="1">
        <f t="shared" si="75"/>
        <v>1.1652318692082124</v>
      </c>
      <c r="AV543" s="1">
        <f t="shared" si="76"/>
        <v>0.84758153156655569</v>
      </c>
      <c r="AW543" s="1">
        <f t="shared" si="77"/>
        <v>0.52993119392489907</v>
      </c>
    </row>
    <row r="544" spans="1:49" x14ac:dyDescent="0.2">
      <c r="A544">
        <v>542</v>
      </c>
      <c r="B544" t="s">
        <v>13637</v>
      </c>
      <c r="F544" t="s">
        <v>13636</v>
      </c>
      <c r="G544" t="s">
        <v>13</v>
      </c>
      <c r="H544" t="s">
        <v>12</v>
      </c>
      <c r="I544" t="s">
        <v>13635</v>
      </c>
      <c r="J544">
        <v>60013789</v>
      </c>
      <c r="K544" t="s">
        <v>5780</v>
      </c>
      <c r="L544" t="s">
        <v>1077</v>
      </c>
      <c r="M544" t="s">
        <v>345</v>
      </c>
      <c r="N544">
        <v>2</v>
      </c>
      <c r="O544" t="s">
        <v>13634</v>
      </c>
      <c r="P544" t="s">
        <v>13633</v>
      </c>
      <c r="Q544" t="s">
        <v>5777</v>
      </c>
      <c r="R544" s="7">
        <v>38443</v>
      </c>
      <c r="S544" s="8">
        <f t="shared" si="72"/>
        <v>2005</v>
      </c>
      <c r="T544" s="8">
        <v>2005</v>
      </c>
      <c r="U544" s="8">
        <f t="shared" si="73"/>
        <v>17</v>
      </c>
      <c r="V544" s="7">
        <v>38443</v>
      </c>
      <c r="W544" t="s">
        <v>389</v>
      </c>
      <c r="X544" s="2">
        <v>0.26700000000000002</v>
      </c>
      <c r="Y544" s="6">
        <f t="shared" si="70"/>
        <v>7.1274125090093707E-3</v>
      </c>
      <c r="AA544">
        <v>10224653</v>
      </c>
      <c r="AB544">
        <v>24184</v>
      </c>
      <c r="AD544" t="s">
        <v>5</v>
      </c>
      <c r="AE544">
        <v>14</v>
      </c>
      <c r="AF544">
        <v>2</v>
      </c>
      <c r="AH544" t="s">
        <v>13632</v>
      </c>
      <c r="AI544" t="s">
        <v>13631</v>
      </c>
      <c r="AJ544" t="s">
        <v>13630</v>
      </c>
      <c r="AK544" t="s">
        <v>13629</v>
      </c>
      <c r="AL544">
        <v>0</v>
      </c>
      <c r="AM544" s="5">
        <f t="shared" si="74"/>
        <v>0</v>
      </c>
      <c r="AN544" s="4">
        <f t="shared" si="71"/>
        <v>0</v>
      </c>
      <c r="AO544" s="3"/>
      <c r="AP544">
        <v>0</v>
      </c>
      <c r="AR544" t="s">
        <v>1</v>
      </c>
      <c r="AT544" s="2">
        <v>1.014</v>
      </c>
      <c r="AU544" s="1">
        <f t="shared" si="75"/>
        <v>0.49891887563065596</v>
      </c>
      <c r="AV544" s="1">
        <f t="shared" si="76"/>
        <v>0.35637062545046855</v>
      </c>
      <c r="AW544" s="1">
        <f t="shared" si="77"/>
        <v>0.21382237527028108</v>
      </c>
    </row>
    <row r="545" spans="1:49" x14ac:dyDescent="0.2">
      <c r="A545">
        <v>543</v>
      </c>
      <c r="B545" t="s">
        <v>13628</v>
      </c>
      <c r="C545" t="s">
        <v>13627</v>
      </c>
      <c r="F545" t="s">
        <v>13626</v>
      </c>
      <c r="G545" t="s">
        <v>13</v>
      </c>
      <c r="H545" t="s">
        <v>12</v>
      </c>
      <c r="I545" t="s">
        <v>4451</v>
      </c>
      <c r="J545">
        <v>60028270</v>
      </c>
      <c r="K545" t="s">
        <v>13625</v>
      </c>
      <c r="L545" t="s">
        <v>12474</v>
      </c>
      <c r="M545" t="s">
        <v>2063</v>
      </c>
      <c r="N545">
        <v>2</v>
      </c>
      <c r="O545" t="s">
        <v>13624</v>
      </c>
      <c r="P545" t="s">
        <v>13623</v>
      </c>
      <c r="Q545" t="s">
        <v>13622</v>
      </c>
      <c r="R545" s="7">
        <v>38443</v>
      </c>
      <c r="S545" s="8">
        <f t="shared" si="72"/>
        <v>2005</v>
      </c>
      <c r="T545" s="8">
        <v>2005</v>
      </c>
      <c r="U545" s="8">
        <f t="shared" si="73"/>
        <v>17</v>
      </c>
      <c r="V545" s="7">
        <v>38443</v>
      </c>
      <c r="W545" t="s">
        <v>1526</v>
      </c>
      <c r="X545" s="2">
        <v>0.82</v>
      </c>
      <c r="Y545" s="6">
        <f t="shared" si="70"/>
        <v>2.1889431675609299E-2</v>
      </c>
      <c r="AA545">
        <v>189456</v>
      </c>
      <c r="AB545">
        <v>15361</v>
      </c>
      <c r="AD545" t="s">
        <v>5</v>
      </c>
      <c r="AE545">
        <v>54</v>
      </c>
      <c r="AF545">
        <v>2</v>
      </c>
      <c r="AH545" t="s">
        <v>13621</v>
      </c>
      <c r="AI545" t="s">
        <v>13620</v>
      </c>
      <c r="AJ545" t="s">
        <v>13619</v>
      </c>
      <c r="AK545" t="s">
        <v>13618</v>
      </c>
      <c r="AL545">
        <v>9</v>
      </c>
      <c r="AM545" s="5">
        <f t="shared" si="74"/>
        <v>0.52941176470588236</v>
      </c>
      <c r="AN545" s="4">
        <f t="shared" si="71"/>
        <v>8.0183531193620959E-4</v>
      </c>
      <c r="AO545" s="3"/>
      <c r="AP545">
        <v>0</v>
      </c>
      <c r="AR545" t="s">
        <v>1</v>
      </c>
      <c r="AT545" s="2" t="s">
        <v>0</v>
      </c>
      <c r="AU545" s="1">
        <f t="shared" si="75"/>
        <v>1.5563152766507371</v>
      </c>
      <c r="AV545" s="1">
        <f t="shared" si="76"/>
        <v>1.1345633493772755</v>
      </c>
      <c r="AW545" s="1">
        <f t="shared" si="77"/>
        <v>0.71281142210381365</v>
      </c>
    </row>
    <row r="546" spans="1:49" x14ac:dyDescent="0.2">
      <c r="A546">
        <v>544</v>
      </c>
      <c r="B546" t="s">
        <v>13617</v>
      </c>
      <c r="C546" t="s">
        <v>13616</v>
      </c>
      <c r="E546">
        <v>15726421</v>
      </c>
      <c r="F546" t="s">
        <v>13615</v>
      </c>
      <c r="G546" t="s">
        <v>13</v>
      </c>
      <c r="H546" t="s">
        <v>12</v>
      </c>
      <c r="I546" t="s">
        <v>13614</v>
      </c>
      <c r="J546">
        <v>60012556</v>
      </c>
      <c r="K546" t="s">
        <v>10812</v>
      </c>
      <c r="L546" t="s">
        <v>10811</v>
      </c>
      <c r="M546" t="s">
        <v>194</v>
      </c>
      <c r="N546">
        <v>2</v>
      </c>
      <c r="O546" t="s">
        <v>13613</v>
      </c>
      <c r="P546" t="s">
        <v>13612</v>
      </c>
      <c r="Q546" t="s">
        <v>10808</v>
      </c>
      <c r="R546" s="7">
        <v>38443</v>
      </c>
      <c r="S546" s="8">
        <f t="shared" si="72"/>
        <v>2005</v>
      </c>
      <c r="T546" s="8">
        <v>2005</v>
      </c>
      <c r="U546" s="8">
        <f t="shared" si="73"/>
        <v>17</v>
      </c>
      <c r="V546" s="7">
        <v>38443</v>
      </c>
      <c r="W546" t="s">
        <v>298</v>
      </c>
      <c r="X546" s="2">
        <v>1.64</v>
      </c>
      <c r="Y546" s="6">
        <f t="shared" si="70"/>
        <v>4.3778863351218597E-2</v>
      </c>
      <c r="AA546" t="s">
        <v>297</v>
      </c>
      <c r="AB546">
        <v>18446</v>
      </c>
      <c r="AD546" t="s">
        <v>5</v>
      </c>
      <c r="AE546">
        <v>320</v>
      </c>
      <c r="AF546">
        <v>1</v>
      </c>
      <c r="AH546" t="s">
        <v>13611</v>
      </c>
      <c r="AI546" t="s">
        <v>13610</v>
      </c>
      <c r="AJ546" t="s">
        <v>13609</v>
      </c>
      <c r="AK546" t="s">
        <v>13608</v>
      </c>
      <c r="AL546">
        <v>21</v>
      </c>
      <c r="AM546" s="5">
        <f t="shared" si="74"/>
        <v>1.2352941176470589</v>
      </c>
      <c r="AN546" s="4">
        <f t="shared" si="71"/>
        <v>1.8709490611844891E-3</v>
      </c>
      <c r="AO546" s="3"/>
      <c r="AP546">
        <v>0</v>
      </c>
      <c r="AQ546" t="s">
        <v>88</v>
      </c>
      <c r="AR546" t="s">
        <v>10803</v>
      </c>
      <c r="AS546" t="s">
        <v>86</v>
      </c>
      <c r="AT546" s="2">
        <v>5.2489999999999997</v>
      </c>
      <c r="AU546" s="1">
        <f t="shared" si="75"/>
        <v>3.1206489064208363</v>
      </c>
      <c r="AV546" s="1">
        <f t="shared" si="76"/>
        <v>2.2824906206201545</v>
      </c>
      <c r="AW546" s="1">
        <f t="shared" si="77"/>
        <v>1.4443323348194721</v>
      </c>
    </row>
    <row r="547" spans="1:49" x14ac:dyDescent="0.2">
      <c r="A547">
        <v>545</v>
      </c>
      <c r="B547" t="s">
        <v>13607</v>
      </c>
      <c r="F547" t="s">
        <v>13606</v>
      </c>
      <c r="G547" t="s">
        <v>13</v>
      </c>
      <c r="H547" t="s">
        <v>12</v>
      </c>
      <c r="I547" t="s">
        <v>13605</v>
      </c>
      <c r="J547" t="s">
        <v>13604</v>
      </c>
      <c r="K547" t="s">
        <v>13603</v>
      </c>
      <c r="L547" t="s">
        <v>13602</v>
      </c>
      <c r="M547" t="s">
        <v>13601</v>
      </c>
      <c r="N547">
        <v>4</v>
      </c>
      <c r="O547" t="s">
        <v>13600</v>
      </c>
      <c r="P547" t="s">
        <v>13599</v>
      </c>
      <c r="Q547" t="s">
        <v>13598</v>
      </c>
      <c r="R547" s="7">
        <v>38443</v>
      </c>
      <c r="S547" s="8">
        <f t="shared" si="72"/>
        <v>2005</v>
      </c>
      <c r="T547" s="8">
        <v>2005</v>
      </c>
      <c r="U547" s="8">
        <f t="shared" si="73"/>
        <v>17</v>
      </c>
      <c r="V547" s="7">
        <v>38443</v>
      </c>
      <c r="W547" t="s">
        <v>389</v>
      </c>
      <c r="X547" s="2">
        <v>0.26700000000000002</v>
      </c>
      <c r="Y547" s="6">
        <f t="shared" si="70"/>
        <v>7.1274125090093707E-3</v>
      </c>
      <c r="AA547">
        <v>10224653</v>
      </c>
      <c r="AB547">
        <v>24184</v>
      </c>
      <c r="AD547" t="s">
        <v>5</v>
      </c>
      <c r="AE547">
        <v>14</v>
      </c>
      <c r="AF547">
        <v>2</v>
      </c>
      <c r="AH547" t="s">
        <v>13597</v>
      </c>
      <c r="AI547" t="s">
        <v>13596</v>
      </c>
      <c r="AJ547" t="s">
        <v>13595</v>
      </c>
      <c r="AK547" t="s">
        <v>13594</v>
      </c>
      <c r="AL547">
        <v>0</v>
      </c>
      <c r="AM547" s="5">
        <f t="shared" si="74"/>
        <v>0</v>
      </c>
      <c r="AN547" s="4">
        <f t="shared" si="71"/>
        <v>0</v>
      </c>
      <c r="AO547" s="3"/>
      <c r="AP547">
        <v>0</v>
      </c>
      <c r="AR547" t="s">
        <v>1</v>
      </c>
      <c r="AT547" s="2">
        <v>1.014</v>
      </c>
      <c r="AU547" s="1">
        <f t="shared" si="75"/>
        <v>0.49891887563065596</v>
      </c>
      <c r="AV547" s="1">
        <f t="shared" si="76"/>
        <v>0.35637062545046855</v>
      </c>
      <c r="AW547" s="1">
        <f t="shared" si="77"/>
        <v>0.21382237527028108</v>
      </c>
    </row>
    <row r="548" spans="1:49" x14ac:dyDescent="0.2">
      <c r="A548">
        <v>546</v>
      </c>
      <c r="B548" t="s">
        <v>13593</v>
      </c>
      <c r="F548" t="s">
        <v>13592</v>
      </c>
      <c r="G548" t="s">
        <v>13</v>
      </c>
      <c r="H548" t="s">
        <v>12</v>
      </c>
      <c r="I548" t="s">
        <v>13591</v>
      </c>
      <c r="J548">
        <v>60019118</v>
      </c>
      <c r="K548" t="s">
        <v>3054</v>
      </c>
      <c r="L548" t="s">
        <v>3053</v>
      </c>
      <c r="M548" t="s">
        <v>345</v>
      </c>
      <c r="N548">
        <v>3</v>
      </c>
      <c r="O548" t="s">
        <v>13590</v>
      </c>
      <c r="P548" t="s">
        <v>13589</v>
      </c>
      <c r="Q548" t="s">
        <v>13588</v>
      </c>
      <c r="R548" s="7">
        <v>38443</v>
      </c>
      <c r="S548" s="8">
        <f t="shared" si="72"/>
        <v>2005</v>
      </c>
      <c r="T548" s="8">
        <v>2005</v>
      </c>
      <c r="U548" s="8">
        <f t="shared" si="73"/>
        <v>17</v>
      </c>
      <c r="V548" s="7">
        <v>38443</v>
      </c>
      <c r="W548" t="s">
        <v>389</v>
      </c>
      <c r="X548" s="2">
        <v>0.26700000000000002</v>
      </c>
      <c r="Y548" s="6">
        <f t="shared" si="70"/>
        <v>7.1274125090093707E-3</v>
      </c>
      <c r="AA548">
        <v>10224653</v>
      </c>
      <c r="AB548">
        <v>24184</v>
      </c>
      <c r="AD548" t="s">
        <v>5</v>
      </c>
      <c r="AE548">
        <v>14</v>
      </c>
      <c r="AF548">
        <v>2</v>
      </c>
      <c r="AH548" t="s">
        <v>13587</v>
      </c>
      <c r="AI548" t="s">
        <v>13586</v>
      </c>
      <c r="AJ548" t="s">
        <v>13585</v>
      </c>
      <c r="AK548" t="s">
        <v>13584</v>
      </c>
      <c r="AL548">
        <v>0</v>
      </c>
      <c r="AM548" s="5">
        <f t="shared" si="74"/>
        <v>0</v>
      </c>
      <c r="AN548" s="4">
        <f t="shared" si="71"/>
        <v>0</v>
      </c>
      <c r="AO548" s="3"/>
      <c r="AP548">
        <v>0</v>
      </c>
      <c r="AR548" t="s">
        <v>1</v>
      </c>
      <c r="AT548" s="2">
        <v>1.014</v>
      </c>
      <c r="AU548" s="1">
        <f t="shared" si="75"/>
        <v>0.49891887563065596</v>
      </c>
      <c r="AV548" s="1">
        <f t="shared" si="76"/>
        <v>0.35637062545046855</v>
      </c>
      <c r="AW548" s="1">
        <f t="shared" si="77"/>
        <v>0.21382237527028108</v>
      </c>
    </row>
    <row r="549" spans="1:49" x14ac:dyDescent="0.2">
      <c r="A549">
        <v>547</v>
      </c>
      <c r="B549" t="s">
        <v>13583</v>
      </c>
      <c r="C549" t="s">
        <v>13582</v>
      </c>
      <c r="F549" t="s">
        <v>13581</v>
      </c>
      <c r="G549" t="s">
        <v>13</v>
      </c>
      <c r="H549" t="s">
        <v>12</v>
      </c>
      <c r="I549" t="s">
        <v>13580</v>
      </c>
      <c r="J549" t="s">
        <v>13574</v>
      </c>
      <c r="K549" t="s">
        <v>13579</v>
      </c>
      <c r="L549" t="s">
        <v>13578</v>
      </c>
      <c r="M549" t="s">
        <v>13577</v>
      </c>
      <c r="N549">
        <v>2</v>
      </c>
      <c r="O549" t="s">
        <v>13576</v>
      </c>
      <c r="P549" t="s">
        <v>13575</v>
      </c>
      <c r="Q549" t="s">
        <v>13574</v>
      </c>
      <c r="R549" s="7">
        <v>38443</v>
      </c>
      <c r="S549" s="8">
        <f t="shared" si="72"/>
        <v>2005</v>
      </c>
      <c r="T549" s="8">
        <v>2005</v>
      </c>
      <c r="U549" s="8">
        <f t="shared" si="73"/>
        <v>17</v>
      </c>
      <c r="V549" s="7">
        <v>38443</v>
      </c>
      <c r="W549" t="s">
        <v>146</v>
      </c>
      <c r="X549" s="2">
        <v>1.6379999999999999</v>
      </c>
      <c r="Y549" s="6">
        <f t="shared" si="70"/>
        <v>4.3725474493473214E-2</v>
      </c>
      <c r="AA549" t="s">
        <v>145</v>
      </c>
      <c r="AB549">
        <v>17391</v>
      </c>
      <c r="AD549" t="s">
        <v>5</v>
      </c>
      <c r="AE549">
        <v>53</v>
      </c>
      <c r="AF549">
        <v>4</v>
      </c>
      <c r="AH549" t="s">
        <v>13573</v>
      </c>
      <c r="AI549" t="s">
        <v>13572</v>
      </c>
      <c r="AJ549" t="s">
        <v>13571</v>
      </c>
      <c r="AK549" t="s">
        <v>13570</v>
      </c>
      <c r="AL549">
        <v>2</v>
      </c>
      <c r="AM549" s="5">
        <f t="shared" si="74"/>
        <v>0.11764705882352941</v>
      </c>
      <c r="AN549" s="4">
        <f t="shared" si="71"/>
        <v>1.7818562487471323E-4</v>
      </c>
      <c r="AO549" s="3"/>
      <c r="AP549">
        <v>0</v>
      </c>
      <c r="AQ549" t="s">
        <v>13569</v>
      </c>
      <c r="AR549" t="s">
        <v>13568</v>
      </c>
      <c r="AS549" t="s">
        <v>13567</v>
      </c>
      <c r="AT549" s="2">
        <v>4.931</v>
      </c>
      <c r="AU549" s="1">
        <f t="shared" si="75"/>
        <v>3.0661287832893662</v>
      </c>
      <c r="AV549" s="1">
        <f t="shared" si="76"/>
        <v>2.1951830059173965</v>
      </c>
      <c r="AW549" s="1">
        <f t="shared" si="77"/>
        <v>1.3242372285454262</v>
      </c>
    </row>
    <row r="550" spans="1:49" x14ac:dyDescent="0.2">
      <c r="A550">
        <v>548</v>
      </c>
      <c r="B550" t="s">
        <v>13566</v>
      </c>
      <c r="C550" t="s">
        <v>13565</v>
      </c>
      <c r="E550">
        <v>15719247</v>
      </c>
      <c r="F550" t="s">
        <v>13564</v>
      </c>
      <c r="G550" t="s">
        <v>13</v>
      </c>
      <c r="H550" t="s">
        <v>12</v>
      </c>
      <c r="I550" t="s">
        <v>13563</v>
      </c>
      <c r="J550">
        <v>60015913</v>
      </c>
      <c r="K550" t="s">
        <v>10129</v>
      </c>
      <c r="L550" t="s">
        <v>10128</v>
      </c>
      <c r="M550" t="s">
        <v>953</v>
      </c>
      <c r="N550">
        <v>3</v>
      </c>
      <c r="O550" t="s">
        <v>13562</v>
      </c>
      <c r="P550" t="s">
        <v>13561</v>
      </c>
      <c r="Q550" t="s">
        <v>10125</v>
      </c>
      <c r="R550" s="7">
        <v>38443</v>
      </c>
      <c r="S550" s="8">
        <f t="shared" si="72"/>
        <v>2005</v>
      </c>
      <c r="T550" s="8">
        <v>2005</v>
      </c>
      <c r="U550" s="8">
        <f t="shared" si="73"/>
        <v>17</v>
      </c>
      <c r="V550" s="7">
        <v>38443</v>
      </c>
      <c r="W550" t="s">
        <v>298</v>
      </c>
      <c r="X550" s="2">
        <v>1.64</v>
      </c>
      <c r="Y550" s="6">
        <f t="shared" si="70"/>
        <v>4.3778863351218597E-2</v>
      </c>
      <c r="AA550" t="s">
        <v>297</v>
      </c>
      <c r="AB550">
        <v>18446</v>
      </c>
      <c r="AD550" t="s">
        <v>5</v>
      </c>
      <c r="AE550">
        <v>320</v>
      </c>
      <c r="AF550">
        <v>1</v>
      </c>
      <c r="AH550" t="s">
        <v>13560</v>
      </c>
      <c r="AI550" t="s">
        <v>13559</v>
      </c>
      <c r="AJ550" t="s">
        <v>13558</v>
      </c>
      <c r="AK550" t="s">
        <v>13557</v>
      </c>
      <c r="AL550">
        <v>10</v>
      </c>
      <c r="AM550" s="5">
        <f t="shared" si="74"/>
        <v>0.58823529411764708</v>
      </c>
      <c r="AN550" s="4">
        <f t="shared" si="71"/>
        <v>8.9092812437356617E-4</v>
      </c>
      <c r="AO550" s="3"/>
      <c r="AP550">
        <v>0</v>
      </c>
      <c r="AQ550" t="s">
        <v>13556</v>
      </c>
      <c r="AR550" t="s">
        <v>1</v>
      </c>
      <c r="AS550" t="s">
        <v>13555</v>
      </c>
      <c r="AT550" s="2">
        <v>5.2489999999999997</v>
      </c>
      <c r="AU550" s="1">
        <f t="shared" si="75"/>
        <v>3.0912482783165087</v>
      </c>
      <c r="AV550" s="1">
        <f t="shared" si="76"/>
        <v>2.2334895737796083</v>
      </c>
      <c r="AW550" s="1">
        <f t="shared" si="77"/>
        <v>1.3757308692427075</v>
      </c>
    </row>
    <row r="551" spans="1:49" x14ac:dyDescent="0.2">
      <c r="A551">
        <v>549</v>
      </c>
      <c r="B551" t="s">
        <v>13554</v>
      </c>
      <c r="F551" t="s">
        <v>13553</v>
      </c>
      <c r="G551" t="s">
        <v>13</v>
      </c>
      <c r="H551" t="s">
        <v>12</v>
      </c>
      <c r="I551" t="s">
        <v>13552</v>
      </c>
      <c r="J551" t="s">
        <v>13551</v>
      </c>
      <c r="K551" t="s">
        <v>13550</v>
      </c>
      <c r="L551" t="s">
        <v>13549</v>
      </c>
      <c r="M551" t="s">
        <v>1544</v>
      </c>
      <c r="N551">
        <v>3</v>
      </c>
      <c r="O551" t="s">
        <v>13548</v>
      </c>
      <c r="P551" t="s">
        <v>13547</v>
      </c>
      <c r="Q551" t="s">
        <v>13546</v>
      </c>
      <c r="R551" s="7">
        <v>38443</v>
      </c>
      <c r="S551" s="8">
        <f t="shared" si="72"/>
        <v>2005</v>
      </c>
      <c r="T551" s="8">
        <v>2005</v>
      </c>
      <c r="U551" s="8">
        <f t="shared" si="73"/>
        <v>17</v>
      </c>
      <c r="V551" s="7">
        <v>38443</v>
      </c>
      <c r="W551" t="s">
        <v>2059</v>
      </c>
      <c r="X551" s="2">
        <v>0.29499999999999998</v>
      </c>
      <c r="Y551" s="6">
        <f t="shared" si="70"/>
        <v>7.8748565174448087E-3</v>
      </c>
      <c r="AA551">
        <v>12256463</v>
      </c>
      <c r="AB551">
        <v>24783</v>
      </c>
      <c r="AD551" t="s">
        <v>5</v>
      </c>
      <c r="AE551">
        <v>27</v>
      </c>
      <c r="AF551">
        <v>2</v>
      </c>
      <c r="AH551" t="s">
        <v>13545</v>
      </c>
      <c r="AI551" t="s">
        <v>13544</v>
      </c>
      <c r="AJ551" t="s">
        <v>13543</v>
      </c>
      <c r="AK551" t="s">
        <v>13542</v>
      </c>
      <c r="AL551">
        <v>2</v>
      </c>
      <c r="AM551" s="5">
        <f t="shared" si="74"/>
        <v>0.11764705882352941</v>
      </c>
      <c r="AN551" s="4">
        <f t="shared" si="71"/>
        <v>1.7818562487471323E-4</v>
      </c>
      <c r="AO551" s="3"/>
      <c r="AP551">
        <v>0</v>
      </c>
      <c r="AR551" t="s">
        <v>1</v>
      </c>
      <c r="AT551" s="2">
        <v>1.347</v>
      </c>
      <c r="AU551" s="1">
        <f t="shared" si="75"/>
        <v>0.55658552496737801</v>
      </c>
      <c r="AV551" s="1">
        <f t="shared" si="76"/>
        <v>0.4026521071159761</v>
      </c>
      <c r="AW551" s="1">
        <f t="shared" si="77"/>
        <v>0.24871868926457419</v>
      </c>
    </row>
    <row r="552" spans="1:49" x14ac:dyDescent="0.2">
      <c r="A552">
        <v>550</v>
      </c>
      <c r="B552" t="s">
        <v>13541</v>
      </c>
      <c r="C552" t="s">
        <v>13540</v>
      </c>
      <c r="E552">
        <v>15877861</v>
      </c>
      <c r="F552" t="s">
        <v>13539</v>
      </c>
      <c r="G552" t="s">
        <v>13</v>
      </c>
      <c r="H552" t="s">
        <v>12</v>
      </c>
      <c r="I552" t="s">
        <v>13538</v>
      </c>
      <c r="J552">
        <v>60029507</v>
      </c>
      <c r="K552" t="s">
        <v>13537</v>
      </c>
      <c r="L552" t="s">
        <v>13536</v>
      </c>
      <c r="M552" t="s">
        <v>194</v>
      </c>
      <c r="N552">
        <v>2</v>
      </c>
      <c r="O552" t="s">
        <v>13535</v>
      </c>
      <c r="P552" t="s">
        <v>13534</v>
      </c>
      <c r="Q552" t="s">
        <v>13533</v>
      </c>
      <c r="R552" s="7">
        <v>38443</v>
      </c>
      <c r="S552" s="8">
        <f t="shared" si="72"/>
        <v>2005</v>
      </c>
      <c r="T552" s="8">
        <v>2005</v>
      </c>
      <c r="U552" s="8">
        <f t="shared" si="73"/>
        <v>17</v>
      </c>
      <c r="V552" s="7">
        <v>38443</v>
      </c>
      <c r="W552" t="s">
        <v>13532</v>
      </c>
      <c r="X552" s="2">
        <v>0.52900000000000003</v>
      </c>
      <c r="Y552" s="6">
        <f t="shared" si="70"/>
        <v>1.412135287365527E-2</v>
      </c>
      <c r="AA552">
        <v>74853</v>
      </c>
      <c r="AB552">
        <v>19704</v>
      </c>
      <c r="AD552" t="s">
        <v>5</v>
      </c>
      <c r="AE552">
        <v>95</v>
      </c>
      <c r="AF552">
        <v>2</v>
      </c>
      <c r="AH552" t="s">
        <v>13531</v>
      </c>
      <c r="AI552" t="s">
        <v>13530</v>
      </c>
      <c r="AK552" t="s">
        <v>13529</v>
      </c>
      <c r="AL552">
        <v>27</v>
      </c>
      <c r="AM552" s="5">
        <f t="shared" si="74"/>
        <v>1.588235294117647</v>
      </c>
      <c r="AN552" s="4">
        <f t="shared" si="71"/>
        <v>2.4055059358086286E-3</v>
      </c>
      <c r="AO552" s="3"/>
      <c r="AP552">
        <v>0</v>
      </c>
      <c r="AQ552" t="s">
        <v>88</v>
      </c>
      <c r="AR552" t="s">
        <v>1</v>
      </c>
      <c r="AS552" t="s">
        <v>86</v>
      </c>
      <c r="AT552" s="2">
        <v>1.75</v>
      </c>
      <c r="AU552" s="1">
        <f t="shared" si="75"/>
        <v>1.0606598792301276</v>
      </c>
      <c r="AV552" s="1">
        <f t="shared" si="76"/>
        <v>0.8263429404731949</v>
      </c>
      <c r="AW552" s="1">
        <f t="shared" si="77"/>
        <v>0.59202600171626207</v>
      </c>
    </row>
    <row r="553" spans="1:49" x14ac:dyDescent="0.2">
      <c r="A553">
        <v>551</v>
      </c>
      <c r="B553" t="s">
        <v>13528</v>
      </c>
      <c r="F553" t="s">
        <v>13527</v>
      </c>
      <c r="G553" t="s">
        <v>13</v>
      </c>
      <c r="H553" t="s">
        <v>12</v>
      </c>
      <c r="I553" t="s">
        <v>13526</v>
      </c>
      <c r="J553">
        <v>60009860</v>
      </c>
      <c r="K553" t="s">
        <v>13525</v>
      </c>
      <c r="L553" t="s">
        <v>1516</v>
      </c>
      <c r="M553" t="s">
        <v>345</v>
      </c>
      <c r="N553">
        <v>2</v>
      </c>
      <c r="O553" t="s">
        <v>13524</v>
      </c>
      <c r="P553" t="s">
        <v>13523</v>
      </c>
      <c r="Q553" t="s">
        <v>13522</v>
      </c>
      <c r="R553" s="7">
        <v>38443</v>
      </c>
      <c r="S553" s="8">
        <f t="shared" si="72"/>
        <v>2005</v>
      </c>
      <c r="T553" s="8">
        <v>2005</v>
      </c>
      <c r="U553" s="8">
        <f t="shared" si="73"/>
        <v>17</v>
      </c>
      <c r="V553" s="7">
        <v>38443</v>
      </c>
      <c r="W553" t="s">
        <v>389</v>
      </c>
      <c r="X553" s="2">
        <v>0.26700000000000002</v>
      </c>
      <c r="Y553" s="6">
        <f t="shared" si="70"/>
        <v>7.1274125090093707E-3</v>
      </c>
      <c r="AA553">
        <v>10224653</v>
      </c>
      <c r="AB553">
        <v>24184</v>
      </c>
      <c r="AD553" t="s">
        <v>5</v>
      </c>
      <c r="AE553">
        <v>14</v>
      </c>
      <c r="AF553">
        <v>2</v>
      </c>
      <c r="AH553" t="s">
        <v>13521</v>
      </c>
      <c r="AI553" t="s">
        <v>13520</v>
      </c>
      <c r="AJ553" t="s">
        <v>13519</v>
      </c>
      <c r="AK553" t="s">
        <v>13518</v>
      </c>
      <c r="AL553">
        <v>0</v>
      </c>
      <c r="AM553" s="5">
        <f t="shared" si="74"/>
        <v>0</v>
      </c>
      <c r="AN553" s="4">
        <f t="shared" si="71"/>
        <v>0</v>
      </c>
      <c r="AO553" s="3"/>
      <c r="AP553">
        <v>0</v>
      </c>
      <c r="AR553" t="s">
        <v>1</v>
      </c>
      <c r="AT553" s="2">
        <v>1.014</v>
      </c>
      <c r="AU553" s="1">
        <f t="shared" si="75"/>
        <v>0.49891887563065596</v>
      </c>
      <c r="AV553" s="1">
        <f t="shared" si="76"/>
        <v>0.35637062545046855</v>
      </c>
      <c r="AW553" s="1">
        <f t="shared" si="77"/>
        <v>0.21382237527028108</v>
      </c>
    </row>
    <row r="554" spans="1:49" x14ac:dyDescent="0.2">
      <c r="A554">
        <v>552</v>
      </c>
      <c r="B554" t="s">
        <v>13517</v>
      </c>
      <c r="C554" t="s">
        <v>13516</v>
      </c>
      <c r="F554" t="s">
        <v>13515</v>
      </c>
      <c r="G554" t="s">
        <v>13</v>
      </c>
      <c r="H554" t="s">
        <v>12</v>
      </c>
      <c r="I554" t="s">
        <v>13514</v>
      </c>
      <c r="J554" t="s">
        <v>13513</v>
      </c>
      <c r="K554" t="s">
        <v>13512</v>
      </c>
      <c r="L554" t="s">
        <v>13511</v>
      </c>
      <c r="M554" t="s">
        <v>77</v>
      </c>
      <c r="N554">
        <v>2</v>
      </c>
      <c r="O554" t="s">
        <v>13510</v>
      </c>
      <c r="P554" t="s">
        <v>13509</v>
      </c>
      <c r="Q554" t="s">
        <v>13508</v>
      </c>
      <c r="R554" s="7">
        <v>38443</v>
      </c>
      <c r="S554" s="8">
        <f t="shared" si="72"/>
        <v>2005</v>
      </c>
      <c r="T554" s="8">
        <v>2005</v>
      </c>
      <c r="U554" s="8">
        <f t="shared" si="73"/>
        <v>17</v>
      </c>
      <c r="V554" s="7">
        <v>38443</v>
      </c>
      <c r="W554" t="s">
        <v>13507</v>
      </c>
      <c r="X554" s="2">
        <v>0.91500000000000004</v>
      </c>
      <c r="Y554" s="6">
        <f t="shared" si="70"/>
        <v>2.4425402418515259E-2</v>
      </c>
      <c r="AA554">
        <v>9528369</v>
      </c>
      <c r="AB554">
        <v>22608</v>
      </c>
      <c r="AD554" t="s">
        <v>5</v>
      </c>
      <c r="AE554">
        <v>265</v>
      </c>
      <c r="AF554">
        <v>4</v>
      </c>
      <c r="AH554" t="s">
        <v>13506</v>
      </c>
      <c r="AI554" t="s">
        <v>13505</v>
      </c>
      <c r="AJ554" t="s">
        <v>13504</v>
      </c>
      <c r="AK554" t="s">
        <v>13503</v>
      </c>
      <c r="AL554">
        <v>19</v>
      </c>
      <c r="AM554" s="5">
        <f t="shared" si="74"/>
        <v>1.1176470588235294</v>
      </c>
      <c r="AN554" s="4">
        <f t="shared" si="71"/>
        <v>1.6927634363097758E-3</v>
      </c>
      <c r="AO554" s="3"/>
      <c r="AP554">
        <v>0</v>
      </c>
      <c r="AR554" t="s">
        <v>1</v>
      </c>
      <c r="AT554" s="2">
        <v>2.3220000000000001</v>
      </c>
      <c r="AU554" s="1">
        <f t="shared" si="75"/>
        <v>1.7605610723853613</v>
      </c>
      <c r="AV554" s="1">
        <f t="shared" si="76"/>
        <v>1.3059082927412518</v>
      </c>
      <c r="AW554" s="1">
        <f t="shared" si="77"/>
        <v>0.85125551309714209</v>
      </c>
    </row>
    <row r="555" spans="1:49" x14ac:dyDescent="0.2">
      <c r="A555">
        <v>553</v>
      </c>
      <c r="B555" t="s">
        <v>13502</v>
      </c>
      <c r="C555" t="s">
        <v>13501</v>
      </c>
      <c r="F555" t="s">
        <v>13500</v>
      </c>
      <c r="G555" t="s">
        <v>13</v>
      </c>
      <c r="H555" t="s">
        <v>12</v>
      </c>
      <c r="I555" t="s">
        <v>13499</v>
      </c>
      <c r="J555" t="s">
        <v>13498</v>
      </c>
      <c r="K555" t="s">
        <v>13497</v>
      </c>
      <c r="L555" t="s">
        <v>13496</v>
      </c>
      <c r="M555" t="s">
        <v>2393</v>
      </c>
      <c r="N555">
        <v>2</v>
      </c>
      <c r="O555" t="s">
        <v>13495</v>
      </c>
      <c r="P555" t="s">
        <v>13494</v>
      </c>
      <c r="Q555" t="s">
        <v>13493</v>
      </c>
      <c r="R555" s="7">
        <v>38443</v>
      </c>
      <c r="S555" s="8">
        <f t="shared" si="72"/>
        <v>2005</v>
      </c>
      <c r="T555" s="8">
        <v>2005</v>
      </c>
      <c r="U555" s="8">
        <f t="shared" si="73"/>
        <v>17</v>
      </c>
      <c r="V555" s="7">
        <v>38443</v>
      </c>
      <c r="W555" t="s">
        <v>20</v>
      </c>
      <c r="X555" s="2">
        <v>2.137</v>
      </c>
      <c r="Y555" s="6">
        <f t="shared" si="70"/>
        <v>5.7045994500947654E-2</v>
      </c>
      <c r="AA555">
        <v>46361</v>
      </c>
      <c r="AB555">
        <v>26750</v>
      </c>
      <c r="AD555" t="s">
        <v>5</v>
      </c>
      <c r="AE555">
        <v>433</v>
      </c>
      <c r="AF555">
        <v>3</v>
      </c>
      <c r="AH555" t="s">
        <v>13492</v>
      </c>
      <c r="AI555" t="s">
        <v>13491</v>
      </c>
      <c r="AJ555" t="s">
        <v>13490</v>
      </c>
      <c r="AK555" t="s">
        <v>13489</v>
      </c>
      <c r="AL555">
        <v>34</v>
      </c>
      <c r="AM555" s="5">
        <f t="shared" si="74"/>
        <v>2</v>
      </c>
      <c r="AN555" s="4">
        <f t="shared" si="71"/>
        <v>3.0291556228701248E-3</v>
      </c>
      <c r="AO555" s="3"/>
      <c r="AP555">
        <v>1</v>
      </c>
      <c r="AR555" t="s">
        <v>1</v>
      </c>
      <c r="AT555" s="2" t="s">
        <v>0</v>
      </c>
      <c r="AU555" s="1">
        <f t="shared" si="75"/>
        <v>4.0840942837524388</v>
      </c>
      <c r="AV555" s="1">
        <f t="shared" si="76"/>
        <v>3.003757506190889</v>
      </c>
      <c r="AW555" s="1">
        <f t="shared" si="77"/>
        <v>1.9234207286293381</v>
      </c>
    </row>
    <row r="556" spans="1:49" x14ac:dyDescent="0.2">
      <c r="A556">
        <v>554</v>
      </c>
      <c r="B556" t="s">
        <v>13488</v>
      </c>
      <c r="C556" t="s">
        <v>13487</v>
      </c>
      <c r="E556">
        <v>15753111</v>
      </c>
      <c r="F556" t="s">
        <v>13486</v>
      </c>
      <c r="G556" t="s">
        <v>13</v>
      </c>
      <c r="H556" t="s">
        <v>12</v>
      </c>
      <c r="I556" t="s">
        <v>13485</v>
      </c>
      <c r="J556" t="s">
        <v>13484</v>
      </c>
      <c r="K556" t="s">
        <v>13483</v>
      </c>
      <c r="L556" t="s">
        <v>13482</v>
      </c>
      <c r="M556" t="s">
        <v>2393</v>
      </c>
      <c r="N556">
        <v>4</v>
      </c>
      <c r="O556" t="s">
        <v>13481</v>
      </c>
      <c r="P556" t="s">
        <v>13480</v>
      </c>
      <c r="Q556" t="s">
        <v>13479</v>
      </c>
      <c r="R556" s="7">
        <v>38443</v>
      </c>
      <c r="S556" s="8">
        <f t="shared" si="72"/>
        <v>2005</v>
      </c>
      <c r="T556" s="8">
        <v>2005</v>
      </c>
      <c r="U556" s="8">
        <f t="shared" si="73"/>
        <v>17</v>
      </c>
      <c r="V556" s="7">
        <v>38443</v>
      </c>
      <c r="W556" t="s">
        <v>13478</v>
      </c>
      <c r="X556" s="2">
        <v>2.6160000000000001</v>
      </c>
      <c r="Y556" s="6">
        <f t="shared" si="70"/>
        <v>6.9832625930968215E-2</v>
      </c>
      <c r="AA556">
        <v>220957</v>
      </c>
      <c r="AB556">
        <v>19210</v>
      </c>
      <c r="AD556" t="s">
        <v>5</v>
      </c>
      <c r="AE556">
        <v>56</v>
      </c>
      <c r="AF556">
        <v>414</v>
      </c>
      <c r="AH556" t="s">
        <v>13477</v>
      </c>
      <c r="AI556" t="s">
        <v>13476</v>
      </c>
      <c r="AJ556" t="s">
        <v>13475</v>
      </c>
      <c r="AK556" t="s">
        <v>13474</v>
      </c>
      <c r="AL556">
        <v>9</v>
      </c>
      <c r="AM556" s="5">
        <f t="shared" si="74"/>
        <v>0.52941176470588236</v>
      </c>
      <c r="AN556" s="4">
        <f t="shared" si="71"/>
        <v>8.0183531193620959E-4</v>
      </c>
      <c r="AO556" s="3"/>
      <c r="AP556">
        <v>1</v>
      </c>
      <c r="AR556" t="s">
        <v>13473</v>
      </c>
      <c r="AT556" s="2">
        <v>6.992</v>
      </c>
      <c r="AU556" s="1">
        <f t="shared" si="75"/>
        <v>4.9123388745258607</v>
      </c>
      <c r="AV556" s="1">
        <f t="shared" si="76"/>
        <v>3.5317230621452214</v>
      </c>
      <c r="AW556" s="1">
        <f t="shared" si="77"/>
        <v>2.1511072497645811</v>
      </c>
    </row>
    <row r="557" spans="1:49" x14ac:dyDescent="0.2">
      <c r="A557">
        <v>555</v>
      </c>
      <c r="B557" t="s">
        <v>13472</v>
      </c>
      <c r="F557" t="s">
        <v>13471</v>
      </c>
      <c r="G557" t="s">
        <v>13</v>
      </c>
      <c r="H557" t="s">
        <v>12</v>
      </c>
      <c r="I557" t="s">
        <v>13470</v>
      </c>
      <c r="J557" t="s">
        <v>13469</v>
      </c>
      <c r="K557" t="s">
        <v>13468</v>
      </c>
      <c r="L557" t="s">
        <v>13467</v>
      </c>
      <c r="M557" t="s">
        <v>245</v>
      </c>
      <c r="N557">
        <v>3</v>
      </c>
      <c r="O557" t="s">
        <v>13466</v>
      </c>
      <c r="P557" t="s">
        <v>13465</v>
      </c>
      <c r="Q557" t="s">
        <v>13464</v>
      </c>
      <c r="R557" s="7">
        <v>38443</v>
      </c>
      <c r="S557" s="8">
        <f t="shared" si="72"/>
        <v>2005</v>
      </c>
      <c r="T557" s="8">
        <v>2005</v>
      </c>
      <c r="U557" s="8">
        <f t="shared" si="73"/>
        <v>17</v>
      </c>
      <c r="V557" s="7">
        <v>38443</v>
      </c>
      <c r="W557" t="s">
        <v>328</v>
      </c>
      <c r="X557" s="2">
        <v>0.41299999999999998</v>
      </c>
      <c r="Y557" s="6">
        <f t="shared" si="70"/>
        <v>1.1024799124422733E-2</v>
      </c>
      <c r="AA557">
        <v>138797</v>
      </c>
      <c r="AB557">
        <v>19840</v>
      </c>
      <c r="AD557" t="s">
        <v>5</v>
      </c>
      <c r="AE557">
        <v>107</v>
      </c>
      <c r="AF557">
        <v>2</v>
      </c>
      <c r="AH557" t="s">
        <v>13463</v>
      </c>
      <c r="AI557" t="s">
        <v>13462</v>
      </c>
      <c r="AJ557" t="s">
        <v>13461</v>
      </c>
      <c r="AK557" t="s">
        <v>13460</v>
      </c>
      <c r="AL557">
        <v>22</v>
      </c>
      <c r="AM557" s="5">
        <f t="shared" si="74"/>
        <v>1.2941176470588236</v>
      </c>
      <c r="AN557" s="4">
        <f t="shared" si="71"/>
        <v>1.9600418736218455E-3</v>
      </c>
      <c r="AO557" s="3"/>
      <c r="AP557">
        <v>0</v>
      </c>
      <c r="AR557" t="s">
        <v>1</v>
      </c>
      <c r="AT557" s="2" t="s">
        <v>0</v>
      </c>
      <c r="AU557" s="1">
        <f t="shared" si="75"/>
        <v>0.83053719491824662</v>
      </c>
      <c r="AV557" s="1">
        <f t="shared" si="76"/>
        <v>0.64924204990222889</v>
      </c>
      <c r="AW557" s="1">
        <f t="shared" si="77"/>
        <v>0.4679469048862111</v>
      </c>
    </row>
    <row r="558" spans="1:49" x14ac:dyDescent="0.2">
      <c r="A558">
        <v>556</v>
      </c>
      <c r="B558" t="s">
        <v>13459</v>
      </c>
      <c r="C558" t="s">
        <v>13458</v>
      </c>
      <c r="F558" t="s">
        <v>13457</v>
      </c>
      <c r="G558" t="s">
        <v>13</v>
      </c>
      <c r="H558" t="s">
        <v>12</v>
      </c>
      <c r="I558" t="s">
        <v>13456</v>
      </c>
      <c r="J558">
        <v>60022020</v>
      </c>
      <c r="K558" t="s">
        <v>7542</v>
      </c>
      <c r="L558" t="s">
        <v>7541</v>
      </c>
      <c r="M558" t="s">
        <v>130</v>
      </c>
      <c r="N558">
        <v>2</v>
      </c>
      <c r="O558" t="s">
        <v>13455</v>
      </c>
      <c r="P558" t="s">
        <v>13454</v>
      </c>
      <c r="Q558" t="s">
        <v>13453</v>
      </c>
      <c r="R558" s="7">
        <v>38443</v>
      </c>
      <c r="S558" s="8">
        <f t="shared" si="72"/>
        <v>2005</v>
      </c>
      <c r="T558" s="8">
        <v>2005</v>
      </c>
      <c r="U558" s="8">
        <f t="shared" si="73"/>
        <v>17</v>
      </c>
      <c r="V558" s="7">
        <v>38443</v>
      </c>
      <c r="W558" t="s">
        <v>13452</v>
      </c>
      <c r="X558" s="2">
        <v>0.34399999999999997</v>
      </c>
      <c r="Y558" s="6">
        <f t="shared" si="70"/>
        <v>9.1828835322068283E-3</v>
      </c>
      <c r="AA558">
        <v>10745351</v>
      </c>
      <c r="AB558">
        <v>17964</v>
      </c>
      <c r="AD558" t="s">
        <v>5</v>
      </c>
      <c r="AE558">
        <v>18</v>
      </c>
      <c r="AF558" t="s">
        <v>13451</v>
      </c>
      <c r="AH558" t="s">
        <v>13450</v>
      </c>
      <c r="AI558" t="s">
        <v>13449</v>
      </c>
      <c r="AJ558" t="s">
        <v>13448</v>
      </c>
      <c r="AK558" t="s">
        <v>13447</v>
      </c>
      <c r="AL558">
        <v>23</v>
      </c>
      <c r="AM558" s="5">
        <f t="shared" si="74"/>
        <v>1.3529411764705883</v>
      </c>
      <c r="AN558" s="4">
        <f t="shared" si="71"/>
        <v>2.0491346860592023E-3</v>
      </c>
      <c r="AO558" s="3"/>
      <c r="AP558">
        <v>0</v>
      </c>
      <c r="AR558" t="s">
        <v>1</v>
      </c>
      <c r="AT558" s="2" t="s">
        <v>0</v>
      </c>
      <c r="AU558" s="1">
        <f t="shared" si="75"/>
        <v>0.70427588783625394</v>
      </c>
      <c r="AV558" s="1">
        <f t="shared" si="76"/>
        <v>0.56160091091330155</v>
      </c>
      <c r="AW558" s="1">
        <f t="shared" si="77"/>
        <v>0.418925933990349</v>
      </c>
    </row>
    <row r="559" spans="1:49" x14ac:dyDescent="0.2">
      <c r="A559">
        <v>557</v>
      </c>
      <c r="B559" t="s">
        <v>13446</v>
      </c>
      <c r="C559" t="s">
        <v>13445</v>
      </c>
      <c r="E559">
        <v>15653684</v>
      </c>
      <c r="F559" t="s">
        <v>13444</v>
      </c>
      <c r="G559" t="s">
        <v>13</v>
      </c>
      <c r="H559" t="s">
        <v>12</v>
      </c>
      <c r="I559" t="s">
        <v>13443</v>
      </c>
      <c r="J559" t="s">
        <v>13442</v>
      </c>
      <c r="K559" t="s">
        <v>13441</v>
      </c>
      <c r="L559" t="s">
        <v>13440</v>
      </c>
      <c r="M559" t="s">
        <v>13439</v>
      </c>
      <c r="N559">
        <v>5</v>
      </c>
      <c r="O559" t="s">
        <v>13438</v>
      </c>
      <c r="P559" t="s">
        <v>13437</v>
      </c>
      <c r="Q559" t="s">
        <v>13436</v>
      </c>
      <c r="R559" s="7">
        <v>38443</v>
      </c>
      <c r="S559" s="8">
        <f t="shared" si="72"/>
        <v>2005</v>
      </c>
      <c r="T559" s="8">
        <v>2005</v>
      </c>
      <c r="U559" s="8">
        <f t="shared" si="73"/>
        <v>17</v>
      </c>
      <c r="V559" s="7">
        <v>38443</v>
      </c>
      <c r="W559" t="s">
        <v>10253</v>
      </c>
      <c r="X559" s="2">
        <v>2.3610000000000002</v>
      </c>
      <c r="Y559" s="6">
        <f t="shared" si="70"/>
        <v>6.3025546568431179E-2</v>
      </c>
      <c r="AA559">
        <v>219258</v>
      </c>
      <c r="AB559">
        <v>17592</v>
      </c>
      <c r="AD559" t="s">
        <v>5</v>
      </c>
      <c r="AE559">
        <v>280</v>
      </c>
      <c r="AF559">
        <v>13</v>
      </c>
      <c r="AH559" t="s">
        <v>13435</v>
      </c>
      <c r="AI559" t="s">
        <v>13434</v>
      </c>
      <c r="AK559" t="s">
        <v>13433</v>
      </c>
      <c r="AL559">
        <v>48</v>
      </c>
      <c r="AM559" s="5">
        <f t="shared" si="74"/>
        <v>2.8235294117647061</v>
      </c>
      <c r="AN559" s="4">
        <f t="shared" si="71"/>
        <v>4.2764549969931181E-3</v>
      </c>
      <c r="AO559" s="3"/>
      <c r="AP559">
        <v>1</v>
      </c>
      <c r="AR559" t="s">
        <v>1</v>
      </c>
      <c r="AT559" s="2">
        <v>5.157</v>
      </c>
      <c r="AU559" s="1">
        <f t="shared" si="75"/>
        <v>4.5400819096999756</v>
      </c>
      <c r="AV559" s="1">
        <f t="shared" si="76"/>
        <v>3.3651000782712144</v>
      </c>
      <c r="AW559" s="1">
        <f t="shared" si="77"/>
        <v>2.1901182468424536</v>
      </c>
    </row>
    <row r="560" spans="1:49" x14ac:dyDescent="0.2">
      <c r="A560">
        <v>558</v>
      </c>
      <c r="B560" t="s">
        <v>13432</v>
      </c>
      <c r="C560" t="s">
        <v>13431</v>
      </c>
      <c r="F560" t="s">
        <v>13430</v>
      </c>
      <c r="G560" t="s">
        <v>13</v>
      </c>
      <c r="H560" t="s">
        <v>12</v>
      </c>
      <c r="I560" t="s">
        <v>13429</v>
      </c>
      <c r="J560" t="s">
        <v>13428</v>
      </c>
      <c r="K560" t="s">
        <v>13427</v>
      </c>
      <c r="L560" t="s">
        <v>13426</v>
      </c>
      <c r="M560" t="s">
        <v>58</v>
      </c>
      <c r="N560">
        <v>3</v>
      </c>
      <c r="O560" t="s">
        <v>13425</v>
      </c>
      <c r="P560" t="s">
        <v>13424</v>
      </c>
      <c r="Q560" t="s">
        <v>13423</v>
      </c>
      <c r="R560" s="7">
        <v>38443</v>
      </c>
      <c r="S560" s="8">
        <f t="shared" si="72"/>
        <v>2005</v>
      </c>
      <c r="T560" s="8">
        <v>2005</v>
      </c>
      <c r="U560" s="8">
        <f t="shared" si="73"/>
        <v>17</v>
      </c>
      <c r="V560" s="7">
        <v>38443</v>
      </c>
      <c r="W560" t="s">
        <v>20</v>
      </c>
      <c r="X560" s="2">
        <v>2.137</v>
      </c>
      <c r="Y560" s="6">
        <f t="shared" si="70"/>
        <v>5.7045994500947654E-2</v>
      </c>
      <c r="AA560">
        <v>46361</v>
      </c>
      <c r="AB560">
        <v>26750</v>
      </c>
      <c r="AD560" t="s">
        <v>5</v>
      </c>
      <c r="AE560">
        <v>433</v>
      </c>
      <c r="AF560">
        <v>2</v>
      </c>
      <c r="AI560" t="s">
        <v>13422</v>
      </c>
      <c r="AJ560" t="s">
        <v>13421</v>
      </c>
      <c r="AK560" t="s">
        <v>13420</v>
      </c>
      <c r="AL560">
        <v>16</v>
      </c>
      <c r="AM560" s="5">
        <f t="shared" si="74"/>
        <v>0.94117647058823528</v>
      </c>
      <c r="AN560" s="4">
        <f t="shared" si="71"/>
        <v>1.4254849989977058E-3</v>
      </c>
      <c r="AO560" s="3"/>
      <c r="AP560">
        <v>1</v>
      </c>
      <c r="AR560" t="s">
        <v>1</v>
      </c>
      <c r="AT560" s="2" t="s">
        <v>0</v>
      </c>
      <c r="AU560" s="1">
        <f t="shared" si="75"/>
        <v>4.0359841650362664</v>
      </c>
      <c r="AV560" s="1">
        <f t="shared" si="76"/>
        <v>2.923573974997268</v>
      </c>
      <c r="AW560" s="1">
        <f t="shared" si="77"/>
        <v>1.8111637849582689</v>
      </c>
    </row>
    <row r="561" spans="1:49" x14ac:dyDescent="0.2">
      <c r="A561">
        <v>559</v>
      </c>
      <c r="B561" t="s">
        <v>13419</v>
      </c>
      <c r="C561" t="s">
        <v>13418</v>
      </c>
      <c r="F561" t="s">
        <v>13417</v>
      </c>
      <c r="G561" t="s">
        <v>13</v>
      </c>
      <c r="H561" t="s">
        <v>12</v>
      </c>
      <c r="I561" t="s">
        <v>13416</v>
      </c>
      <c r="J561" t="s">
        <v>8078</v>
      </c>
      <c r="K561" t="s">
        <v>8077</v>
      </c>
      <c r="L561" t="s">
        <v>5548</v>
      </c>
      <c r="M561" t="s">
        <v>5547</v>
      </c>
      <c r="N561">
        <v>3</v>
      </c>
      <c r="O561" t="s">
        <v>13415</v>
      </c>
      <c r="P561" t="s">
        <v>13414</v>
      </c>
      <c r="Q561" t="s">
        <v>13413</v>
      </c>
      <c r="R561" s="7">
        <v>38443</v>
      </c>
      <c r="S561" s="8">
        <f t="shared" si="72"/>
        <v>2005</v>
      </c>
      <c r="T561" s="8">
        <v>2005</v>
      </c>
      <c r="U561" s="8">
        <f t="shared" si="73"/>
        <v>17</v>
      </c>
      <c r="V561" s="7">
        <v>38443</v>
      </c>
      <c r="W561" t="s">
        <v>681</v>
      </c>
      <c r="X561" s="2">
        <v>2.141</v>
      </c>
      <c r="Y561" s="6">
        <f t="shared" si="70"/>
        <v>5.7152772216438434E-2</v>
      </c>
      <c r="AA561">
        <v>1962892</v>
      </c>
      <c r="AB561">
        <v>17360</v>
      </c>
      <c r="AD561" t="s">
        <v>5</v>
      </c>
      <c r="AE561">
        <v>43</v>
      </c>
      <c r="AF561">
        <v>4</v>
      </c>
      <c r="AH561" t="s">
        <v>13412</v>
      </c>
      <c r="AI561" t="s">
        <v>13411</v>
      </c>
      <c r="AJ561" t="s">
        <v>13410</v>
      </c>
      <c r="AK561" t="s">
        <v>13409</v>
      </c>
      <c r="AL561">
        <v>41</v>
      </c>
      <c r="AM561" s="5">
        <f t="shared" si="74"/>
        <v>2.4117647058823528</v>
      </c>
      <c r="AN561" s="4">
        <f t="shared" si="71"/>
        <v>3.652805309931621E-3</v>
      </c>
      <c r="AO561" s="3"/>
      <c r="AP561">
        <v>0</v>
      </c>
      <c r="AR561" t="s">
        <v>1</v>
      </c>
      <c r="AT561" s="2" t="s">
        <v>0</v>
      </c>
      <c r="AU561" s="1">
        <f t="shared" si="75"/>
        <v>4.1102782144486385</v>
      </c>
      <c r="AV561" s="1">
        <f t="shared" si="76"/>
        <v>3.0402788763185029</v>
      </c>
      <c r="AW561" s="1">
        <f t="shared" si="77"/>
        <v>1.9702795381883667</v>
      </c>
    </row>
    <row r="562" spans="1:49" x14ac:dyDescent="0.2">
      <c r="A562">
        <v>560</v>
      </c>
      <c r="B562" t="s">
        <v>13408</v>
      </c>
      <c r="C562" t="s">
        <v>13407</v>
      </c>
      <c r="F562" t="s">
        <v>13406</v>
      </c>
      <c r="G562" t="s">
        <v>13</v>
      </c>
      <c r="H562" t="s">
        <v>12</v>
      </c>
      <c r="I562" t="s">
        <v>13405</v>
      </c>
      <c r="J562" t="s">
        <v>13404</v>
      </c>
      <c r="K562" t="s">
        <v>13403</v>
      </c>
      <c r="L562" t="s">
        <v>13402</v>
      </c>
      <c r="M562" t="s">
        <v>485</v>
      </c>
      <c r="N562">
        <v>7</v>
      </c>
      <c r="O562" t="s">
        <v>13401</v>
      </c>
      <c r="P562" t="s">
        <v>13400</v>
      </c>
      <c r="Q562" t="s">
        <v>13399</v>
      </c>
      <c r="R562" s="7">
        <v>38443</v>
      </c>
      <c r="S562" s="8">
        <f t="shared" si="72"/>
        <v>2005</v>
      </c>
      <c r="T562" s="8">
        <v>2005</v>
      </c>
      <c r="U562" s="8">
        <f t="shared" si="73"/>
        <v>17</v>
      </c>
      <c r="V562" s="7">
        <v>38443</v>
      </c>
      <c r="W562" t="s">
        <v>13398</v>
      </c>
      <c r="X562" s="2">
        <v>0.68100000000000005</v>
      </c>
      <c r="Y562" s="6">
        <f t="shared" si="70"/>
        <v>1.8178906062304798E-2</v>
      </c>
      <c r="AA562" t="s">
        <v>13397</v>
      </c>
      <c r="AB562">
        <v>15047</v>
      </c>
      <c r="AD562" t="s">
        <v>5</v>
      </c>
      <c r="AE562">
        <v>5</v>
      </c>
      <c r="AF562">
        <v>2</v>
      </c>
      <c r="AH562" t="s">
        <v>13396</v>
      </c>
      <c r="AI562" t="s">
        <v>13395</v>
      </c>
      <c r="AJ562" t="s">
        <v>13394</v>
      </c>
      <c r="AK562" t="s">
        <v>13393</v>
      </c>
      <c r="AL562">
        <v>112</v>
      </c>
      <c r="AM562" s="5">
        <f t="shared" si="74"/>
        <v>6.5882352941176467</v>
      </c>
      <c r="AN562" s="4">
        <f t="shared" si="71"/>
        <v>9.9783949929839414E-3</v>
      </c>
      <c r="AO562" s="3"/>
      <c r="AP562">
        <v>0</v>
      </c>
      <c r="AQ562" t="s">
        <v>573</v>
      </c>
      <c r="AR562" t="s">
        <v>13392</v>
      </c>
      <c r="AS562" t="s">
        <v>571</v>
      </c>
      <c r="AT562" s="2">
        <v>3.3010000000000002</v>
      </c>
      <c r="AU562" s="1">
        <f t="shared" si="75"/>
        <v>1.5718752741508542</v>
      </c>
      <c r="AV562" s="1">
        <f t="shared" si="76"/>
        <v>1.407865052764437</v>
      </c>
      <c r="AW562" s="1">
        <f t="shared" si="77"/>
        <v>1.2438548313780198</v>
      </c>
    </row>
    <row r="563" spans="1:49" x14ac:dyDescent="0.2">
      <c r="A563">
        <v>561</v>
      </c>
      <c r="B563" t="s">
        <v>13391</v>
      </c>
      <c r="C563" t="s">
        <v>13390</v>
      </c>
      <c r="F563" t="s">
        <v>13389</v>
      </c>
      <c r="G563" t="s">
        <v>13</v>
      </c>
      <c r="H563" t="s">
        <v>12</v>
      </c>
      <c r="I563" t="s">
        <v>13388</v>
      </c>
      <c r="J563" t="s">
        <v>13387</v>
      </c>
      <c r="K563" t="s">
        <v>13386</v>
      </c>
      <c r="L563" t="s">
        <v>11776</v>
      </c>
      <c r="M563" t="s">
        <v>1876</v>
      </c>
      <c r="N563">
        <v>3</v>
      </c>
      <c r="O563" t="s">
        <v>13385</v>
      </c>
      <c r="P563" t="s">
        <v>13384</v>
      </c>
      <c r="Q563" t="s">
        <v>13383</v>
      </c>
      <c r="R563" s="7">
        <v>38443</v>
      </c>
      <c r="S563" s="8">
        <f t="shared" si="72"/>
        <v>2005</v>
      </c>
      <c r="T563" s="8">
        <v>2005</v>
      </c>
      <c r="U563" s="8">
        <f t="shared" si="73"/>
        <v>17</v>
      </c>
      <c r="V563" s="7">
        <v>38443</v>
      </c>
      <c r="W563" t="s">
        <v>13360</v>
      </c>
      <c r="X563" s="2">
        <v>1.524</v>
      </c>
      <c r="Y563" s="6">
        <f t="shared" si="70"/>
        <v>4.0682309601986065E-2</v>
      </c>
      <c r="AA563">
        <v>1469592</v>
      </c>
      <c r="AB563">
        <v>12863</v>
      </c>
      <c r="AD563" t="s">
        <v>5</v>
      </c>
      <c r="AE563">
        <v>30</v>
      </c>
      <c r="AF563">
        <v>7</v>
      </c>
      <c r="AH563" t="s">
        <v>13382</v>
      </c>
      <c r="AI563" t="s">
        <v>13381</v>
      </c>
      <c r="AK563" t="s">
        <v>13380</v>
      </c>
      <c r="AL563">
        <v>34</v>
      </c>
      <c r="AM563" s="5">
        <f t="shared" si="74"/>
        <v>2</v>
      </c>
      <c r="AN563" s="4">
        <f t="shared" si="71"/>
        <v>3.0291556228701248E-3</v>
      </c>
      <c r="AO563" s="3"/>
      <c r="AP563">
        <v>0</v>
      </c>
      <c r="AR563" t="s">
        <v>1</v>
      </c>
      <c r="AT563" s="2">
        <v>3.7759999999999998</v>
      </c>
      <c r="AU563" s="1">
        <f t="shared" si="75"/>
        <v>2.9386363408251284</v>
      </c>
      <c r="AV563" s="1">
        <f t="shared" si="76"/>
        <v>2.1855732612428094</v>
      </c>
      <c r="AW563" s="1">
        <f t="shared" si="77"/>
        <v>1.4325101816604906</v>
      </c>
    </row>
    <row r="564" spans="1:49" x14ac:dyDescent="0.2">
      <c r="A564">
        <v>562</v>
      </c>
      <c r="B564" t="s">
        <v>13379</v>
      </c>
      <c r="C564" t="s">
        <v>13378</v>
      </c>
      <c r="E564">
        <v>15798200</v>
      </c>
      <c r="F564" t="s">
        <v>13377</v>
      </c>
      <c r="G564" t="s">
        <v>13</v>
      </c>
      <c r="H564" t="s">
        <v>12</v>
      </c>
      <c r="I564" t="s">
        <v>13376</v>
      </c>
      <c r="J564" t="s">
        <v>13375</v>
      </c>
      <c r="K564" t="s">
        <v>13374</v>
      </c>
      <c r="L564" t="s">
        <v>13373</v>
      </c>
      <c r="M564" t="s">
        <v>13372</v>
      </c>
      <c r="N564">
        <v>7</v>
      </c>
      <c r="O564" t="s">
        <v>13371</v>
      </c>
      <c r="P564" t="s">
        <v>13370</v>
      </c>
      <c r="Q564" t="s">
        <v>13369</v>
      </c>
      <c r="R564" s="7">
        <v>38443</v>
      </c>
      <c r="S564" s="8">
        <f t="shared" si="72"/>
        <v>2005</v>
      </c>
      <c r="T564" s="8">
        <v>2005</v>
      </c>
      <c r="U564" s="8">
        <f t="shared" si="73"/>
        <v>17</v>
      </c>
      <c r="V564" s="7">
        <v>38443</v>
      </c>
      <c r="W564" t="s">
        <v>13368</v>
      </c>
      <c r="X564" s="2">
        <v>2.14</v>
      </c>
      <c r="Y564" s="6">
        <f t="shared" si="70"/>
        <v>5.7126077787565739E-2</v>
      </c>
      <c r="AA564">
        <v>2707306</v>
      </c>
      <c r="AB564">
        <v>14150</v>
      </c>
      <c r="AD564" t="s">
        <v>5</v>
      </c>
      <c r="AE564">
        <v>25</v>
      </c>
      <c r="AF564">
        <v>8</v>
      </c>
      <c r="AH564" t="s">
        <v>13367</v>
      </c>
      <c r="AI564" t="s">
        <v>13366</v>
      </c>
      <c r="AK564" t="s">
        <v>13365</v>
      </c>
      <c r="AL564">
        <v>26</v>
      </c>
      <c r="AM564" s="5">
        <f t="shared" si="74"/>
        <v>1.5294117647058822</v>
      </c>
      <c r="AN564" s="4">
        <f t="shared" si="71"/>
        <v>2.3164131233712718E-3</v>
      </c>
      <c r="AO564" s="3"/>
      <c r="AP564">
        <v>1</v>
      </c>
      <c r="AR564" t="s">
        <v>1</v>
      </c>
      <c r="AT564" s="2">
        <v>4.2720000000000002</v>
      </c>
      <c r="AU564" s="1">
        <f t="shared" si="75"/>
        <v>4.0683178388307395</v>
      </c>
      <c r="AV564" s="1">
        <f t="shared" si="76"/>
        <v>2.9721245455468508</v>
      </c>
      <c r="AW564" s="1">
        <f t="shared" si="77"/>
        <v>1.875931252262961</v>
      </c>
    </row>
    <row r="565" spans="1:49" x14ac:dyDescent="0.2">
      <c r="A565">
        <v>563</v>
      </c>
      <c r="B565" t="s">
        <v>13364</v>
      </c>
      <c r="C565" t="s">
        <v>13363</v>
      </c>
      <c r="F565" t="s">
        <v>13362</v>
      </c>
      <c r="G565" t="s">
        <v>13</v>
      </c>
      <c r="H565" t="s">
        <v>12</v>
      </c>
      <c r="I565" t="s">
        <v>2740</v>
      </c>
      <c r="J565">
        <v>60016367</v>
      </c>
      <c r="K565" t="s">
        <v>2739</v>
      </c>
      <c r="L565" t="s">
        <v>2738</v>
      </c>
      <c r="M565" t="s">
        <v>194</v>
      </c>
      <c r="N565">
        <v>3</v>
      </c>
      <c r="O565" t="s">
        <v>13361</v>
      </c>
      <c r="P565" t="s">
        <v>2736</v>
      </c>
      <c r="Q565" t="s">
        <v>2735</v>
      </c>
      <c r="R565" s="7">
        <v>38443</v>
      </c>
      <c r="S565" s="8">
        <f t="shared" si="72"/>
        <v>2005</v>
      </c>
      <c r="T565" s="8">
        <v>2005</v>
      </c>
      <c r="U565" s="8">
        <f t="shared" si="73"/>
        <v>17</v>
      </c>
      <c r="V565" s="7">
        <v>38443</v>
      </c>
      <c r="W565" t="s">
        <v>13360</v>
      </c>
      <c r="X565" s="2">
        <v>1.524</v>
      </c>
      <c r="Y565" s="6">
        <f t="shared" si="70"/>
        <v>4.0682309601986065E-2</v>
      </c>
      <c r="AA565">
        <v>1469592</v>
      </c>
      <c r="AB565">
        <v>12863</v>
      </c>
      <c r="AC565">
        <v>15394794</v>
      </c>
      <c r="AD565" t="s">
        <v>5</v>
      </c>
      <c r="AE565">
        <v>30</v>
      </c>
      <c r="AF565">
        <v>7</v>
      </c>
      <c r="AH565" t="s">
        <v>13359</v>
      </c>
      <c r="AI565" t="s">
        <v>13358</v>
      </c>
      <c r="AK565" t="s">
        <v>13357</v>
      </c>
      <c r="AL565">
        <v>10</v>
      </c>
      <c r="AM565" s="5">
        <f t="shared" si="74"/>
        <v>0.58823529411764708</v>
      </c>
      <c r="AN565" s="4">
        <f t="shared" si="71"/>
        <v>8.9092812437356617E-4</v>
      </c>
      <c r="AO565" s="3"/>
      <c r="AP565">
        <v>0</v>
      </c>
      <c r="AR565" t="s">
        <v>1</v>
      </c>
      <c r="AT565" s="2">
        <v>3.7759999999999998</v>
      </c>
      <c r="AU565" s="1">
        <f t="shared" si="75"/>
        <v>2.8744895158702315</v>
      </c>
      <c r="AV565" s="1">
        <f t="shared" si="76"/>
        <v>2.0786618863179815</v>
      </c>
      <c r="AW565" s="1">
        <f t="shared" si="77"/>
        <v>1.2828342567657316</v>
      </c>
    </row>
    <row r="566" spans="1:49" x14ac:dyDescent="0.2">
      <c r="A566">
        <v>564</v>
      </c>
      <c r="B566" t="s">
        <v>13356</v>
      </c>
      <c r="C566" t="s">
        <v>13355</v>
      </c>
      <c r="E566">
        <v>15537812</v>
      </c>
      <c r="F566" t="s">
        <v>13354</v>
      </c>
      <c r="G566" t="s">
        <v>13</v>
      </c>
      <c r="H566" t="s">
        <v>12</v>
      </c>
      <c r="I566" t="s">
        <v>13353</v>
      </c>
      <c r="J566" t="s">
        <v>13352</v>
      </c>
      <c r="K566" t="s">
        <v>13351</v>
      </c>
      <c r="L566" t="s">
        <v>13350</v>
      </c>
      <c r="M566" t="s">
        <v>6948</v>
      </c>
      <c r="N566">
        <v>3</v>
      </c>
      <c r="O566" t="s">
        <v>13349</v>
      </c>
      <c r="P566" t="s">
        <v>13348</v>
      </c>
      <c r="Q566" t="s">
        <v>13347</v>
      </c>
      <c r="R566" s="7">
        <v>38443</v>
      </c>
      <c r="S566" s="8">
        <f t="shared" si="72"/>
        <v>2005</v>
      </c>
      <c r="T566" s="8">
        <v>2005</v>
      </c>
      <c r="U566" s="8">
        <f t="shared" si="73"/>
        <v>17</v>
      </c>
      <c r="V566" s="7">
        <v>38443</v>
      </c>
      <c r="W566" t="s">
        <v>13332</v>
      </c>
      <c r="X566" s="2">
        <v>1.302</v>
      </c>
      <c r="Y566" s="6">
        <f t="shared" si="70"/>
        <v>3.4756146392247937E-2</v>
      </c>
      <c r="AA566">
        <v>223077</v>
      </c>
      <c r="AB566">
        <v>23475</v>
      </c>
      <c r="AD566" t="s">
        <v>5</v>
      </c>
      <c r="AE566">
        <v>93</v>
      </c>
      <c r="AF566">
        <v>4</v>
      </c>
      <c r="AH566" t="s">
        <v>13346</v>
      </c>
      <c r="AI566" t="s">
        <v>13345</v>
      </c>
      <c r="AK566" t="s">
        <v>13344</v>
      </c>
      <c r="AL566">
        <v>33</v>
      </c>
      <c r="AM566" s="5">
        <f t="shared" si="74"/>
        <v>1.9411764705882353</v>
      </c>
      <c r="AN566" s="4">
        <f t="shared" si="71"/>
        <v>2.9400628104327684E-3</v>
      </c>
      <c r="AO566" s="3"/>
      <c r="AP566">
        <v>0</v>
      </c>
      <c r="AR566" t="s">
        <v>1</v>
      </c>
      <c r="AT566" s="2">
        <v>2.714</v>
      </c>
      <c r="AU566" s="1">
        <f t="shared" si="75"/>
        <v>2.5211321317703388</v>
      </c>
      <c r="AV566" s="1">
        <f t="shared" si="76"/>
        <v>1.8848104601340354</v>
      </c>
      <c r="AW566" s="1">
        <f t="shared" si="77"/>
        <v>1.2484887884977318</v>
      </c>
    </row>
    <row r="567" spans="1:49" x14ac:dyDescent="0.2">
      <c r="A567">
        <v>565</v>
      </c>
      <c r="B567" t="s">
        <v>13343</v>
      </c>
      <c r="C567" t="s">
        <v>13342</v>
      </c>
      <c r="E567">
        <v>15548619</v>
      </c>
      <c r="F567" t="s">
        <v>13341</v>
      </c>
      <c r="G567" t="s">
        <v>13</v>
      </c>
      <c r="H567" t="s">
        <v>12</v>
      </c>
      <c r="I567" t="s">
        <v>13340</v>
      </c>
      <c r="J567" t="s">
        <v>13339</v>
      </c>
      <c r="K567" t="s">
        <v>13338</v>
      </c>
      <c r="L567" t="s">
        <v>13337</v>
      </c>
      <c r="M567" t="s">
        <v>13336</v>
      </c>
      <c r="N567">
        <v>3</v>
      </c>
      <c r="O567" t="s">
        <v>13335</v>
      </c>
      <c r="P567" t="s">
        <v>13334</v>
      </c>
      <c r="Q567" t="s">
        <v>13333</v>
      </c>
      <c r="R567" s="7">
        <v>38443</v>
      </c>
      <c r="S567" s="8">
        <f t="shared" si="72"/>
        <v>2005</v>
      </c>
      <c r="T567" s="8">
        <v>2005</v>
      </c>
      <c r="U567" s="8">
        <f t="shared" si="73"/>
        <v>17</v>
      </c>
      <c r="V567" s="7">
        <v>38443</v>
      </c>
      <c r="W567" t="s">
        <v>13332</v>
      </c>
      <c r="X567" s="2">
        <v>1.302</v>
      </c>
      <c r="Y567" s="6">
        <f t="shared" si="70"/>
        <v>3.4756146392247937E-2</v>
      </c>
      <c r="AA567">
        <v>223077</v>
      </c>
      <c r="AB567">
        <v>23475</v>
      </c>
      <c r="AD567" t="s">
        <v>5</v>
      </c>
      <c r="AE567">
        <v>93</v>
      </c>
      <c r="AF567">
        <v>4</v>
      </c>
      <c r="AH567" t="s">
        <v>13331</v>
      </c>
      <c r="AI567" t="s">
        <v>13330</v>
      </c>
      <c r="AK567" t="s">
        <v>13329</v>
      </c>
      <c r="AL567">
        <v>14</v>
      </c>
      <c r="AM567" s="5">
        <f t="shared" si="74"/>
        <v>0.82352941176470584</v>
      </c>
      <c r="AN567" s="4">
        <f t="shared" si="71"/>
        <v>1.2472993741229927E-3</v>
      </c>
      <c r="AO567" s="3"/>
      <c r="AP567">
        <v>0</v>
      </c>
      <c r="AQ567" t="s">
        <v>13328</v>
      </c>
      <c r="AR567" t="s">
        <v>13327</v>
      </c>
      <c r="AS567" t="s">
        <v>13326</v>
      </c>
      <c r="AT567" s="2">
        <v>2.714</v>
      </c>
      <c r="AU567" s="1">
        <f t="shared" si="75"/>
        <v>2.4703492286810449</v>
      </c>
      <c r="AV567" s="1">
        <f t="shared" si="76"/>
        <v>1.8001722883185463</v>
      </c>
      <c r="AW567" s="1">
        <f t="shared" si="77"/>
        <v>1.1299953479560476</v>
      </c>
    </row>
    <row r="568" spans="1:49" x14ac:dyDescent="0.2">
      <c r="A568">
        <v>566</v>
      </c>
      <c r="B568" t="s">
        <v>13325</v>
      </c>
      <c r="C568" t="s">
        <v>13324</v>
      </c>
      <c r="D568" t="s">
        <v>13323</v>
      </c>
      <c r="F568" t="s">
        <v>13322</v>
      </c>
      <c r="G568" t="s">
        <v>13</v>
      </c>
      <c r="H568" t="s">
        <v>12</v>
      </c>
      <c r="I568" t="s">
        <v>13321</v>
      </c>
      <c r="J568">
        <v>60027282</v>
      </c>
      <c r="K568" t="s">
        <v>13320</v>
      </c>
      <c r="L568" t="s">
        <v>13319</v>
      </c>
      <c r="M568" t="s">
        <v>445</v>
      </c>
      <c r="N568">
        <v>3</v>
      </c>
      <c r="O568" t="s">
        <v>13318</v>
      </c>
      <c r="P568" t="s">
        <v>13317</v>
      </c>
      <c r="Q568" t="s">
        <v>13316</v>
      </c>
      <c r="R568" s="7">
        <v>38443</v>
      </c>
      <c r="S568" s="8">
        <f t="shared" si="72"/>
        <v>2005</v>
      </c>
      <c r="T568" s="8">
        <v>2005</v>
      </c>
      <c r="U568" s="8">
        <f t="shared" si="73"/>
        <v>17</v>
      </c>
      <c r="V568" s="7">
        <v>38443</v>
      </c>
      <c r="W568" t="s">
        <v>13315</v>
      </c>
      <c r="X568" s="2">
        <v>0.54200000000000004</v>
      </c>
      <c r="Y568" s="6">
        <f t="shared" si="70"/>
        <v>1.4468380449000295E-2</v>
      </c>
      <c r="AA568">
        <v>13504495</v>
      </c>
      <c r="AB568">
        <v>12121</v>
      </c>
      <c r="AD568" t="s">
        <v>5</v>
      </c>
      <c r="AE568">
        <v>46</v>
      </c>
      <c r="AF568">
        <v>4</v>
      </c>
      <c r="AH568" t="s">
        <v>13314</v>
      </c>
      <c r="AI568" t="s">
        <v>13313</v>
      </c>
      <c r="AK568" t="s">
        <v>13312</v>
      </c>
      <c r="AL568">
        <v>0</v>
      </c>
      <c r="AM568" s="5">
        <f t="shared" si="74"/>
        <v>0</v>
      </c>
      <c r="AN568" s="4">
        <f t="shared" si="71"/>
        <v>0</v>
      </c>
      <c r="AO568" s="3"/>
      <c r="AP568">
        <v>0</v>
      </c>
      <c r="AR568" t="s">
        <v>13311</v>
      </c>
      <c r="AT568" s="2" t="s">
        <v>0</v>
      </c>
      <c r="AU568" s="1">
        <f t="shared" si="75"/>
        <v>1.0127866314300205</v>
      </c>
      <c r="AV568" s="1">
        <f t="shared" si="76"/>
        <v>0.72341902245001477</v>
      </c>
      <c r="AW568" s="1">
        <f t="shared" si="77"/>
        <v>0.43405141347000881</v>
      </c>
    </row>
    <row r="569" spans="1:49" x14ac:dyDescent="0.2">
      <c r="A569">
        <v>567</v>
      </c>
      <c r="B569" t="s">
        <v>13310</v>
      </c>
      <c r="C569" t="s">
        <v>13309</v>
      </c>
      <c r="E569">
        <v>15761297</v>
      </c>
      <c r="F569" t="s">
        <v>13308</v>
      </c>
      <c r="G569" t="s">
        <v>13</v>
      </c>
      <c r="H569" t="s">
        <v>12</v>
      </c>
      <c r="I569" t="s">
        <v>13307</v>
      </c>
      <c r="J569">
        <v>60000318</v>
      </c>
      <c r="K569" t="s">
        <v>13306</v>
      </c>
      <c r="L569" t="s">
        <v>1411</v>
      </c>
      <c r="M569" t="s">
        <v>953</v>
      </c>
      <c r="N569">
        <v>2</v>
      </c>
      <c r="O569" t="s">
        <v>13305</v>
      </c>
      <c r="P569" t="s">
        <v>13304</v>
      </c>
      <c r="Q569" t="s">
        <v>13303</v>
      </c>
      <c r="R569" s="7">
        <v>38443</v>
      </c>
      <c r="S569" s="8">
        <f t="shared" si="72"/>
        <v>2005</v>
      </c>
      <c r="T569" s="8">
        <v>2005</v>
      </c>
      <c r="U569" s="8">
        <f t="shared" si="73"/>
        <v>17</v>
      </c>
      <c r="V569" s="7">
        <v>38443</v>
      </c>
      <c r="W569" t="s">
        <v>13302</v>
      </c>
      <c r="X569" s="2">
        <v>0.35699999999999998</v>
      </c>
      <c r="Y569" s="6">
        <f t="shared" si="70"/>
        <v>9.5299111075518531E-3</v>
      </c>
      <c r="AA569">
        <v>179078</v>
      </c>
      <c r="AB569">
        <v>13374</v>
      </c>
      <c r="AD569" t="s">
        <v>5</v>
      </c>
      <c r="AE569">
        <v>88</v>
      </c>
      <c r="AF569">
        <v>4</v>
      </c>
      <c r="AH569" t="s">
        <v>13301</v>
      </c>
      <c r="AI569" t="s">
        <v>13300</v>
      </c>
      <c r="AJ569" t="s">
        <v>13299</v>
      </c>
      <c r="AK569" t="s">
        <v>13298</v>
      </c>
      <c r="AL569">
        <v>5</v>
      </c>
      <c r="AM569" s="5">
        <f t="shared" si="74"/>
        <v>0.29411764705882354</v>
      </c>
      <c r="AN569" s="4">
        <f t="shared" si="71"/>
        <v>4.4546406218678308E-4</v>
      </c>
      <c r="AO569" s="3"/>
      <c r="AP569">
        <v>0</v>
      </c>
      <c r="AR569" t="s">
        <v>1</v>
      </c>
      <c r="AT569" s="2">
        <v>1.3160000000000001</v>
      </c>
      <c r="AU569" s="1">
        <f t="shared" si="75"/>
        <v>0.68045769939423317</v>
      </c>
      <c r="AV569" s="1">
        <f t="shared" si="76"/>
        <v>0.49876875848693181</v>
      </c>
      <c r="AW569" s="1">
        <f t="shared" si="77"/>
        <v>0.31707981757963033</v>
      </c>
    </row>
    <row r="570" spans="1:49" x14ac:dyDescent="0.2">
      <c r="A570">
        <v>568</v>
      </c>
      <c r="B570" t="s">
        <v>13297</v>
      </c>
      <c r="C570" t="s">
        <v>13296</v>
      </c>
      <c r="D570" t="s">
        <v>13295</v>
      </c>
      <c r="F570" t="s">
        <v>13294</v>
      </c>
      <c r="G570" t="s">
        <v>13</v>
      </c>
      <c r="H570" t="s">
        <v>12</v>
      </c>
      <c r="I570" t="s">
        <v>13293</v>
      </c>
      <c r="J570" t="s">
        <v>13292</v>
      </c>
      <c r="K570" t="s">
        <v>13291</v>
      </c>
      <c r="L570" t="s">
        <v>13290</v>
      </c>
      <c r="M570" t="s">
        <v>13289</v>
      </c>
      <c r="N570">
        <v>2</v>
      </c>
      <c r="O570" t="s">
        <v>13288</v>
      </c>
      <c r="P570" t="s">
        <v>13287</v>
      </c>
      <c r="Q570" t="s">
        <v>13286</v>
      </c>
      <c r="R570" s="7">
        <v>38443</v>
      </c>
      <c r="S570" s="8">
        <f t="shared" si="72"/>
        <v>2005</v>
      </c>
      <c r="T570" s="8">
        <v>2005</v>
      </c>
      <c r="U570" s="8">
        <f t="shared" si="73"/>
        <v>17</v>
      </c>
      <c r="V570" s="7">
        <v>38443</v>
      </c>
      <c r="W570" t="s">
        <v>13285</v>
      </c>
      <c r="X570" s="2">
        <v>0.627</v>
      </c>
      <c r="Y570" s="6">
        <f t="shared" si="70"/>
        <v>1.6737406903179305E-2</v>
      </c>
      <c r="AA570">
        <v>9269851</v>
      </c>
      <c r="AB570">
        <v>28435</v>
      </c>
      <c r="AD570" t="s">
        <v>5</v>
      </c>
      <c r="AE570">
        <v>57</v>
      </c>
      <c r="AF570">
        <v>3</v>
      </c>
      <c r="AH570" t="s">
        <v>13284</v>
      </c>
      <c r="AI570" t="s">
        <v>13283</v>
      </c>
      <c r="AJ570" t="s">
        <v>13282</v>
      </c>
      <c r="AK570" t="s">
        <v>13281</v>
      </c>
      <c r="AL570">
        <v>22</v>
      </c>
      <c r="AM570" s="5">
        <f t="shared" si="74"/>
        <v>1.2941176470588236</v>
      </c>
      <c r="AN570" s="4">
        <f t="shared" si="71"/>
        <v>1.9600418736218455E-3</v>
      </c>
      <c r="AO570" s="3"/>
      <c r="AP570">
        <v>0</v>
      </c>
      <c r="AR570" t="s">
        <v>1</v>
      </c>
      <c r="AT570" s="2">
        <v>2.121</v>
      </c>
      <c r="AU570" s="1">
        <f t="shared" si="75"/>
        <v>1.2304197394312066</v>
      </c>
      <c r="AV570" s="1">
        <f t="shared" si="76"/>
        <v>0.93487243884005744</v>
      </c>
      <c r="AW570" s="1">
        <f t="shared" si="77"/>
        <v>0.63932513824890824</v>
      </c>
    </row>
    <row r="571" spans="1:49" x14ac:dyDescent="0.2">
      <c r="A571">
        <v>569</v>
      </c>
      <c r="B571" t="s">
        <v>13280</v>
      </c>
      <c r="C571" t="s">
        <v>13279</v>
      </c>
      <c r="D571" t="s">
        <v>13278</v>
      </c>
      <c r="E571">
        <v>15741104</v>
      </c>
      <c r="F571" t="s">
        <v>13277</v>
      </c>
      <c r="G571" t="s">
        <v>13</v>
      </c>
      <c r="H571" t="s">
        <v>12</v>
      </c>
      <c r="I571" t="s">
        <v>13276</v>
      </c>
      <c r="J571">
        <v>60016446</v>
      </c>
      <c r="K571" t="s">
        <v>13275</v>
      </c>
      <c r="L571" t="s">
        <v>4928</v>
      </c>
      <c r="M571" t="s">
        <v>4927</v>
      </c>
      <c r="N571">
        <v>1</v>
      </c>
      <c r="O571" t="s">
        <v>13274</v>
      </c>
      <c r="P571">
        <v>7003723281</v>
      </c>
      <c r="Q571">
        <v>60016446</v>
      </c>
      <c r="R571" s="7">
        <v>38443</v>
      </c>
      <c r="S571" s="8">
        <f t="shared" si="72"/>
        <v>2005</v>
      </c>
      <c r="T571" s="8">
        <v>2005</v>
      </c>
      <c r="U571" s="8">
        <f t="shared" si="73"/>
        <v>17</v>
      </c>
      <c r="V571" s="7">
        <v>38443</v>
      </c>
      <c r="W571" t="s">
        <v>13273</v>
      </c>
      <c r="X571" s="2">
        <v>0.60599999999999998</v>
      </c>
      <c r="Y571" s="6">
        <f t="shared" si="70"/>
        <v>1.6176823896852727E-2</v>
      </c>
      <c r="AA571">
        <v>13861425</v>
      </c>
      <c r="AB571">
        <v>24530</v>
      </c>
      <c r="AD571" t="s">
        <v>5</v>
      </c>
      <c r="AE571">
        <v>61</v>
      </c>
      <c r="AF571">
        <v>6</v>
      </c>
      <c r="AH571" t="s">
        <v>13272</v>
      </c>
      <c r="AI571" t="s">
        <v>13271</v>
      </c>
      <c r="AJ571" t="s">
        <v>13270</v>
      </c>
      <c r="AK571" t="s">
        <v>13269</v>
      </c>
      <c r="AL571">
        <v>11</v>
      </c>
      <c r="AM571" s="5">
        <f t="shared" si="74"/>
        <v>0.6470588235294118</v>
      </c>
      <c r="AN571" s="4">
        <f t="shared" si="71"/>
        <v>9.8002093681092274E-4</v>
      </c>
      <c r="AO571" s="3"/>
      <c r="AP571">
        <v>0</v>
      </c>
      <c r="AR571" t="s">
        <v>1</v>
      </c>
      <c r="AT571" s="2" t="s">
        <v>0</v>
      </c>
      <c r="AU571" s="1">
        <f t="shared" si="75"/>
        <v>1.1617783008840186</v>
      </c>
      <c r="AV571" s="1">
        <f t="shared" si="76"/>
        <v>0.85784224168318246</v>
      </c>
      <c r="AW571" s="1">
        <f t="shared" si="77"/>
        <v>0.55390618248234647</v>
      </c>
    </row>
    <row r="572" spans="1:49" x14ac:dyDescent="0.2">
      <c r="A572">
        <v>570</v>
      </c>
      <c r="B572" t="s">
        <v>13268</v>
      </c>
      <c r="C572" t="s">
        <v>13267</v>
      </c>
      <c r="F572" t="s">
        <v>13266</v>
      </c>
      <c r="G572" t="s">
        <v>13</v>
      </c>
      <c r="H572" t="s">
        <v>12</v>
      </c>
      <c r="I572" t="s">
        <v>1441</v>
      </c>
      <c r="J572" t="s">
        <v>13265</v>
      </c>
      <c r="K572" t="s">
        <v>13264</v>
      </c>
      <c r="L572" t="s">
        <v>13263</v>
      </c>
      <c r="M572" t="s">
        <v>13262</v>
      </c>
      <c r="N572">
        <v>4</v>
      </c>
      <c r="O572" t="s">
        <v>13261</v>
      </c>
      <c r="P572" t="s">
        <v>13260</v>
      </c>
      <c r="Q572" t="s">
        <v>13259</v>
      </c>
      <c r="R572" s="7">
        <v>38443</v>
      </c>
      <c r="S572" s="8">
        <f t="shared" si="72"/>
        <v>2005</v>
      </c>
      <c r="T572" s="8">
        <v>2005</v>
      </c>
      <c r="U572" s="8">
        <f t="shared" si="73"/>
        <v>17</v>
      </c>
      <c r="V572" s="7">
        <v>38443</v>
      </c>
      <c r="W572" t="s">
        <v>904</v>
      </c>
      <c r="X572" s="2">
        <v>1.6519999999999999</v>
      </c>
      <c r="Y572" s="6">
        <f t="shared" si="70"/>
        <v>4.409919649769093E-2</v>
      </c>
      <c r="AA572" t="s">
        <v>903</v>
      </c>
      <c r="AB572">
        <v>17337</v>
      </c>
      <c r="AD572" t="s">
        <v>5</v>
      </c>
      <c r="AE572">
        <v>53</v>
      </c>
      <c r="AF572">
        <v>4</v>
      </c>
      <c r="AH572" t="s">
        <v>13258</v>
      </c>
      <c r="AI572" t="s">
        <v>13257</v>
      </c>
      <c r="AJ572" t="s">
        <v>13256</v>
      </c>
      <c r="AK572" t="s">
        <v>13255</v>
      </c>
      <c r="AL572">
        <v>7</v>
      </c>
      <c r="AM572" s="5">
        <f t="shared" si="74"/>
        <v>0.41176470588235292</v>
      </c>
      <c r="AN572" s="4">
        <f t="shared" si="71"/>
        <v>6.2364968706149634E-4</v>
      </c>
      <c r="AO572" s="3"/>
      <c r="AP572">
        <v>0</v>
      </c>
      <c r="AQ572" t="s">
        <v>13254</v>
      </c>
      <c r="AR572" t="s">
        <v>13253</v>
      </c>
      <c r="AS572" t="s">
        <v>13252</v>
      </c>
      <c r="AT572" s="2" t="s">
        <v>0</v>
      </c>
      <c r="AU572" s="1">
        <f t="shared" si="75"/>
        <v>3.1056532454502102</v>
      </c>
      <c r="AV572" s="1">
        <f t="shared" si="76"/>
        <v>2.2361423092376214</v>
      </c>
      <c r="AW572" s="1">
        <f t="shared" si="77"/>
        <v>1.3666313730250326</v>
      </c>
    </row>
    <row r="573" spans="1:49" x14ac:dyDescent="0.2">
      <c r="A573">
        <v>571</v>
      </c>
      <c r="B573" t="s">
        <v>13251</v>
      </c>
      <c r="C573" t="s">
        <v>13250</v>
      </c>
      <c r="D573" t="s">
        <v>13249</v>
      </c>
      <c r="F573" t="s">
        <v>13248</v>
      </c>
      <c r="G573" t="s">
        <v>13</v>
      </c>
      <c r="H573" t="s">
        <v>12</v>
      </c>
      <c r="I573" t="s">
        <v>8992</v>
      </c>
      <c r="J573">
        <v>60005244</v>
      </c>
      <c r="K573" t="s">
        <v>10038</v>
      </c>
      <c r="L573" t="s">
        <v>1696</v>
      </c>
      <c r="M573" t="s">
        <v>345</v>
      </c>
      <c r="N573">
        <v>3</v>
      </c>
      <c r="O573" t="s">
        <v>13247</v>
      </c>
      <c r="P573" t="s">
        <v>13246</v>
      </c>
      <c r="Q573" t="s">
        <v>13245</v>
      </c>
      <c r="R573" s="7">
        <v>38443</v>
      </c>
      <c r="S573" s="8">
        <f t="shared" si="72"/>
        <v>2005</v>
      </c>
      <c r="T573" s="8">
        <v>2005</v>
      </c>
      <c r="U573" s="8">
        <f t="shared" si="73"/>
        <v>17</v>
      </c>
      <c r="V573" s="7">
        <v>38443</v>
      </c>
      <c r="W573" t="s">
        <v>7490</v>
      </c>
      <c r="X573" s="2">
        <v>0.90700000000000003</v>
      </c>
      <c r="Y573" s="6">
        <f t="shared" si="70"/>
        <v>2.4211846987533703E-2</v>
      </c>
      <c r="AA573">
        <v>1651684</v>
      </c>
      <c r="AB573">
        <v>25548</v>
      </c>
      <c r="AD573" t="s">
        <v>5</v>
      </c>
      <c r="AE573">
        <v>85</v>
      </c>
      <c r="AF573">
        <v>4</v>
      </c>
      <c r="AH573" t="s">
        <v>13244</v>
      </c>
      <c r="AI573" t="s">
        <v>13243</v>
      </c>
      <c r="AJ573" t="s">
        <v>13242</v>
      </c>
      <c r="AK573" t="s">
        <v>13241</v>
      </c>
      <c r="AL573">
        <v>0</v>
      </c>
      <c r="AM573" s="5">
        <f t="shared" si="74"/>
        <v>0</v>
      </c>
      <c r="AN573" s="4">
        <f t="shared" si="71"/>
        <v>0</v>
      </c>
      <c r="AO573" s="3"/>
      <c r="AP573">
        <v>0</v>
      </c>
      <c r="AR573" t="s">
        <v>13240</v>
      </c>
      <c r="AT573" s="2">
        <v>4.6619999999999999</v>
      </c>
      <c r="AU573" s="1">
        <f t="shared" si="75"/>
        <v>1.6948292891273591</v>
      </c>
      <c r="AV573" s="1">
        <f t="shared" si="76"/>
        <v>1.210592349376685</v>
      </c>
      <c r="AW573" s="1">
        <f t="shared" si="77"/>
        <v>0.72635540962601108</v>
      </c>
    </row>
    <row r="574" spans="1:49" x14ac:dyDescent="0.2">
      <c r="A574">
        <v>572</v>
      </c>
      <c r="B574" t="s">
        <v>13239</v>
      </c>
      <c r="C574" t="s">
        <v>13238</v>
      </c>
      <c r="F574" t="s">
        <v>13237</v>
      </c>
      <c r="G574" t="s">
        <v>13</v>
      </c>
      <c r="H574" t="s">
        <v>12</v>
      </c>
      <c r="I574" t="s">
        <v>13236</v>
      </c>
      <c r="J574">
        <v>60002306</v>
      </c>
      <c r="K574" t="s">
        <v>9861</v>
      </c>
      <c r="L574" t="s">
        <v>9860</v>
      </c>
      <c r="M574" t="s">
        <v>953</v>
      </c>
      <c r="N574">
        <v>3</v>
      </c>
      <c r="O574" t="s">
        <v>13235</v>
      </c>
      <c r="P574" t="s">
        <v>13234</v>
      </c>
      <c r="Q574" t="s">
        <v>13233</v>
      </c>
      <c r="R574" s="7">
        <v>38442</v>
      </c>
      <c r="S574" s="8">
        <f t="shared" si="72"/>
        <v>2005</v>
      </c>
      <c r="T574" s="8">
        <v>2005</v>
      </c>
      <c r="U574" s="8">
        <f t="shared" si="73"/>
        <v>17</v>
      </c>
      <c r="V574" s="7">
        <v>38442</v>
      </c>
      <c r="W574" t="s">
        <v>7725</v>
      </c>
      <c r="X574" s="2">
        <v>0.375</v>
      </c>
      <c r="Y574" s="6">
        <f t="shared" si="70"/>
        <v>1.0010410827260351E-2</v>
      </c>
      <c r="AA574">
        <v>135194</v>
      </c>
      <c r="AB574">
        <v>24918</v>
      </c>
      <c r="AD574" t="s">
        <v>5</v>
      </c>
      <c r="AE574">
        <v>41</v>
      </c>
      <c r="AF574">
        <v>7</v>
      </c>
      <c r="AH574" t="s">
        <v>13232</v>
      </c>
      <c r="AI574" t="s">
        <v>13231</v>
      </c>
      <c r="AK574" t="s">
        <v>13230</v>
      </c>
      <c r="AL574">
        <v>47</v>
      </c>
      <c r="AM574" s="5">
        <f t="shared" si="74"/>
        <v>2.7647058823529411</v>
      </c>
      <c r="AN574" s="4">
        <f t="shared" si="71"/>
        <v>4.1873621845557605E-3</v>
      </c>
      <c r="AO574" s="3"/>
      <c r="AP574">
        <v>0</v>
      </c>
      <c r="AR574" t="s">
        <v>1</v>
      </c>
      <c r="AT574" s="2">
        <v>1.3140000000000001</v>
      </c>
      <c r="AU574" s="1">
        <f t="shared" si="75"/>
        <v>0.82634962344489749</v>
      </c>
      <c r="AV574" s="1">
        <f t="shared" si="76"/>
        <v>0.70988865059080553</v>
      </c>
      <c r="AW574" s="1">
        <f t="shared" si="77"/>
        <v>0.59342767773671368</v>
      </c>
    </row>
    <row r="575" spans="1:49" x14ac:dyDescent="0.2">
      <c r="A575">
        <v>573</v>
      </c>
      <c r="B575" t="s">
        <v>13229</v>
      </c>
      <c r="C575" t="s">
        <v>13228</v>
      </c>
      <c r="F575" t="s">
        <v>13227</v>
      </c>
      <c r="G575" t="s">
        <v>13</v>
      </c>
      <c r="H575" t="s">
        <v>12</v>
      </c>
      <c r="I575" t="s">
        <v>13226</v>
      </c>
      <c r="J575" t="s">
        <v>13225</v>
      </c>
      <c r="K575" t="s">
        <v>13224</v>
      </c>
      <c r="L575" t="s">
        <v>13223</v>
      </c>
      <c r="M575" t="s">
        <v>472</v>
      </c>
      <c r="N575">
        <v>5</v>
      </c>
      <c r="O575" t="s">
        <v>13222</v>
      </c>
      <c r="P575" t="s">
        <v>13221</v>
      </c>
      <c r="Q575" t="s">
        <v>13220</v>
      </c>
      <c r="R575" s="7">
        <v>38442</v>
      </c>
      <c r="S575" s="8">
        <f t="shared" si="72"/>
        <v>2005</v>
      </c>
      <c r="T575" s="8">
        <v>2005</v>
      </c>
      <c r="U575" s="8">
        <f t="shared" si="73"/>
        <v>17</v>
      </c>
      <c r="V575" s="7">
        <v>38442</v>
      </c>
      <c r="W575" t="s">
        <v>7725</v>
      </c>
      <c r="X575" s="2">
        <v>0.375</v>
      </c>
      <c r="Y575" s="6">
        <f t="shared" si="70"/>
        <v>1.0010410827260351E-2</v>
      </c>
      <c r="AA575">
        <v>135194</v>
      </c>
      <c r="AB575">
        <v>24918</v>
      </c>
      <c r="AD575" t="s">
        <v>5</v>
      </c>
      <c r="AE575">
        <v>41</v>
      </c>
      <c r="AF575">
        <v>7</v>
      </c>
      <c r="AH575" t="s">
        <v>13219</v>
      </c>
      <c r="AI575" t="s">
        <v>13218</v>
      </c>
      <c r="AK575" t="s">
        <v>13217</v>
      </c>
      <c r="AL575">
        <v>32</v>
      </c>
      <c r="AM575" s="5">
        <f t="shared" si="74"/>
        <v>1.8823529411764706</v>
      </c>
      <c r="AN575" s="4">
        <f t="shared" si="71"/>
        <v>2.8509699979954116E-3</v>
      </c>
      <c r="AO575" s="3"/>
      <c r="AP575">
        <v>0</v>
      </c>
      <c r="AR575" t="s">
        <v>1</v>
      </c>
      <c r="AT575" s="2">
        <v>1.3140000000000001</v>
      </c>
      <c r="AU575" s="1">
        <f t="shared" si="75"/>
        <v>0.78625785784808699</v>
      </c>
      <c r="AV575" s="1">
        <f t="shared" si="76"/>
        <v>0.64306904126278819</v>
      </c>
      <c r="AW575" s="1">
        <f t="shared" si="77"/>
        <v>0.49988022467748933</v>
      </c>
    </row>
    <row r="576" spans="1:49" x14ac:dyDescent="0.2">
      <c r="A576">
        <v>574</v>
      </c>
      <c r="B576" t="s">
        <v>13216</v>
      </c>
      <c r="C576" t="s">
        <v>13215</v>
      </c>
      <c r="F576" t="s">
        <v>13214</v>
      </c>
      <c r="G576" t="s">
        <v>13</v>
      </c>
      <c r="H576" t="s">
        <v>12</v>
      </c>
      <c r="I576" t="s">
        <v>5908</v>
      </c>
      <c r="J576">
        <v>60002445</v>
      </c>
      <c r="K576" t="s">
        <v>13213</v>
      </c>
      <c r="L576" t="s">
        <v>13212</v>
      </c>
      <c r="M576" t="s">
        <v>2063</v>
      </c>
      <c r="N576">
        <v>3</v>
      </c>
      <c r="O576" t="s">
        <v>13211</v>
      </c>
      <c r="P576" t="s">
        <v>13210</v>
      </c>
      <c r="Q576" t="s">
        <v>13209</v>
      </c>
      <c r="R576" s="7">
        <v>38442</v>
      </c>
      <c r="S576" s="8">
        <f t="shared" si="72"/>
        <v>2005</v>
      </c>
      <c r="T576" s="8">
        <v>2005</v>
      </c>
      <c r="U576" s="8">
        <f t="shared" si="73"/>
        <v>17</v>
      </c>
      <c r="V576" s="7">
        <v>38442</v>
      </c>
      <c r="W576" t="s">
        <v>7725</v>
      </c>
      <c r="X576" s="2">
        <v>0.375</v>
      </c>
      <c r="Y576" s="6">
        <f t="shared" si="70"/>
        <v>1.0010410827260351E-2</v>
      </c>
      <c r="AA576">
        <v>135194</v>
      </c>
      <c r="AB576">
        <v>24918</v>
      </c>
      <c r="AD576" t="s">
        <v>5</v>
      </c>
      <c r="AE576">
        <v>41</v>
      </c>
      <c r="AF576">
        <v>7</v>
      </c>
      <c r="AH576" t="s">
        <v>13208</v>
      </c>
      <c r="AI576" t="s">
        <v>13207</v>
      </c>
      <c r="AK576" t="s">
        <v>13206</v>
      </c>
      <c r="AL576">
        <v>2</v>
      </c>
      <c r="AM576" s="5">
        <f t="shared" si="74"/>
        <v>0.11764705882352941</v>
      </c>
      <c r="AN576" s="4">
        <f t="shared" si="71"/>
        <v>1.7818562487471323E-4</v>
      </c>
      <c r="AO576" s="3"/>
      <c r="AP576">
        <v>0</v>
      </c>
      <c r="AR576" t="s">
        <v>1</v>
      </c>
      <c r="AT576" s="2">
        <v>1.3140000000000001</v>
      </c>
      <c r="AU576" s="1">
        <f t="shared" si="75"/>
        <v>0.70607432665446601</v>
      </c>
      <c r="AV576" s="1">
        <f t="shared" si="76"/>
        <v>0.50942982260675329</v>
      </c>
      <c r="AW576" s="1">
        <f t="shared" si="77"/>
        <v>0.31278531855904046</v>
      </c>
    </row>
    <row r="577" spans="1:49" x14ac:dyDescent="0.2">
      <c r="A577">
        <v>575</v>
      </c>
      <c r="B577" t="s">
        <v>13205</v>
      </c>
      <c r="C577" t="s">
        <v>13204</v>
      </c>
      <c r="F577" t="s">
        <v>13203</v>
      </c>
      <c r="G577" t="s">
        <v>13</v>
      </c>
      <c r="H577" t="s">
        <v>12</v>
      </c>
      <c r="I577" t="s">
        <v>13202</v>
      </c>
      <c r="J577" t="s">
        <v>13201</v>
      </c>
      <c r="K577" t="s">
        <v>13200</v>
      </c>
      <c r="L577" t="s">
        <v>13199</v>
      </c>
      <c r="M577" t="s">
        <v>3233</v>
      </c>
      <c r="N577">
        <v>4</v>
      </c>
      <c r="O577" t="s">
        <v>13198</v>
      </c>
      <c r="P577" t="s">
        <v>13197</v>
      </c>
      <c r="Q577" t="s">
        <v>13196</v>
      </c>
      <c r="R577" s="7">
        <v>38442</v>
      </c>
      <c r="S577" s="8">
        <f t="shared" si="72"/>
        <v>2005</v>
      </c>
      <c r="T577" s="8">
        <v>2005</v>
      </c>
      <c r="U577" s="8">
        <f t="shared" si="73"/>
        <v>17</v>
      </c>
      <c r="V577" s="7">
        <v>38442</v>
      </c>
      <c r="W577" t="s">
        <v>7725</v>
      </c>
      <c r="X577" s="2">
        <v>0.375</v>
      </c>
      <c r="Y577" s="6">
        <f t="shared" si="70"/>
        <v>1.0010410827260351E-2</v>
      </c>
      <c r="AA577">
        <v>135194</v>
      </c>
      <c r="AB577">
        <v>24918</v>
      </c>
      <c r="AD577" t="s">
        <v>5</v>
      </c>
      <c r="AE577">
        <v>41</v>
      </c>
      <c r="AF577">
        <v>7</v>
      </c>
      <c r="AH577" t="s">
        <v>13195</v>
      </c>
      <c r="AI577" t="s">
        <v>13194</v>
      </c>
      <c r="AK577" t="s">
        <v>13193</v>
      </c>
      <c r="AL577">
        <v>21</v>
      </c>
      <c r="AM577" s="5">
        <f t="shared" si="74"/>
        <v>1.2352941176470589</v>
      </c>
      <c r="AN577" s="4">
        <f t="shared" si="71"/>
        <v>1.8709490611844891E-3</v>
      </c>
      <c r="AO577" s="3"/>
      <c r="AP577">
        <v>0</v>
      </c>
      <c r="AR577" t="s">
        <v>1</v>
      </c>
      <c r="AT577" s="2">
        <v>1.3140000000000001</v>
      </c>
      <c r="AU577" s="1">
        <f t="shared" si="75"/>
        <v>0.75685722974375924</v>
      </c>
      <c r="AV577" s="1">
        <f t="shared" si="76"/>
        <v>0.59406799442224201</v>
      </c>
      <c r="AW577" s="1">
        <f t="shared" si="77"/>
        <v>0.43127875910072477</v>
      </c>
    </row>
    <row r="578" spans="1:49" x14ac:dyDescent="0.2">
      <c r="A578">
        <v>576</v>
      </c>
      <c r="B578" t="s">
        <v>13192</v>
      </c>
      <c r="C578" t="s">
        <v>13191</v>
      </c>
      <c r="F578" t="s">
        <v>13190</v>
      </c>
      <c r="G578" t="s">
        <v>13</v>
      </c>
      <c r="H578" t="s">
        <v>12</v>
      </c>
      <c r="I578" t="s">
        <v>12919</v>
      </c>
      <c r="J578">
        <v>60024155</v>
      </c>
      <c r="K578" t="s">
        <v>12918</v>
      </c>
      <c r="L578" t="s">
        <v>12917</v>
      </c>
      <c r="M578" t="s">
        <v>165</v>
      </c>
      <c r="N578">
        <v>2</v>
      </c>
      <c r="O578" t="s">
        <v>13189</v>
      </c>
      <c r="P578" t="s">
        <v>13188</v>
      </c>
      <c r="Q578" t="s">
        <v>12914</v>
      </c>
      <c r="R578" s="7">
        <v>38442</v>
      </c>
      <c r="S578" s="8">
        <f t="shared" si="72"/>
        <v>2005</v>
      </c>
      <c r="T578" s="8">
        <v>2005</v>
      </c>
      <c r="U578" s="8">
        <f t="shared" si="73"/>
        <v>17</v>
      </c>
      <c r="V578" s="7">
        <v>38442</v>
      </c>
      <c r="W578" t="s">
        <v>7725</v>
      </c>
      <c r="X578" s="2">
        <v>0.375</v>
      </c>
      <c r="Y578" s="6">
        <f t="shared" ref="Y578:Y641" si="78">(X578-$Z$4)/($Z$3-$Z$4)</f>
        <v>1.0010410827260351E-2</v>
      </c>
      <c r="AA578">
        <v>135194</v>
      </c>
      <c r="AB578">
        <v>24918</v>
      </c>
      <c r="AD578" t="s">
        <v>5</v>
      </c>
      <c r="AE578">
        <v>41</v>
      </c>
      <c r="AF578">
        <v>7</v>
      </c>
      <c r="AH578" t="s">
        <v>13187</v>
      </c>
      <c r="AI578" t="s">
        <v>13186</v>
      </c>
      <c r="AK578" t="s">
        <v>13185</v>
      </c>
      <c r="AL578">
        <v>83</v>
      </c>
      <c r="AM578" s="5">
        <f t="shared" si="74"/>
        <v>4.882352941176471</v>
      </c>
      <c r="AN578" s="4">
        <f t="shared" ref="AN578:AN641" si="79">(AM578-$AO$4)/($AO$3-$AO$4)</f>
        <v>7.3947034323005997E-3</v>
      </c>
      <c r="AO578" s="3"/>
      <c r="AP578">
        <v>0</v>
      </c>
      <c r="AR578" t="s">
        <v>1</v>
      </c>
      <c r="AT578" s="2">
        <v>1.3140000000000001</v>
      </c>
      <c r="AU578" s="1">
        <f t="shared" si="75"/>
        <v>0.92256986087724258</v>
      </c>
      <c r="AV578" s="1">
        <f t="shared" si="76"/>
        <v>0.8702557129780476</v>
      </c>
      <c r="AW578" s="1">
        <f t="shared" si="77"/>
        <v>0.81794156507885241</v>
      </c>
    </row>
    <row r="579" spans="1:49" x14ac:dyDescent="0.2">
      <c r="A579">
        <v>577</v>
      </c>
      <c r="B579" t="s">
        <v>13184</v>
      </c>
      <c r="C579" t="s">
        <v>13183</v>
      </c>
      <c r="F579" t="s">
        <v>13182</v>
      </c>
      <c r="G579" t="s">
        <v>13</v>
      </c>
      <c r="H579" t="s">
        <v>12</v>
      </c>
      <c r="I579" t="s">
        <v>13181</v>
      </c>
      <c r="J579">
        <v>60005244</v>
      </c>
      <c r="K579" t="s">
        <v>10038</v>
      </c>
      <c r="L579" t="s">
        <v>1696</v>
      </c>
      <c r="M579" t="s">
        <v>345</v>
      </c>
      <c r="N579">
        <v>4</v>
      </c>
      <c r="O579" t="s">
        <v>13180</v>
      </c>
      <c r="P579" t="s">
        <v>13179</v>
      </c>
      <c r="Q579" t="s">
        <v>13178</v>
      </c>
      <c r="R579" s="7">
        <v>38442</v>
      </c>
      <c r="S579" s="8">
        <f t="shared" si="72"/>
        <v>2005</v>
      </c>
      <c r="T579" s="8">
        <v>2005</v>
      </c>
      <c r="U579" s="8">
        <f t="shared" si="73"/>
        <v>17</v>
      </c>
      <c r="V579" s="7">
        <v>38442</v>
      </c>
      <c r="W579" t="s">
        <v>7725</v>
      </c>
      <c r="X579" s="2">
        <v>0.375</v>
      </c>
      <c r="Y579" s="6">
        <f t="shared" si="78"/>
        <v>1.0010410827260351E-2</v>
      </c>
      <c r="AA579">
        <v>135194</v>
      </c>
      <c r="AB579">
        <v>24918</v>
      </c>
      <c r="AD579" t="s">
        <v>5</v>
      </c>
      <c r="AE579">
        <v>41</v>
      </c>
      <c r="AF579">
        <v>7</v>
      </c>
      <c r="AH579" t="s">
        <v>13177</v>
      </c>
      <c r="AI579" t="s">
        <v>13176</v>
      </c>
      <c r="AK579" t="s">
        <v>13175</v>
      </c>
      <c r="AL579">
        <v>37</v>
      </c>
      <c r="AM579" s="5">
        <f t="shared" si="74"/>
        <v>2.1764705882352939</v>
      </c>
      <c r="AN579" s="4">
        <f t="shared" si="79"/>
        <v>3.2964340601821947E-3</v>
      </c>
      <c r="AO579" s="3"/>
      <c r="AP579">
        <v>0</v>
      </c>
      <c r="AR579" t="s">
        <v>1</v>
      </c>
      <c r="AT579" s="2">
        <v>1.3140000000000001</v>
      </c>
      <c r="AU579" s="1">
        <f t="shared" si="75"/>
        <v>0.79962177971369053</v>
      </c>
      <c r="AV579" s="1">
        <f t="shared" si="76"/>
        <v>0.6653422443721273</v>
      </c>
      <c r="AW579" s="1">
        <f t="shared" si="77"/>
        <v>0.53106270903056418</v>
      </c>
    </row>
    <row r="580" spans="1:49" x14ac:dyDescent="0.2">
      <c r="A580">
        <v>578</v>
      </c>
      <c r="B580" t="s">
        <v>13174</v>
      </c>
      <c r="C580" t="s">
        <v>13173</v>
      </c>
      <c r="E580">
        <v>16851643</v>
      </c>
      <c r="F580" t="s">
        <v>13172</v>
      </c>
      <c r="G580" t="s">
        <v>13</v>
      </c>
      <c r="H580" t="s">
        <v>12</v>
      </c>
      <c r="I580" t="s">
        <v>13171</v>
      </c>
      <c r="J580">
        <v>60072285</v>
      </c>
      <c r="K580" t="s">
        <v>13170</v>
      </c>
      <c r="L580" t="s">
        <v>13169</v>
      </c>
      <c r="M580" t="s">
        <v>194</v>
      </c>
      <c r="N580">
        <v>4</v>
      </c>
      <c r="O580" t="s">
        <v>13168</v>
      </c>
      <c r="P580" t="s">
        <v>13167</v>
      </c>
      <c r="Q580" t="s">
        <v>13166</v>
      </c>
      <c r="R580" s="7">
        <v>38442</v>
      </c>
      <c r="S580" s="8">
        <f t="shared" si="72"/>
        <v>2005</v>
      </c>
      <c r="T580" s="8">
        <v>2005</v>
      </c>
      <c r="U580" s="8">
        <f t="shared" si="73"/>
        <v>17</v>
      </c>
      <c r="V580" s="7">
        <v>38442</v>
      </c>
      <c r="W580" t="s">
        <v>8106</v>
      </c>
      <c r="X580" s="2">
        <v>0.86399999999999999</v>
      </c>
      <c r="Y580" s="6">
        <f t="shared" si="78"/>
        <v>2.3063986546007848E-2</v>
      </c>
      <c r="AA580">
        <v>15206106</v>
      </c>
      <c r="AB580">
        <v>26970</v>
      </c>
      <c r="AD580" t="s">
        <v>5</v>
      </c>
      <c r="AE580">
        <v>109</v>
      </c>
      <c r="AF580">
        <v>12</v>
      </c>
      <c r="AH580" t="s">
        <v>13165</v>
      </c>
      <c r="AI580" t="s">
        <v>13164</v>
      </c>
      <c r="AK580" t="s">
        <v>13163</v>
      </c>
      <c r="AL580">
        <v>51</v>
      </c>
      <c r="AM580" s="5">
        <f t="shared" si="74"/>
        <v>3</v>
      </c>
      <c r="AN580" s="4">
        <f t="shared" si="79"/>
        <v>4.5437334343051876E-3</v>
      </c>
      <c r="AO580" s="3"/>
      <c r="AP580">
        <v>0</v>
      </c>
      <c r="AR580" t="s">
        <v>1</v>
      </c>
      <c r="AT580" s="2">
        <v>2.9910000000000001</v>
      </c>
      <c r="AU580" s="1">
        <f t="shared" si="75"/>
        <v>1.7507910612497048</v>
      </c>
      <c r="AV580" s="1">
        <f t="shared" si="76"/>
        <v>1.3803859990156517</v>
      </c>
      <c r="AW580" s="1">
        <f t="shared" si="77"/>
        <v>1.0099809367815986</v>
      </c>
    </row>
    <row r="581" spans="1:49" x14ac:dyDescent="0.2">
      <c r="A581">
        <v>579</v>
      </c>
      <c r="B581" t="s">
        <v>13162</v>
      </c>
      <c r="C581" t="s">
        <v>13161</v>
      </c>
      <c r="E581">
        <v>15800619</v>
      </c>
      <c r="F581" t="s">
        <v>13160</v>
      </c>
      <c r="G581" t="s">
        <v>13</v>
      </c>
      <c r="H581" t="s">
        <v>12</v>
      </c>
      <c r="I581" t="s">
        <v>13159</v>
      </c>
      <c r="J581" t="s">
        <v>13158</v>
      </c>
      <c r="K581" t="s">
        <v>13157</v>
      </c>
      <c r="L581" t="s">
        <v>13156</v>
      </c>
      <c r="M581" t="s">
        <v>13155</v>
      </c>
      <c r="N581">
        <v>6</v>
      </c>
      <c r="O581" t="s">
        <v>13154</v>
      </c>
      <c r="P581" t="s">
        <v>13153</v>
      </c>
      <c r="Q581" t="s">
        <v>13152</v>
      </c>
      <c r="R581" s="7">
        <v>38442</v>
      </c>
      <c r="S581" s="8">
        <f t="shared" si="72"/>
        <v>2005</v>
      </c>
      <c r="T581" s="8">
        <v>2005</v>
      </c>
      <c r="U581" s="8">
        <f t="shared" si="73"/>
        <v>17</v>
      </c>
      <c r="V581" s="7">
        <v>38442</v>
      </c>
      <c r="W581" t="s">
        <v>10412</v>
      </c>
      <c r="X581" s="2">
        <v>15.993</v>
      </c>
      <c r="Y581" s="6">
        <f t="shared" si="78"/>
        <v>0.42692400096099947</v>
      </c>
      <c r="AA581">
        <v>280836</v>
      </c>
      <c r="AB581">
        <v>21206</v>
      </c>
      <c r="AD581" t="s">
        <v>5</v>
      </c>
      <c r="AE581">
        <v>434</v>
      </c>
      <c r="AF581">
        <v>7033</v>
      </c>
      <c r="AH581" t="s">
        <v>13151</v>
      </c>
      <c r="AI581" t="s">
        <v>13150</v>
      </c>
      <c r="AK581" t="s">
        <v>13149</v>
      </c>
      <c r="AL581">
        <v>957</v>
      </c>
      <c r="AM581" s="5">
        <f t="shared" si="74"/>
        <v>56.294117647058826</v>
      </c>
      <c r="AN581" s="4">
        <f t="shared" si="79"/>
        <v>8.5261821502550281E-2</v>
      </c>
      <c r="AO581" s="3"/>
      <c r="AP581">
        <v>0</v>
      </c>
      <c r="AQ581" t="s">
        <v>5557</v>
      </c>
      <c r="AR581" t="s">
        <v>1</v>
      </c>
      <c r="AS581" t="s">
        <v>5555</v>
      </c>
      <c r="AT581" s="2">
        <v>49.962000000000003</v>
      </c>
      <c r="AU581" s="1">
        <f t="shared" si="75"/>
        <v>32.442534712346465</v>
      </c>
      <c r="AV581" s="1">
        <f t="shared" si="76"/>
        <v>25.609291123177485</v>
      </c>
      <c r="AW581" s="1">
        <f t="shared" si="77"/>
        <v>18.776047534008502</v>
      </c>
    </row>
    <row r="582" spans="1:49" x14ac:dyDescent="0.2">
      <c r="A582">
        <v>580</v>
      </c>
      <c r="B582" t="s">
        <v>13148</v>
      </c>
      <c r="C582" t="s">
        <v>13147</v>
      </c>
      <c r="D582" t="s">
        <v>13146</v>
      </c>
      <c r="F582" t="s">
        <v>13145</v>
      </c>
      <c r="G582" t="s">
        <v>13</v>
      </c>
      <c r="H582" t="s">
        <v>12</v>
      </c>
      <c r="I582" t="s">
        <v>13144</v>
      </c>
      <c r="J582">
        <v>60019160</v>
      </c>
      <c r="K582" t="s">
        <v>13143</v>
      </c>
      <c r="L582" t="s">
        <v>13142</v>
      </c>
      <c r="M582" t="s">
        <v>612</v>
      </c>
      <c r="N582">
        <v>2</v>
      </c>
      <c r="O582" t="s">
        <v>13141</v>
      </c>
      <c r="P582" t="s">
        <v>13140</v>
      </c>
      <c r="Q582" t="s">
        <v>13139</v>
      </c>
      <c r="R582" s="7">
        <v>38442</v>
      </c>
      <c r="S582" s="8">
        <f t="shared" si="72"/>
        <v>2005</v>
      </c>
      <c r="T582" s="8">
        <v>2005</v>
      </c>
      <c r="U582" s="8">
        <f t="shared" si="73"/>
        <v>17</v>
      </c>
      <c r="V582" s="7">
        <v>38442</v>
      </c>
      <c r="W582" t="s">
        <v>13138</v>
      </c>
      <c r="X582" s="2">
        <v>0.80800000000000005</v>
      </c>
      <c r="Y582" s="6">
        <f t="shared" si="78"/>
        <v>2.1569098529136972E-2</v>
      </c>
      <c r="AA582">
        <v>9218890</v>
      </c>
      <c r="AB582">
        <v>18079</v>
      </c>
      <c r="AD582" t="s">
        <v>5</v>
      </c>
      <c r="AE582">
        <v>50</v>
      </c>
      <c r="AF582">
        <v>4</v>
      </c>
      <c r="AH582" t="s">
        <v>9156</v>
      </c>
      <c r="AI582" t="s">
        <v>13137</v>
      </c>
      <c r="AJ582" t="s">
        <v>13136</v>
      </c>
      <c r="AK582" t="s">
        <v>13135</v>
      </c>
      <c r="AL582">
        <v>11</v>
      </c>
      <c r="AM582" s="5">
        <f t="shared" si="74"/>
        <v>0.6470588235294118</v>
      </c>
      <c r="AN582" s="4">
        <f t="shared" si="79"/>
        <v>9.8002093681092274E-4</v>
      </c>
      <c r="AO582" s="3"/>
      <c r="AP582">
        <v>0</v>
      </c>
      <c r="AQ582" t="s">
        <v>646</v>
      </c>
      <c r="AR582" t="s">
        <v>13134</v>
      </c>
      <c r="AS582" t="s">
        <v>644</v>
      </c>
      <c r="AT582" s="2">
        <v>3.12</v>
      </c>
      <c r="AU582" s="1">
        <f t="shared" si="75"/>
        <v>1.5392375251439157</v>
      </c>
      <c r="AV582" s="1">
        <f t="shared" si="76"/>
        <v>1.1274559732973948</v>
      </c>
      <c r="AW582" s="1">
        <f t="shared" si="77"/>
        <v>0.71567442145087368</v>
      </c>
    </row>
    <row r="583" spans="1:49" x14ac:dyDescent="0.2">
      <c r="A583">
        <v>581</v>
      </c>
      <c r="B583" t="s">
        <v>13133</v>
      </c>
      <c r="C583" t="s">
        <v>13132</v>
      </c>
      <c r="F583" t="s">
        <v>13131</v>
      </c>
      <c r="G583" t="s">
        <v>13</v>
      </c>
      <c r="H583" t="s">
        <v>12</v>
      </c>
      <c r="I583" t="s">
        <v>13130</v>
      </c>
      <c r="J583">
        <v>60000231</v>
      </c>
      <c r="K583" t="s">
        <v>13129</v>
      </c>
      <c r="L583" t="s">
        <v>13128</v>
      </c>
      <c r="M583" t="s">
        <v>4927</v>
      </c>
      <c r="N583">
        <v>1</v>
      </c>
      <c r="O583" t="s">
        <v>13127</v>
      </c>
      <c r="P583">
        <v>7003747223</v>
      </c>
      <c r="Q583">
        <v>60000231</v>
      </c>
      <c r="R583" s="7">
        <v>38440</v>
      </c>
      <c r="S583" s="8">
        <f t="shared" si="72"/>
        <v>2005</v>
      </c>
      <c r="T583" s="8">
        <v>2005</v>
      </c>
      <c r="U583" s="8">
        <f t="shared" si="73"/>
        <v>17</v>
      </c>
      <c r="V583" s="7">
        <v>38440</v>
      </c>
      <c r="W583" t="s">
        <v>12742</v>
      </c>
      <c r="X583" s="2">
        <v>0.621</v>
      </c>
      <c r="Y583" s="6">
        <f t="shared" si="78"/>
        <v>1.6577240329943142E-2</v>
      </c>
      <c r="AA583">
        <v>11755326</v>
      </c>
      <c r="AB583">
        <v>4700151916</v>
      </c>
      <c r="AC583">
        <v>11755334</v>
      </c>
      <c r="AD583" t="s">
        <v>5</v>
      </c>
      <c r="AF583">
        <v>923</v>
      </c>
      <c r="AH583" s="9">
        <v>44317</v>
      </c>
      <c r="AI583" t="s">
        <v>13126</v>
      </c>
      <c r="AJ583" t="s">
        <v>13125</v>
      </c>
      <c r="AK583" t="s">
        <v>13124</v>
      </c>
      <c r="AL583">
        <v>2</v>
      </c>
      <c r="AM583" s="5">
        <f t="shared" si="74"/>
        <v>0.11764705882352941</v>
      </c>
      <c r="AN583" s="4">
        <f t="shared" si="79"/>
        <v>1.7818562487471323E-4</v>
      </c>
      <c r="AO583" s="3"/>
      <c r="AP583">
        <v>0</v>
      </c>
      <c r="AR583" t="s">
        <v>1</v>
      </c>
      <c r="AT583" s="2">
        <v>1.091</v>
      </c>
      <c r="AU583" s="1">
        <f t="shared" si="75"/>
        <v>1.1657523918422614</v>
      </c>
      <c r="AV583" s="1">
        <f t="shared" si="76"/>
        <v>0.83777129774089265</v>
      </c>
      <c r="AW583" s="1">
        <f t="shared" si="77"/>
        <v>0.5097902036395241</v>
      </c>
    </row>
    <row r="584" spans="1:49" x14ac:dyDescent="0.2">
      <c r="A584">
        <v>582</v>
      </c>
      <c r="B584" t="s">
        <v>13123</v>
      </c>
      <c r="C584" t="s">
        <v>13122</v>
      </c>
      <c r="F584" t="s">
        <v>13121</v>
      </c>
      <c r="G584" t="s">
        <v>13</v>
      </c>
      <c r="H584" t="s">
        <v>12</v>
      </c>
      <c r="I584" t="s">
        <v>13120</v>
      </c>
      <c r="N584">
        <v>5</v>
      </c>
      <c r="O584" t="s">
        <v>13119</v>
      </c>
      <c r="P584" t="s">
        <v>13118</v>
      </c>
      <c r="Q584" t="s">
        <v>13117</v>
      </c>
      <c r="R584" s="7">
        <v>38439</v>
      </c>
      <c r="S584" s="8">
        <f t="shared" si="72"/>
        <v>2005</v>
      </c>
      <c r="T584" s="8">
        <v>2005</v>
      </c>
      <c r="U584" s="8">
        <f t="shared" si="73"/>
        <v>17</v>
      </c>
      <c r="V584" s="7">
        <v>38439</v>
      </c>
      <c r="W584" t="s">
        <v>13116</v>
      </c>
      <c r="X584" s="2">
        <v>2.0070000000000001</v>
      </c>
      <c r="Y584" s="6">
        <f t="shared" si="78"/>
        <v>5.3575718747497406E-2</v>
      </c>
      <c r="AA584">
        <v>948276</v>
      </c>
      <c r="AB584">
        <v>27962</v>
      </c>
      <c r="AD584" t="s">
        <v>5</v>
      </c>
      <c r="AE584">
        <v>32</v>
      </c>
      <c r="AF584">
        <v>6</v>
      </c>
      <c r="AH584" s="9">
        <v>44287</v>
      </c>
      <c r="AI584" t="s">
        <v>13115</v>
      </c>
      <c r="AK584" t="s">
        <v>13114</v>
      </c>
      <c r="AL584">
        <v>62</v>
      </c>
      <c r="AM584" s="5">
        <f t="shared" si="74"/>
        <v>3.6470588235294117</v>
      </c>
      <c r="AN584" s="4">
        <f t="shared" si="79"/>
        <v>5.5237543711161097E-3</v>
      </c>
      <c r="AO584" s="3"/>
      <c r="AP584">
        <v>1</v>
      </c>
      <c r="AR584" t="s">
        <v>1</v>
      </c>
      <c r="AT584" s="2">
        <v>4.72</v>
      </c>
      <c r="AU584" s="1">
        <f t="shared" si="75"/>
        <v>3.9160129434583015</v>
      </c>
      <c r="AV584" s="1">
        <f t="shared" si="76"/>
        <v>2.9549736559306758</v>
      </c>
      <c r="AW584" s="1">
        <f t="shared" si="77"/>
        <v>1.9939343684030497</v>
      </c>
    </row>
    <row r="585" spans="1:49" x14ac:dyDescent="0.2">
      <c r="A585">
        <v>583</v>
      </c>
      <c r="B585" t="s">
        <v>13113</v>
      </c>
      <c r="C585" t="s">
        <v>13112</v>
      </c>
      <c r="D585" t="s">
        <v>13111</v>
      </c>
      <c r="E585">
        <v>15781066</v>
      </c>
      <c r="F585" t="s">
        <v>13110</v>
      </c>
      <c r="G585" t="s">
        <v>13</v>
      </c>
      <c r="H585" t="s">
        <v>12</v>
      </c>
      <c r="I585" t="s">
        <v>13109</v>
      </c>
      <c r="J585" t="s">
        <v>13108</v>
      </c>
      <c r="K585" t="s">
        <v>13107</v>
      </c>
      <c r="L585" t="s">
        <v>13106</v>
      </c>
      <c r="M585" t="s">
        <v>77</v>
      </c>
      <c r="N585">
        <v>2</v>
      </c>
      <c r="O585" t="s">
        <v>13105</v>
      </c>
      <c r="P585" t="s">
        <v>13104</v>
      </c>
      <c r="Q585" t="s">
        <v>13103</v>
      </c>
      <c r="R585" s="7">
        <v>38439</v>
      </c>
      <c r="S585" s="8">
        <f t="shared" si="72"/>
        <v>2005</v>
      </c>
      <c r="T585" s="8">
        <v>2005</v>
      </c>
      <c r="U585" s="8">
        <f t="shared" si="73"/>
        <v>17</v>
      </c>
      <c r="V585" s="7">
        <v>38439</v>
      </c>
      <c r="W585" t="s">
        <v>13102</v>
      </c>
      <c r="X585" s="2">
        <v>1.0369999999999999</v>
      </c>
      <c r="Y585" s="6">
        <f t="shared" si="78"/>
        <v>2.7682122740983955E-2</v>
      </c>
      <c r="AA585">
        <v>68993</v>
      </c>
      <c r="AB585">
        <v>14346</v>
      </c>
      <c r="AD585" t="s">
        <v>5</v>
      </c>
      <c r="AE585">
        <v>1039</v>
      </c>
      <c r="AF585" s="9">
        <v>44228</v>
      </c>
      <c r="AH585" t="s">
        <v>13101</v>
      </c>
      <c r="AI585" t="s">
        <v>13100</v>
      </c>
      <c r="AJ585" t="s">
        <v>13099</v>
      </c>
      <c r="AK585" t="s">
        <v>13098</v>
      </c>
      <c r="AL585">
        <v>39</v>
      </c>
      <c r="AM585" s="5">
        <f t="shared" si="74"/>
        <v>2.2941176470588234</v>
      </c>
      <c r="AN585" s="4">
        <f t="shared" si="79"/>
        <v>3.4746196850569079E-3</v>
      </c>
      <c r="AO585" s="3"/>
      <c r="AP585">
        <v>0</v>
      </c>
      <c r="AR585" t="s">
        <v>1</v>
      </c>
      <c r="AT585" s="2">
        <v>3.2519999999999998</v>
      </c>
      <c r="AU585" s="1">
        <f t="shared" si="75"/>
        <v>2.0419871824205837</v>
      </c>
      <c r="AV585" s="1">
        <f t="shared" si="76"/>
        <v>1.5578371213020432</v>
      </c>
      <c r="AW585" s="1">
        <f t="shared" si="77"/>
        <v>1.0736870601835022</v>
      </c>
    </row>
    <row r="586" spans="1:49" x14ac:dyDescent="0.2">
      <c r="A586">
        <v>584</v>
      </c>
      <c r="B586" t="s">
        <v>13097</v>
      </c>
      <c r="C586" t="s">
        <v>13096</v>
      </c>
      <c r="E586">
        <v>15632163</v>
      </c>
      <c r="F586" t="s">
        <v>13095</v>
      </c>
      <c r="G586" t="s">
        <v>13</v>
      </c>
      <c r="H586" t="s">
        <v>12</v>
      </c>
      <c r="I586" t="s">
        <v>13088</v>
      </c>
      <c r="J586" t="s">
        <v>13087</v>
      </c>
      <c r="K586" t="s">
        <v>13086</v>
      </c>
      <c r="L586" t="s">
        <v>13085</v>
      </c>
      <c r="M586" t="s">
        <v>77</v>
      </c>
      <c r="N586">
        <v>3</v>
      </c>
      <c r="O586" t="s">
        <v>13084</v>
      </c>
      <c r="P586" t="s">
        <v>13083</v>
      </c>
      <c r="Q586" t="s">
        <v>13082</v>
      </c>
      <c r="R586" s="7">
        <v>38436</v>
      </c>
      <c r="S586" s="8">
        <f t="shared" si="72"/>
        <v>2005</v>
      </c>
      <c r="T586" s="8">
        <v>2005</v>
      </c>
      <c r="U586" s="8">
        <f t="shared" si="73"/>
        <v>17</v>
      </c>
      <c r="V586" s="7">
        <v>38436</v>
      </c>
      <c r="W586" t="s">
        <v>10253</v>
      </c>
      <c r="X586" s="2">
        <v>2.3610000000000002</v>
      </c>
      <c r="Y586" s="6">
        <f t="shared" si="78"/>
        <v>6.3025546568431179E-2</v>
      </c>
      <c r="AA586">
        <v>219258</v>
      </c>
      <c r="AB586">
        <v>17592</v>
      </c>
      <c r="AD586" t="s">
        <v>5</v>
      </c>
      <c r="AE586">
        <v>280</v>
      </c>
      <c r="AF586">
        <v>12</v>
      </c>
      <c r="AH586" t="s">
        <v>13094</v>
      </c>
      <c r="AI586" t="s">
        <v>13093</v>
      </c>
      <c r="AK586" t="s">
        <v>13092</v>
      </c>
      <c r="AL586">
        <v>43</v>
      </c>
      <c r="AM586" s="5">
        <f t="shared" si="74"/>
        <v>2.5294117647058822</v>
      </c>
      <c r="AN586" s="4">
        <f t="shared" si="79"/>
        <v>3.8309909348063342E-3</v>
      </c>
      <c r="AO586" s="3"/>
      <c r="AP586">
        <v>1</v>
      </c>
      <c r="AR586" t="s">
        <v>1</v>
      </c>
      <c r="AT586" s="2">
        <v>5.157</v>
      </c>
      <c r="AU586" s="1">
        <f t="shared" si="75"/>
        <v>4.5267179878343722</v>
      </c>
      <c r="AV586" s="1">
        <f t="shared" si="76"/>
        <v>3.3428268751618759</v>
      </c>
      <c r="AW586" s="1">
        <f t="shared" si="77"/>
        <v>2.1589357624893788</v>
      </c>
    </row>
    <row r="587" spans="1:49" x14ac:dyDescent="0.2">
      <c r="A587">
        <v>585</v>
      </c>
      <c r="B587" t="s">
        <v>13091</v>
      </c>
      <c r="C587" t="s">
        <v>13090</v>
      </c>
      <c r="E587">
        <v>15632164</v>
      </c>
      <c r="F587" t="s">
        <v>13089</v>
      </c>
      <c r="G587" t="s">
        <v>13</v>
      </c>
      <c r="H587" t="s">
        <v>12</v>
      </c>
      <c r="I587" t="s">
        <v>13088</v>
      </c>
      <c r="J587" t="s">
        <v>13087</v>
      </c>
      <c r="K587" t="s">
        <v>13086</v>
      </c>
      <c r="L587" t="s">
        <v>13085</v>
      </c>
      <c r="M587" t="s">
        <v>77</v>
      </c>
      <c r="N587">
        <v>3</v>
      </c>
      <c r="O587" t="s">
        <v>13084</v>
      </c>
      <c r="P587" t="s">
        <v>13083</v>
      </c>
      <c r="Q587" t="s">
        <v>13082</v>
      </c>
      <c r="R587" s="7">
        <v>38436</v>
      </c>
      <c r="S587" s="8">
        <f t="shared" si="72"/>
        <v>2005</v>
      </c>
      <c r="T587" s="8">
        <v>2005</v>
      </c>
      <c r="U587" s="8">
        <f t="shared" si="73"/>
        <v>17</v>
      </c>
      <c r="V587" s="7">
        <v>38436</v>
      </c>
      <c r="W587" t="s">
        <v>10253</v>
      </c>
      <c r="X587" s="2">
        <v>2.3610000000000002</v>
      </c>
      <c r="Y587" s="6">
        <f t="shared" si="78"/>
        <v>6.3025546568431179E-2</v>
      </c>
      <c r="AA587">
        <v>219258</v>
      </c>
      <c r="AB587">
        <v>17592</v>
      </c>
      <c r="AD587" t="s">
        <v>5</v>
      </c>
      <c r="AE587">
        <v>280</v>
      </c>
      <c r="AF587">
        <v>12</v>
      </c>
      <c r="AH587" t="s">
        <v>13081</v>
      </c>
      <c r="AI587" t="s">
        <v>13080</v>
      </c>
      <c r="AK587" t="s">
        <v>13079</v>
      </c>
      <c r="AL587">
        <v>62</v>
      </c>
      <c r="AM587" s="5">
        <f t="shared" si="74"/>
        <v>3.6470588235294117</v>
      </c>
      <c r="AN587" s="4">
        <f t="shared" si="79"/>
        <v>5.5237543711161097E-3</v>
      </c>
      <c r="AO587" s="3"/>
      <c r="AP587">
        <v>1</v>
      </c>
      <c r="AR587" t="s">
        <v>1</v>
      </c>
      <c r="AT587" s="2">
        <v>5.157</v>
      </c>
      <c r="AU587" s="1">
        <f t="shared" si="75"/>
        <v>4.5775008909236661</v>
      </c>
      <c r="AV587" s="1">
        <f t="shared" si="76"/>
        <v>3.4274650469773649</v>
      </c>
      <c r="AW587" s="1">
        <f t="shared" si="77"/>
        <v>2.2774292030310632</v>
      </c>
    </row>
    <row r="588" spans="1:49" x14ac:dyDescent="0.2">
      <c r="A588">
        <v>586</v>
      </c>
      <c r="B588" t="s">
        <v>13078</v>
      </c>
      <c r="C588" t="s">
        <v>13077</v>
      </c>
      <c r="F588" t="s">
        <v>13076</v>
      </c>
      <c r="G588" t="s">
        <v>13</v>
      </c>
      <c r="H588" t="s">
        <v>12</v>
      </c>
      <c r="I588" t="s">
        <v>13075</v>
      </c>
      <c r="J588" t="s">
        <v>13074</v>
      </c>
      <c r="K588" t="s">
        <v>13073</v>
      </c>
      <c r="L588" t="s">
        <v>13072</v>
      </c>
      <c r="M588" t="s">
        <v>4971</v>
      </c>
      <c r="N588">
        <v>6</v>
      </c>
      <c r="O588" t="s">
        <v>13071</v>
      </c>
      <c r="P588" t="s">
        <v>13070</v>
      </c>
      <c r="Q588" t="s">
        <v>13069</v>
      </c>
      <c r="R588" s="7">
        <v>38435</v>
      </c>
      <c r="S588" s="8">
        <f t="shared" si="72"/>
        <v>2005</v>
      </c>
      <c r="T588" s="8">
        <v>2005</v>
      </c>
      <c r="U588" s="8">
        <f t="shared" si="73"/>
        <v>17</v>
      </c>
      <c r="V588" s="7">
        <v>38435</v>
      </c>
      <c r="W588" t="s">
        <v>8106</v>
      </c>
      <c r="X588" s="2">
        <v>0.86399999999999999</v>
      </c>
      <c r="Y588" s="6">
        <f t="shared" si="78"/>
        <v>2.3063986546007848E-2</v>
      </c>
      <c r="AA588">
        <v>15206106</v>
      </c>
      <c r="AB588">
        <v>26970</v>
      </c>
      <c r="AD588" t="s">
        <v>5</v>
      </c>
      <c r="AE588">
        <v>109</v>
      </c>
      <c r="AF588">
        <v>11</v>
      </c>
      <c r="AH588" t="s">
        <v>13068</v>
      </c>
      <c r="AI588" t="s">
        <v>13067</v>
      </c>
      <c r="AK588" t="s">
        <v>13066</v>
      </c>
      <c r="AL588">
        <v>33</v>
      </c>
      <c r="AM588" s="5">
        <f t="shared" si="74"/>
        <v>1.9411764705882353</v>
      </c>
      <c r="AN588" s="4">
        <f t="shared" si="79"/>
        <v>2.9400628104327684E-3</v>
      </c>
      <c r="AO588" s="3"/>
      <c r="AP588">
        <v>0</v>
      </c>
      <c r="AR588" t="s">
        <v>1</v>
      </c>
      <c r="AT588" s="2">
        <v>2.9910000000000001</v>
      </c>
      <c r="AU588" s="1">
        <f t="shared" si="75"/>
        <v>1.7026809425335323</v>
      </c>
      <c r="AV588" s="1">
        <f t="shared" si="76"/>
        <v>1.300202467822031</v>
      </c>
      <c r="AW588" s="1">
        <f t="shared" si="77"/>
        <v>0.89772399311052919</v>
      </c>
    </row>
    <row r="589" spans="1:49" x14ac:dyDescent="0.2">
      <c r="A589">
        <v>587</v>
      </c>
      <c r="B589" t="s">
        <v>13065</v>
      </c>
      <c r="C589" t="s">
        <v>13064</v>
      </c>
      <c r="E589">
        <v>15769112</v>
      </c>
      <c r="F589" t="s">
        <v>13063</v>
      </c>
      <c r="G589" t="s">
        <v>13</v>
      </c>
      <c r="H589" t="s">
        <v>12</v>
      </c>
      <c r="I589" t="s">
        <v>13062</v>
      </c>
      <c r="J589" t="s">
        <v>13061</v>
      </c>
      <c r="K589" t="s">
        <v>13060</v>
      </c>
      <c r="L589" t="s">
        <v>13059</v>
      </c>
      <c r="M589" t="s">
        <v>13058</v>
      </c>
      <c r="N589">
        <v>8</v>
      </c>
      <c r="O589" t="s">
        <v>13057</v>
      </c>
      <c r="P589" t="s">
        <v>13056</v>
      </c>
      <c r="Q589" t="s">
        <v>13055</v>
      </c>
      <c r="R589" s="7">
        <v>38434</v>
      </c>
      <c r="S589" s="8">
        <f t="shared" si="72"/>
        <v>2005</v>
      </c>
      <c r="T589" s="8">
        <v>2005</v>
      </c>
      <c r="U589" s="8">
        <f t="shared" si="73"/>
        <v>17</v>
      </c>
      <c r="V589" s="7">
        <v>38434</v>
      </c>
      <c r="W589" t="s">
        <v>13054</v>
      </c>
      <c r="X589" s="2">
        <v>1.2030000000000001</v>
      </c>
      <c r="Y589" s="6">
        <f t="shared" si="78"/>
        <v>3.2113397933851207E-2</v>
      </c>
      <c r="AA589">
        <v>218561</v>
      </c>
      <c r="AB589">
        <v>33722</v>
      </c>
      <c r="AD589" t="s">
        <v>5</v>
      </c>
      <c r="AE589">
        <v>53</v>
      </c>
      <c r="AF589">
        <v>6</v>
      </c>
      <c r="AH589" t="s">
        <v>13053</v>
      </c>
      <c r="AI589" t="s">
        <v>13052</v>
      </c>
      <c r="AJ589" t="s">
        <v>13051</v>
      </c>
      <c r="AK589" t="s">
        <v>13050</v>
      </c>
      <c r="AL589">
        <v>52</v>
      </c>
      <c r="AM589" s="5">
        <f t="shared" si="74"/>
        <v>3.0588235294117645</v>
      </c>
      <c r="AN589" s="4">
        <f t="shared" si="79"/>
        <v>4.6328262467425435E-3</v>
      </c>
      <c r="AO589" s="3"/>
      <c r="AP589">
        <v>0</v>
      </c>
      <c r="AR589" t="s">
        <v>1</v>
      </c>
      <c r="AT589" s="2" t="s">
        <v>0</v>
      </c>
      <c r="AU589" s="1">
        <f t="shared" si="75"/>
        <v>2.3869226427718608</v>
      </c>
      <c r="AV589" s="1">
        <f t="shared" si="76"/>
        <v>1.8373112090296875</v>
      </c>
      <c r="AW589" s="1">
        <f t="shared" si="77"/>
        <v>1.2876997752875141</v>
      </c>
    </row>
    <row r="590" spans="1:49" x14ac:dyDescent="0.2">
      <c r="A590">
        <v>588</v>
      </c>
      <c r="B590" t="s">
        <v>13049</v>
      </c>
      <c r="C590" t="s">
        <v>13048</v>
      </c>
      <c r="F590" t="s">
        <v>13047</v>
      </c>
      <c r="G590" t="s">
        <v>13</v>
      </c>
      <c r="H590" t="s">
        <v>12</v>
      </c>
      <c r="I590" t="s">
        <v>13046</v>
      </c>
      <c r="J590" t="s">
        <v>13045</v>
      </c>
      <c r="K590" t="s">
        <v>13044</v>
      </c>
      <c r="L590" t="s">
        <v>13043</v>
      </c>
      <c r="M590" t="s">
        <v>4287</v>
      </c>
      <c r="N590">
        <v>8</v>
      </c>
      <c r="O590" t="s">
        <v>13042</v>
      </c>
      <c r="P590" t="s">
        <v>13041</v>
      </c>
      <c r="Q590" t="s">
        <v>13040</v>
      </c>
      <c r="R590" s="7">
        <v>38432</v>
      </c>
      <c r="S590" s="8">
        <f t="shared" si="72"/>
        <v>2005</v>
      </c>
      <c r="T590" s="8">
        <v>2005</v>
      </c>
      <c r="U590" s="8">
        <f t="shared" si="73"/>
        <v>17</v>
      </c>
      <c r="V590" s="7">
        <v>38432</v>
      </c>
      <c r="W590" t="s">
        <v>7929</v>
      </c>
      <c r="X590" s="2">
        <v>1.1819999999999999</v>
      </c>
      <c r="Y590" s="6">
        <f t="shared" si="78"/>
        <v>3.1552814927524625E-2</v>
      </c>
      <c r="AA590">
        <v>36951</v>
      </c>
      <c r="AB590">
        <v>27030</v>
      </c>
      <c r="AD590" t="s">
        <v>5</v>
      </c>
      <c r="AE590">
        <v>86</v>
      </c>
      <c r="AF590">
        <v>12</v>
      </c>
      <c r="AG590">
        <v>121108</v>
      </c>
      <c r="AH590" s="9">
        <v>44256</v>
      </c>
      <c r="AI590" t="s">
        <v>13039</v>
      </c>
      <c r="AK590" t="s">
        <v>13038</v>
      </c>
      <c r="AL590">
        <v>9</v>
      </c>
      <c r="AM590" s="5">
        <f t="shared" si="74"/>
        <v>0.52941176470588236</v>
      </c>
      <c r="AN590" s="4">
        <f t="shared" si="79"/>
        <v>8.0183531193620959E-4</v>
      </c>
      <c r="AO590" s="3"/>
      <c r="AP590">
        <v>0</v>
      </c>
      <c r="AQ590" t="s">
        <v>218</v>
      </c>
      <c r="AR590" t="s">
        <v>13037</v>
      </c>
      <c r="AS590" t="s">
        <v>217</v>
      </c>
      <c r="AT590" s="2">
        <v>3.7909999999999999</v>
      </c>
      <c r="AU590" s="1">
        <f t="shared" si="75"/>
        <v>2.2327521042848097</v>
      </c>
      <c r="AV590" s="1">
        <f t="shared" si="76"/>
        <v>1.6177325119730417</v>
      </c>
      <c r="AW590" s="1">
        <f t="shared" si="77"/>
        <v>1.0027129196612734</v>
      </c>
    </row>
    <row r="591" spans="1:49" x14ac:dyDescent="0.2">
      <c r="A591">
        <v>589</v>
      </c>
      <c r="B591" t="s">
        <v>13036</v>
      </c>
      <c r="C591" t="s">
        <v>13035</v>
      </c>
      <c r="F591" t="s">
        <v>13034</v>
      </c>
      <c r="G591" t="s">
        <v>13</v>
      </c>
      <c r="H591" t="s">
        <v>12</v>
      </c>
      <c r="I591" t="s">
        <v>13033</v>
      </c>
      <c r="J591">
        <v>60014097</v>
      </c>
      <c r="K591" t="s">
        <v>13032</v>
      </c>
      <c r="L591" t="s">
        <v>10378</v>
      </c>
      <c r="M591" t="s">
        <v>408</v>
      </c>
      <c r="N591">
        <v>2</v>
      </c>
      <c r="O591" t="s">
        <v>13031</v>
      </c>
      <c r="P591" t="s">
        <v>13030</v>
      </c>
      <c r="Q591" t="s">
        <v>13029</v>
      </c>
      <c r="R591" s="7">
        <v>38432</v>
      </c>
      <c r="S591" s="8">
        <f t="shared" si="72"/>
        <v>2005</v>
      </c>
      <c r="T591" s="8">
        <v>2005</v>
      </c>
      <c r="U591" s="8">
        <f t="shared" si="73"/>
        <v>17</v>
      </c>
      <c r="V591" s="7">
        <v>38432</v>
      </c>
      <c r="W591" t="s">
        <v>7929</v>
      </c>
      <c r="X591" s="2">
        <v>1.1819999999999999</v>
      </c>
      <c r="Y591" s="6">
        <f t="shared" si="78"/>
        <v>3.1552814927524625E-2</v>
      </c>
      <c r="AA591">
        <v>36951</v>
      </c>
      <c r="AB591">
        <v>27030</v>
      </c>
      <c r="AD591" t="s">
        <v>5</v>
      </c>
      <c r="AE591">
        <v>86</v>
      </c>
      <c r="AF591">
        <v>12</v>
      </c>
      <c r="AG591">
        <v>122902</v>
      </c>
      <c r="AH591" s="9">
        <v>44256</v>
      </c>
      <c r="AI591" t="s">
        <v>13028</v>
      </c>
      <c r="AK591" t="s">
        <v>13027</v>
      </c>
      <c r="AL591">
        <v>10</v>
      </c>
      <c r="AM591" s="5">
        <f t="shared" si="74"/>
        <v>0.58823529411764708</v>
      </c>
      <c r="AN591" s="4">
        <f t="shared" si="79"/>
        <v>8.9092812437356617E-4</v>
      </c>
      <c r="AO591" s="3"/>
      <c r="AP591">
        <v>0</v>
      </c>
      <c r="AQ591" t="s">
        <v>13026</v>
      </c>
      <c r="AR591" t="s">
        <v>1</v>
      </c>
      <c r="AS591" t="s">
        <v>13025</v>
      </c>
      <c r="AT591" s="2">
        <v>3.7909999999999999</v>
      </c>
      <c r="AU591" s="1">
        <f t="shared" si="75"/>
        <v>2.2354248886579309</v>
      </c>
      <c r="AV591" s="1">
        <f t="shared" si="76"/>
        <v>1.6221871525949096</v>
      </c>
      <c r="AW591" s="1">
        <f t="shared" si="77"/>
        <v>1.0089494165318884</v>
      </c>
    </row>
    <row r="592" spans="1:49" x14ac:dyDescent="0.2">
      <c r="A592">
        <v>590</v>
      </c>
      <c r="B592" t="s">
        <v>13024</v>
      </c>
      <c r="C592" t="s">
        <v>13023</v>
      </c>
      <c r="F592" t="s">
        <v>13022</v>
      </c>
      <c r="G592" t="s">
        <v>13</v>
      </c>
      <c r="H592" t="s">
        <v>12</v>
      </c>
      <c r="I592" t="s">
        <v>13021</v>
      </c>
      <c r="J592">
        <v>60000086</v>
      </c>
      <c r="K592" t="s">
        <v>13020</v>
      </c>
      <c r="L592" t="s">
        <v>13019</v>
      </c>
      <c r="M592" t="s">
        <v>194</v>
      </c>
      <c r="N592">
        <v>4</v>
      </c>
      <c r="O592" t="s">
        <v>13018</v>
      </c>
      <c r="P592" t="s">
        <v>13017</v>
      </c>
      <c r="Q592" t="s">
        <v>13016</v>
      </c>
      <c r="R592" s="7">
        <v>38432</v>
      </c>
      <c r="S592" s="8">
        <f t="shared" si="72"/>
        <v>2005</v>
      </c>
      <c r="T592" s="8">
        <v>2005</v>
      </c>
      <c r="U592" s="8">
        <f t="shared" si="73"/>
        <v>17</v>
      </c>
      <c r="V592" s="7">
        <v>38432</v>
      </c>
      <c r="W592" t="s">
        <v>7929</v>
      </c>
      <c r="X592" s="2">
        <v>1.1819999999999999</v>
      </c>
      <c r="Y592" s="6">
        <f t="shared" si="78"/>
        <v>3.1552814927524625E-2</v>
      </c>
      <c r="AA592">
        <v>36951</v>
      </c>
      <c r="AB592">
        <v>27030</v>
      </c>
      <c r="AD592" t="s">
        <v>5</v>
      </c>
      <c r="AE592">
        <v>86</v>
      </c>
      <c r="AF592">
        <v>12</v>
      </c>
      <c r="AG592">
        <v>121114</v>
      </c>
      <c r="AH592" s="9">
        <v>44256</v>
      </c>
      <c r="AI592" t="s">
        <v>13015</v>
      </c>
      <c r="AK592" t="s">
        <v>13014</v>
      </c>
      <c r="AL592">
        <v>311</v>
      </c>
      <c r="AM592" s="5">
        <f t="shared" si="74"/>
        <v>18.294117647058822</v>
      </c>
      <c r="AN592" s="4">
        <f t="shared" si="79"/>
        <v>2.7707864668017907E-2</v>
      </c>
      <c r="AO592" s="3"/>
      <c r="AP592">
        <v>0</v>
      </c>
      <c r="AR592" t="s">
        <v>1</v>
      </c>
      <c r="AT592" s="2">
        <v>3.7909999999999999</v>
      </c>
      <c r="AU592" s="1">
        <f t="shared" si="75"/>
        <v>3.0399329849672605</v>
      </c>
      <c r="AV592" s="1">
        <f t="shared" si="76"/>
        <v>2.9630339797771263</v>
      </c>
      <c r="AW592" s="1">
        <f t="shared" si="77"/>
        <v>2.8861349745869922</v>
      </c>
    </row>
    <row r="593" spans="1:49" x14ac:dyDescent="0.2">
      <c r="A593">
        <v>591</v>
      </c>
      <c r="B593" t="s">
        <v>13013</v>
      </c>
      <c r="C593" t="s">
        <v>13012</v>
      </c>
      <c r="F593" t="s">
        <v>13011</v>
      </c>
      <c r="G593" t="s">
        <v>13</v>
      </c>
      <c r="H593" t="s">
        <v>12</v>
      </c>
      <c r="I593" t="s">
        <v>13010</v>
      </c>
      <c r="J593" t="s">
        <v>13009</v>
      </c>
      <c r="K593" t="s">
        <v>13008</v>
      </c>
      <c r="L593" t="s">
        <v>13007</v>
      </c>
      <c r="M593" t="s">
        <v>13006</v>
      </c>
      <c r="N593">
        <v>3</v>
      </c>
      <c r="O593" t="s">
        <v>13005</v>
      </c>
      <c r="P593" t="s">
        <v>13004</v>
      </c>
      <c r="Q593" t="s">
        <v>13003</v>
      </c>
      <c r="R593" s="7">
        <v>38431</v>
      </c>
      <c r="S593" s="8">
        <f t="shared" ref="S593:S656" si="80">YEAR(R593)</f>
        <v>2005</v>
      </c>
      <c r="T593" s="8">
        <v>2005</v>
      </c>
      <c r="U593" s="8">
        <f t="shared" ref="U593:U656" si="81">2022-T593</f>
        <v>17</v>
      </c>
      <c r="V593" s="7">
        <v>38431</v>
      </c>
      <c r="W593" t="s">
        <v>2101</v>
      </c>
      <c r="X593" s="2">
        <v>2.3759999999999999</v>
      </c>
      <c r="Y593" s="6">
        <f t="shared" si="78"/>
        <v>6.3425963001521576E-2</v>
      </c>
      <c r="AA593" t="s">
        <v>2100</v>
      </c>
      <c r="AB593">
        <v>26765</v>
      </c>
      <c r="AC593">
        <v>15384357</v>
      </c>
      <c r="AD593" t="s">
        <v>5</v>
      </c>
      <c r="AE593">
        <v>622</v>
      </c>
      <c r="AF593" t="s">
        <v>902</v>
      </c>
      <c r="AH593" t="s">
        <v>13002</v>
      </c>
      <c r="AI593" t="s">
        <v>13001</v>
      </c>
      <c r="AJ593" t="s">
        <v>13000</v>
      </c>
      <c r="AK593" t="s">
        <v>12999</v>
      </c>
      <c r="AL593">
        <v>42</v>
      </c>
      <c r="AM593" s="5">
        <f t="shared" ref="AM593:AM656" si="82">AL593/U593</f>
        <v>2.4705882352941178</v>
      </c>
      <c r="AN593" s="4">
        <f t="shared" si="79"/>
        <v>3.7418981223689782E-3</v>
      </c>
      <c r="AO593" s="3"/>
      <c r="AP593">
        <v>0</v>
      </c>
      <c r="AR593" t="s">
        <v>1</v>
      </c>
      <c r="AT593" s="2">
        <v>5.8739999999999997</v>
      </c>
      <c r="AU593" s="1">
        <f t="shared" ref="AU593:AU656" si="83">(Y593*0.7+AN593*0.3)*100</f>
        <v>4.552074353777579</v>
      </c>
      <c r="AV593" s="1">
        <f t="shared" ref="AV593:AV656" si="84">(Y593*0.5+AN593*0.5)*100</f>
        <v>3.3583930561945281</v>
      </c>
      <c r="AW593" s="1">
        <f t="shared" ref="AW593:AW656" si="85">(Y593*0.3+AN593*0.7)*100</f>
        <v>2.1647117586114759</v>
      </c>
    </row>
    <row r="594" spans="1:49" x14ac:dyDescent="0.2">
      <c r="A594">
        <v>592</v>
      </c>
      <c r="B594" t="s">
        <v>12998</v>
      </c>
      <c r="C594" t="s">
        <v>12997</v>
      </c>
      <c r="F594" t="s">
        <v>12996</v>
      </c>
      <c r="G594" t="s">
        <v>13</v>
      </c>
      <c r="H594" t="s">
        <v>12</v>
      </c>
      <c r="I594" t="s">
        <v>12995</v>
      </c>
      <c r="J594" t="s">
        <v>12994</v>
      </c>
      <c r="K594" t="s">
        <v>12993</v>
      </c>
      <c r="L594" t="s">
        <v>12992</v>
      </c>
      <c r="M594" t="s">
        <v>77</v>
      </c>
      <c r="N594">
        <v>4</v>
      </c>
      <c r="O594" t="s">
        <v>12991</v>
      </c>
      <c r="P594" t="s">
        <v>12990</v>
      </c>
      <c r="Q594" t="s">
        <v>12989</v>
      </c>
      <c r="R594" s="7">
        <v>38431</v>
      </c>
      <c r="S594" s="8">
        <f t="shared" si="80"/>
        <v>2005</v>
      </c>
      <c r="T594" s="8">
        <v>2005</v>
      </c>
      <c r="U594" s="8">
        <f t="shared" si="81"/>
        <v>17</v>
      </c>
      <c r="V594" s="7">
        <v>38431</v>
      </c>
      <c r="W594" t="s">
        <v>7551</v>
      </c>
      <c r="X594" s="2">
        <v>0.30399999999999999</v>
      </c>
      <c r="Y594" s="6">
        <f t="shared" si="78"/>
        <v>8.115106377299057E-3</v>
      </c>
      <c r="AA594">
        <v>8952477</v>
      </c>
      <c r="AB594">
        <v>12250</v>
      </c>
      <c r="AD594" t="s">
        <v>5</v>
      </c>
      <c r="AE594">
        <v>44</v>
      </c>
      <c r="AF594">
        <v>6</v>
      </c>
      <c r="AH594" t="s">
        <v>6149</v>
      </c>
      <c r="AI594" t="s">
        <v>12988</v>
      </c>
      <c r="AJ594" t="s">
        <v>12987</v>
      </c>
      <c r="AK594" t="s">
        <v>12986</v>
      </c>
      <c r="AL594">
        <v>10</v>
      </c>
      <c r="AM594" s="5">
        <f t="shared" si="82"/>
        <v>0.58823529411764708</v>
      </c>
      <c r="AN594" s="4">
        <f t="shared" si="79"/>
        <v>8.9092812437356617E-4</v>
      </c>
      <c r="AO594" s="3"/>
      <c r="AP594">
        <v>0</v>
      </c>
      <c r="AR594" t="s">
        <v>1</v>
      </c>
      <c r="AT594" s="2" t="s">
        <v>0</v>
      </c>
      <c r="AU594" s="1">
        <f t="shared" si="83"/>
        <v>0.59478529014214088</v>
      </c>
      <c r="AV594" s="1">
        <f t="shared" si="84"/>
        <v>0.45030172508363114</v>
      </c>
      <c r="AW594" s="1">
        <f t="shared" si="85"/>
        <v>0.30581816002512135</v>
      </c>
    </row>
    <row r="595" spans="1:49" x14ac:dyDescent="0.2">
      <c r="A595">
        <v>593</v>
      </c>
      <c r="B595" t="s">
        <v>12985</v>
      </c>
      <c r="C595" t="s">
        <v>12984</v>
      </c>
      <c r="F595" t="s">
        <v>12983</v>
      </c>
      <c r="G595" t="s">
        <v>13</v>
      </c>
      <c r="H595" t="s">
        <v>12</v>
      </c>
      <c r="I595" t="s">
        <v>11752</v>
      </c>
      <c r="J595">
        <v>60008724</v>
      </c>
      <c r="K595" t="s">
        <v>12982</v>
      </c>
      <c r="L595" t="s">
        <v>12981</v>
      </c>
      <c r="M595" t="s">
        <v>148</v>
      </c>
      <c r="N595">
        <v>5</v>
      </c>
      <c r="O595" t="s">
        <v>12980</v>
      </c>
      <c r="P595" t="s">
        <v>12979</v>
      </c>
      <c r="Q595" t="s">
        <v>12978</v>
      </c>
      <c r="R595" s="7">
        <v>38431</v>
      </c>
      <c r="S595" s="8">
        <f t="shared" si="80"/>
        <v>2005</v>
      </c>
      <c r="T595" s="8">
        <v>2005</v>
      </c>
      <c r="U595" s="8">
        <f t="shared" si="81"/>
        <v>17</v>
      </c>
      <c r="V595" s="7">
        <v>38431</v>
      </c>
      <c r="W595" t="s">
        <v>7551</v>
      </c>
      <c r="X595" s="2">
        <v>0.30399999999999999</v>
      </c>
      <c r="Y595" s="6">
        <f t="shared" si="78"/>
        <v>8.115106377299057E-3</v>
      </c>
      <c r="AA595">
        <v>8952477</v>
      </c>
      <c r="AB595">
        <v>12250</v>
      </c>
      <c r="AD595" t="s">
        <v>5</v>
      </c>
      <c r="AE595">
        <v>44</v>
      </c>
      <c r="AF595">
        <v>6</v>
      </c>
      <c r="AH595" t="s">
        <v>12977</v>
      </c>
      <c r="AI595" t="s">
        <v>12976</v>
      </c>
      <c r="AJ595" t="s">
        <v>12975</v>
      </c>
      <c r="AK595" t="s">
        <v>12974</v>
      </c>
      <c r="AL595">
        <v>5</v>
      </c>
      <c r="AM595" s="5">
        <f t="shared" si="82"/>
        <v>0.29411764705882354</v>
      </c>
      <c r="AN595" s="4">
        <f t="shared" si="79"/>
        <v>4.4546406218678308E-4</v>
      </c>
      <c r="AO595" s="3"/>
      <c r="AP595">
        <v>0</v>
      </c>
      <c r="AR595" t="s">
        <v>1</v>
      </c>
      <c r="AT595" s="2" t="s">
        <v>0</v>
      </c>
      <c r="AU595" s="1">
        <f t="shared" si="83"/>
        <v>0.58142136827653745</v>
      </c>
      <c r="AV595" s="1">
        <f t="shared" si="84"/>
        <v>0.42802852197429198</v>
      </c>
      <c r="AW595" s="1">
        <f t="shared" si="85"/>
        <v>0.2746356756720465</v>
      </c>
    </row>
    <row r="596" spans="1:49" x14ac:dyDescent="0.2">
      <c r="A596">
        <v>594</v>
      </c>
      <c r="B596" t="s">
        <v>12973</v>
      </c>
      <c r="C596" t="s">
        <v>12972</v>
      </c>
      <c r="F596" t="s">
        <v>12971</v>
      </c>
      <c r="G596" t="s">
        <v>13</v>
      </c>
      <c r="H596" t="s">
        <v>12</v>
      </c>
      <c r="I596" t="s">
        <v>12970</v>
      </c>
      <c r="J596" t="s">
        <v>12969</v>
      </c>
      <c r="K596" t="s">
        <v>12968</v>
      </c>
      <c r="L596" t="s">
        <v>12967</v>
      </c>
      <c r="M596" t="s">
        <v>12966</v>
      </c>
      <c r="N596">
        <v>4</v>
      </c>
      <c r="O596" t="s">
        <v>12965</v>
      </c>
      <c r="P596" t="s">
        <v>12964</v>
      </c>
      <c r="Q596" t="s">
        <v>12963</v>
      </c>
      <c r="R596" s="7">
        <v>38431</v>
      </c>
      <c r="S596" s="8">
        <f t="shared" si="80"/>
        <v>2005</v>
      </c>
      <c r="T596" s="8">
        <v>2005</v>
      </c>
      <c r="U596" s="8">
        <f t="shared" si="81"/>
        <v>17</v>
      </c>
      <c r="V596" s="7">
        <v>38431</v>
      </c>
      <c r="W596" t="s">
        <v>7551</v>
      </c>
      <c r="X596" s="2">
        <v>0.30399999999999999</v>
      </c>
      <c r="Y596" s="6">
        <f t="shared" si="78"/>
        <v>8.115106377299057E-3</v>
      </c>
      <c r="AA596">
        <v>8952477</v>
      </c>
      <c r="AB596">
        <v>12250</v>
      </c>
      <c r="AD596" t="s">
        <v>5</v>
      </c>
      <c r="AE596">
        <v>44</v>
      </c>
      <c r="AF596">
        <v>6</v>
      </c>
      <c r="AH596" t="s">
        <v>12962</v>
      </c>
      <c r="AI596" t="s">
        <v>12961</v>
      </c>
      <c r="AJ596" t="s">
        <v>12960</v>
      </c>
      <c r="AK596" t="s">
        <v>12959</v>
      </c>
      <c r="AL596">
        <v>8</v>
      </c>
      <c r="AM596" s="5">
        <f t="shared" si="82"/>
        <v>0.47058823529411764</v>
      </c>
      <c r="AN596" s="4">
        <f t="shared" si="79"/>
        <v>7.1274249949885291E-4</v>
      </c>
      <c r="AO596" s="3"/>
      <c r="AP596">
        <v>0</v>
      </c>
      <c r="AR596" t="s">
        <v>1</v>
      </c>
      <c r="AT596" s="2" t="s">
        <v>0</v>
      </c>
      <c r="AU596" s="1">
        <f t="shared" si="83"/>
        <v>0.58943972139589951</v>
      </c>
      <c r="AV596" s="1">
        <f t="shared" si="84"/>
        <v>0.44139244383989545</v>
      </c>
      <c r="AW596" s="1">
        <f t="shared" si="85"/>
        <v>0.2933451662838914</v>
      </c>
    </row>
    <row r="597" spans="1:49" x14ac:dyDescent="0.2">
      <c r="A597">
        <v>595</v>
      </c>
      <c r="B597" t="s">
        <v>12958</v>
      </c>
      <c r="C597" t="s">
        <v>12957</v>
      </c>
      <c r="F597" t="s">
        <v>12956</v>
      </c>
      <c r="G597" t="s">
        <v>13</v>
      </c>
      <c r="H597" t="s">
        <v>12</v>
      </c>
      <c r="I597" t="s">
        <v>8691</v>
      </c>
      <c r="J597" t="s">
        <v>12955</v>
      </c>
      <c r="K597" t="s">
        <v>12954</v>
      </c>
      <c r="L597" t="s">
        <v>12953</v>
      </c>
      <c r="M597" t="s">
        <v>12952</v>
      </c>
      <c r="N597">
        <v>4</v>
      </c>
      <c r="O597" t="s">
        <v>12951</v>
      </c>
      <c r="P597" t="s">
        <v>12950</v>
      </c>
      <c r="Q597" t="s">
        <v>12949</v>
      </c>
      <c r="R597" s="7">
        <v>38431</v>
      </c>
      <c r="S597" s="8">
        <f t="shared" si="80"/>
        <v>2005</v>
      </c>
      <c r="T597" s="8">
        <v>2005</v>
      </c>
      <c r="U597" s="8">
        <f t="shared" si="81"/>
        <v>17</v>
      </c>
      <c r="V597" s="7">
        <v>38431</v>
      </c>
      <c r="W597" t="s">
        <v>7551</v>
      </c>
      <c r="X597" s="2">
        <v>0.30399999999999999</v>
      </c>
      <c r="Y597" s="6">
        <f t="shared" si="78"/>
        <v>8.115106377299057E-3</v>
      </c>
      <c r="AA597">
        <v>8952477</v>
      </c>
      <c r="AB597">
        <v>12250</v>
      </c>
      <c r="AD597" t="s">
        <v>5</v>
      </c>
      <c r="AE597">
        <v>44</v>
      </c>
      <c r="AF597">
        <v>6</v>
      </c>
      <c r="AH597" t="s">
        <v>12948</v>
      </c>
      <c r="AI597" t="s">
        <v>12947</v>
      </c>
      <c r="AJ597" t="s">
        <v>12946</v>
      </c>
      <c r="AK597" t="s">
        <v>12945</v>
      </c>
      <c r="AL597">
        <v>10</v>
      </c>
      <c r="AM597" s="5">
        <f t="shared" si="82"/>
        <v>0.58823529411764708</v>
      </c>
      <c r="AN597" s="4">
        <f t="shared" si="79"/>
        <v>8.9092812437356617E-4</v>
      </c>
      <c r="AO597" s="3"/>
      <c r="AP597">
        <v>0</v>
      </c>
      <c r="AR597" t="s">
        <v>1</v>
      </c>
      <c r="AT597" s="2" t="s">
        <v>0</v>
      </c>
      <c r="AU597" s="1">
        <f t="shared" si="83"/>
        <v>0.59478529014214088</v>
      </c>
      <c r="AV597" s="1">
        <f t="shared" si="84"/>
        <v>0.45030172508363114</v>
      </c>
      <c r="AW597" s="1">
        <f t="shared" si="85"/>
        <v>0.30581816002512135</v>
      </c>
    </row>
    <row r="598" spans="1:49" x14ac:dyDescent="0.2">
      <c r="A598">
        <v>596</v>
      </c>
      <c r="B598" t="s">
        <v>12944</v>
      </c>
      <c r="C598" t="s">
        <v>12943</v>
      </c>
      <c r="F598" t="s">
        <v>12942</v>
      </c>
      <c r="G598" t="s">
        <v>13</v>
      </c>
      <c r="H598" t="s">
        <v>12</v>
      </c>
      <c r="I598" t="s">
        <v>12941</v>
      </c>
      <c r="J598">
        <v>60016912</v>
      </c>
      <c r="K598" t="s">
        <v>4754</v>
      </c>
      <c r="L598" t="s">
        <v>4350</v>
      </c>
      <c r="M598" t="s">
        <v>2063</v>
      </c>
      <c r="N598">
        <v>3</v>
      </c>
      <c r="O598" t="s">
        <v>12940</v>
      </c>
      <c r="P598" t="s">
        <v>12939</v>
      </c>
      <c r="Q598" t="s">
        <v>8902</v>
      </c>
      <c r="R598" s="7">
        <v>38431</v>
      </c>
      <c r="S598" s="8">
        <f t="shared" si="80"/>
        <v>2005</v>
      </c>
      <c r="T598" s="8">
        <v>2005</v>
      </c>
      <c r="U598" s="8">
        <f t="shared" si="81"/>
        <v>17</v>
      </c>
      <c r="V598" s="7">
        <v>38431</v>
      </c>
      <c r="W598" t="s">
        <v>7551</v>
      </c>
      <c r="X598" s="2">
        <v>0.30399999999999999</v>
      </c>
      <c r="Y598" s="6">
        <f t="shared" si="78"/>
        <v>8.115106377299057E-3</v>
      </c>
      <c r="AA598">
        <v>8952477</v>
      </c>
      <c r="AB598">
        <v>12250</v>
      </c>
      <c r="AD598" t="s">
        <v>5</v>
      </c>
      <c r="AE598">
        <v>44</v>
      </c>
      <c r="AF598">
        <v>6</v>
      </c>
      <c r="AH598" t="s">
        <v>12938</v>
      </c>
      <c r="AI598" t="s">
        <v>12937</v>
      </c>
      <c r="AJ598" t="s">
        <v>12936</v>
      </c>
      <c r="AK598" t="s">
        <v>12935</v>
      </c>
      <c r="AL598">
        <v>2</v>
      </c>
      <c r="AM598" s="5">
        <f t="shared" si="82"/>
        <v>0.11764705882352941</v>
      </c>
      <c r="AN598" s="4">
        <f t="shared" si="79"/>
        <v>1.7818562487471323E-4</v>
      </c>
      <c r="AO598" s="3"/>
      <c r="AP598">
        <v>0</v>
      </c>
      <c r="AR598" t="s">
        <v>1</v>
      </c>
      <c r="AT598" s="2" t="s">
        <v>0</v>
      </c>
      <c r="AU598" s="1">
        <f t="shared" si="83"/>
        <v>0.5734030151571754</v>
      </c>
      <c r="AV598" s="1">
        <f t="shared" si="84"/>
        <v>0.41466460010868855</v>
      </c>
      <c r="AW598" s="1">
        <f t="shared" si="85"/>
        <v>0.25592618506020165</v>
      </c>
    </row>
    <row r="599" spans="1:49" x14ac:dyDescent="0.2">
      <c r="A599">
        <v>597</v>
      </c>
      <c r="B599" t="s">
        <v>12934</v>
      </c>
      <c r="C599" t="s">
        <v>12933</v>
      </c>
      <c r="F599" t="s">
        <v>12932</v>
      </c>
      <c r="G599" t="s">
        <v>13</v>
      </c>
      <c r="H599" t="s">
        <v>12</v>
      </c>
      <c r="I599" t="s">
        <v>942</v>
      </c>
      <c r="J599" t="s">
        <v>12931</v>
      </c>
      <c r="K599" t="s">
        <v>12930</v>
      </c>
      <c r="L599" t="s">
        <v>12538</v>
      </c>
      <c r="M599" t="s">
        <v>545</v>
      </c>
      <c r="N599">
        <v>3</v>
      </c>
      <c r="O599" t="s">
        <v>12929</v>
      </c>
      <c r="P599" t="s">
        <v>12928</v>
      </c>
      <c r="Q599" t="s">
        <v>12927</v>
      </c>
      <c r="R599" s="7">
        <v>38431</v>
      </c>
      <c r="S599" s="8">
        <f t="shared" si="80"/>
        <v>2005</v>
      </c>
      <c r="T599" s="8">
        <v>2005</v>
      </c>
      <c r="U599" s="8">
        <f t="shared" si="81"/>
        <v>17</v>
      </c>
      <c r="V599" s="7">
        <v>38431</v>
      </c>
      <c r="W599" t="s">
        <v>7551</v>
      </c>
      <c r="X599" s="2">
        <v>0.30399999999999999</v>
      </c>
      <c r="Y599" s="6">
        <f t="shared" si="78"/>
        <v>8.115106377299057E-3</v>
      </c>
      <c r="AA599">
        <v>8952477</v>
      </c>
      <c r="AB599">
        <v>12250</v>
      </c>
      <c r="AD599" t="s">
        <v>5</v>
      </c>
      <c r="AE599">
        <v>44</v>
      </c>
      <c r="AF599">
        <v>6</v>
      </c>
      <c r="AH599" t="s">
        <v>12926</v>
      </c>
      <c r="AI599" t="s">
        <v>12925</v>
      </c>
      <c r="AJ599" t="s">
        <v>12924</v>
      </c>
      <c r="AK599" t="s">
        <v>12923</v>
      </c>
      <c r="AL599">
        <v>14</v>
      </c>
      <c r="AM599" s="5">
        <f t="shared" si="82"/>
        <v>0.82352941176470584</v>
      </c>
      <c r="AN599" s="4">
        <f t="shared" si="79"/>
        <v>1.2472993741229927E-3</v>
      </c>
      <c r="AO599" s="3"/>
      <c r="AP599">
        <v>0</v>
      </c>
      <c r="AR599" t="s">
        <v>1</v>
      </c>
      <c r="AT599" s="2" t="s">
        <v>0</v>
      </c>
      <c r="AU599" s="1">
        <f t="shared" si="83"/>
        <v>0.60547642763462373</v>
      </c>
      <c r="AV599" s="1">
        <f t="shared" si="84"/>
        <v>0.46812028757110252</v>
      </c>
      <c r="AW599" s="1">
        <f t="shared" si="85"/>
        <v>0.33076414750758121</v>
      </c>
    </row>
    <row r="600" spans="1:49" x14ac:dyDescent="0.2">
      <c r="A600">
        <v>598</v>
      </c>
      <c r="B600" t="s">
        <v>12922</v>
      </c>
      <c r="C600" t="s">
        <v>12921</v>
      </c>
      <c r="F600" t="s">
        <v>12920</v>
      </c>
      <c r="G600" t="s">
        <v>13</v>
      </c>
      <c r="H600" t="s">
        <v>12</v>
      </c>
      <c r="I600" t="s">
        <v>12919</v>
      </c>
      <c r="J600">
        <v>60024155</v>
      </c>
      <c r="K600" t="s">
        <v>12918</v>
      </c>
      <c r="L600" t="s">
        <v>12917</v>
      </c>
      <c r="M600" t="s">
        <v>165</v>
      </c>
      <c r="N600">
        <v>2</v>
      </c>
      <c r="O600" t="s">
        <v>12916</v>
      </c>
      <c r="P600" t="s">
        <v>12915</v>
      </c>
      <c r="Q600" t="s">
        <v>12914</v>
      </c>
      <c r="R600" s="7">
        <v>38431</v>
      </c>
      <c r="S600" s="8">
        <f t="shared" si="80"/>
        <v>2005</v>
      </c>
      <c r="T600" s="8">
        <v>2005</v>
      </c>
      <c r="U600" s="8">
        <f t="shared" si="81"/>
        <v>17</v>
      </c>
      <c r="V600" s="7">
        <v>38431</v>
      </c>
      <c r="W600" t="s">
        <v>7551</v>
      </c>
      <c r="X600" s="2">
        <v>0.30399999999999999</v>
      </c>
      <c r="Y600" s="6">
        <f t="shared" si="78"/>
        <v>8.115106377299057E-3</v>
      </c>
      <c r="AA600">
        <v>8952477</v>
      </c>
      <c r="AB600">
        <v>12250</v>
      </c>
      <c r="AD600" t="s">
        <v>5</v>
      </c>
      <c r="AE600">
        <v>44</v>
      </c>
      <c r="AF600">
        <v>6</v>
      </c>
      <c r="AH600" t="s">
        <v>12913</v>
      </c>
      <c r="AI600" t="s">
        <v>12912</v>
      </c>
      <c r="AJ600" t="s">
        <v>12911</v>
      </c>
      <c r="AK600" t="s">
        <v>12910</v>
      </c>
      <c r="AL600">
        <v>12</v>
      </c>
      <c r="AM600" s="5">
        <f t="shared" si="82"/>
        <v>0.70588235294117652</v>
      </c>
      <c r="AN600" s="4">
        <f t="shared" si="79"/>
        <v>1.0691137492482795E-3</v>
      </c>
      <c r="AO600" s="3"/>
      <c r="AP600">
        <v>0</v>
      </c>
      <c r="AR600" t="s">
        <v>1</v>
      </c>
      <c r="AT600" s="2" t="s">
        <v>0</v>
      </c>
      <c r="AU600" s="1">
        <f t="shared" si="83"/>
        <v>0.60013085888838236</v>
      </c>
      <c r="AV600" s="1">
        <f t="shared" si="84"/>
        <v>0.45921100632736683</v>
      </c>
      <c r="AW600" s="1">
        <f t="shared" si="85"/>
        <v>0.31829115376635125</v>
      </c>
    </row>
    <row r="601" spans="1:49" x14ac:dyDescent="0.2">
      <c r="A601">
        <v>599</v>
      </c>
      <c r="B601" t="s">
        <v>12909</v>
      </c>
      <c r="C601" t="s">
        <v>12908</v>
      </c>
      <c r="F601" t="s">
        <v>12907</v>
      </c>
      <c r="G601" t="s">
        <v>13</v>
      </c>
      <c r="H601" t="s">
        <v>12</v>
      </c>
      <c r="I601" t="s">
        <v>12906</v>
      </c>
      <c r="J601" t="s">
        <v>12905</v>
      </c>
      <c r="K601" t="s">
        <v>12904</v>
      </c>
      <c r="L601" t="s">
        <v>12903</v>
      </c>
      <c r="M601" t="s">
        <v>12902</v>
      </c>
      <c r="N601">
        <v>3</v>
      </c>
      <c r="O601" t="s">
        <v>12901</v>
      </c>
      <c r="P601" t="s">
        <v>12900</v>
      </c>
      <c r="Q601" t="s">
        <v>12899</v>
      </c>
      <c r="R601" s="7">
        <v>38431</v>
      </c>
      <c r="S601" s="8">
        <f t="shared" si="80"/>
        <v>2005</v>
      </c>
      <c r="T601" s="8">
        <v>2005</v>
      </c>
      <c r="U601" s="8">
        <f t="shared" si="81"/>
        <v>17</v>
      </c>
      <c r="V601" s="7">
        <v>38431</v>
      </c>
      <c r="W601" t="s">
        <v>7551</v>
      </c>
      <c r="X601" s="2">
        <v>0.30399999999999999</v>
      </c>
      <c r="Y601" s="6">
        <f t="shared" si="78"/>
        <v>8.115106377299057E-3</v>
      </c>
      <c r="AA601">
        <v>8952477</v>
      </c>
      <c r="AB601">
        <v>12250</v>
      </c>
      <c r="AD601" t="s">
        <v>5</v>
      </c>
      <c r="AE601">
        <v>44</v>
      </c>
      <c r="AF601">
        <v>6</v>
      </c>
      <c r="AH601" t="s">
        <v>12898</v>
      </c>
      <c r="AI601" t="s">
        <v>12897</v>
      </c>
      <c r="AJ601" t="s">
        <v>12896</v>
      </c>
      <c r="AK601" t="s">
        <v>12895</v>
      </c>
      <c r="AL601">
        <v>5</v>
      </c>
      <c r="AM601" s="5">
        <f t="shared" si="82"/>
        <v>0.29411764705882354</v>
      </c>
      <c r="AN601" s="4">
        <f t="shared" si="79"/>
        <v>4.4546406218678308E-4</v>
      </c>
      <c r="AO601" s="3"/>
      <c r="AP601">
        <v>0</v>
      </c>
      <c r="AR601" t="s">
        <v>1</v>
      </c>
      <c r="AT601" s="2" t="s">
        <v>0</v>
      </c>
      <c r="AU601" s="1">
        <f t="shared" si="83"/>
        <v>0.58142136827653745</v>
      </c>
      <c r="AV601" s="1">
        <f t="shared" si="84"/>
        <v>0.42802852197429198</v>
      </c>
      <c r="AW601" s="1">
        <f t="shared" si="85"/>
        <v>0.2746356756720465</v>
      </c>
    </row>
    <row r="602" spans="1:49" x14ac:dyDescent="0.2">
      <c r="A602">
        <v>600</v>
      </c>
      <c r="B602" t="s">
        <v>12894</v>
      </c>
      <c r="C602" t="s">
        <v>12893</v>
      </c>
      <c r="F602" t="s">
        <v>12892</v>
      </c>
      <c r="G602" t="s">
        <v>13</v>
      </c>
      <c r="H602" t="s">
        <v>12</v>
      </c>
      <c r="I602" t="s">
        <v>10049</v>
      </c>
      <c r="J602">
        <v>60018363</v>
      </c>
      <c r="K602" t="s">
        <v>10048</v>
      </c>
      <c r="L602" t="s">
        <v>10047</v>
      </c>
      <c r="M602" t="s">
        <v>1203</v>
      </c>
      <c r="N602">
        <v>1</v>
      </c>
      <c r="O602" t="s">
        <v>10046</v>
      </c>
      <c r="P602">
        <v>6701316004</v>
      </c>
      <c r="Q602">
        <v>60018363</v>
      </c>
      <c r="R602" s="7">
        <v>38431</v>
      </c>
      <c r="S602" s="8">
        <f t="shared" si="80"/>
        <v>2005</v>
      </c>
      <c r="T602" s="8">
        <v>2005</v>
      </c>
      <c r="U602" s="8">
        <f t="shared" si="81"/>
        <v>17</v>
      </c>
      <c r="V602" s="7">
        <v>38431</v>
      </c>
      <c r="W602" t="s">
        <v>7551</v>
      </c>
      <c r="X602" s="2">
        <v>0.30399999999999999</v>
      </c>
      <c r="Y602" s="6">
        <f t="shared" si="78"/>
        <v>8.115106377299057E-3</v>
      </c>
      <c r="AA602">
        <v>8952477</v>
      </c>
      <c r="AB602">
        <v>12250</v>
      </c>
      <c r="AD602" t="s">
        <v>5</v>
      </c>
      <c r="AE602">
        <v>44</v>
      </c>
      <c r="AF602">
        <v>6</v>
      </c>
      <c r="AH602" t="s">
        <v>12891</v>
      </c>
      <c r="AI602" t="s">
        <v>12890</v>
      </c>
      <c r="AJ602" t="s">
        <v>12889</v>
      </c>
      <c r="AK602" t="s">
        <v>12888</v>
      </c>
      <c r="AL602">
        <v>9</v>
      </c>
      <c r="AM602" s="5">
        <f t="shared" si="82"/>
        <v>0.52941176470588236</v>
      </c>
      <c r="AN602" s="4">
        <f t="shared" si="79"/>
        <v>8.0183531193620959E-4</v>
      </c>
      <c r="AO602" s="3"/>
      <c r="AP602">
        <v>0</v>
      </c>
      <c r="AR602" t="s">
        <v>1</v>
      </c>
      <c r="AT602" s="2" t="s">
        <v>0</v>
      </c>
      <c r="AU602" s="1">
        <f t="shared" si="83"/>
        <v>0.5921125057690203</v>
      </c>
      <c r="AV602" s="1">
        <f t="shared" si="84"/>
        <v>0.44584708446176335</v>
      </c>
      <c r="AW602" s="1">
        <f t="shared" si="85"/>
        <v>0.29958166315450635</v>
      </c>
    </row>
    <row r="603" spans="1:49" x14ac:dyDescent="0.2">
      <c r="A603">
        <v>601</v>
      </c>
      <c r="B603" t="s">
        <v>12887</v>
      </c>
      <c r="C603" t="s">
        <v>12886</v>
      </c>
      <c r="F603" t="s">
        <v>12885</v>
      </c>
      <c r="G603" t="s">
        <v>13</v>
      </c>
      <c r="H603" t="s">
        <v>12</v>
      </c>
      <c r="I603" t="s">
        <v>2493</v>
      </c>
      <c r="J603" t="s">
        <v>12884</v>
      </c>
      <c r="K603" t="s">
        <v>12883</v>
      </c>
      <c r="L603" t="s">
        <v>12882</v>
      </c>
      <c r="M603" t="s">
        <v>1876</v>
      </c>
      <c r="N603">
        <v>3</v>
      </c>
      <c r="O603" t="s">
        <v>12881</v>
      </c>
      <c r="P603" t="s">
        <v>12880</v>
      </c>
      <c r="Q603" t="s">
        <v>12879</v>
      </c>
      <c r="R603" s="7">
        <v>38431</v>
      </c>
      <c r="S603" s="8">
        <f t="shared" si="80"/>
        <v>2005</v>
      </c>
      <c r="T603" s="8">
        <v>2005</v>
      </c>
      <c r="U603" s="8">
        <f t="shared" si="81"/>
        <v>17</v>
      </c>
      <c r="V603" s="7">
        <v>38431</v>
      </c>
      <c r="W603" t="s">
        <v>7551</v>
      </c>
      <c r="X603" s="2">
        <v>0.30399999999999999</v>
      </c>
      <c r="Y603" s="6">
        <f t="shared" si="78"/>
        <v>8.115106377299057E-3</v>
      </c>
      <c r="AA603">
        <v>8952477</v>
      </c>
      <c r="AB603">
        <v>12250</v>
      </c>
      <c r="AD603" t="s">
        <v>5</v>
      </c>
      <c r="AE603">
        <v>44</v>
      </c>
      <c r="AF603">
        <v>6</v>
      </c>
      <c r="AH603" t="s">
        <v>12878</v>
      </c>
      <c r="AI603" t="s">
        <v>12877</v>
      </c>
      <c r="AJ603" t="s">
        <v>12876</v>
      </c>
      <c r="AK603" t="s">
        <v>12875</v>
      </c>
      <c r="AL603">
        <v>1</v>
      </c>
      <c r="AM603" s="5">
        <f t="shared" si="82"/>
        <v>5.8823529411764705E-2</v>
      </c>
      <c r="AN603" s="4">
        <f t="shared" si="79"/>
        <v>8.9092812437356614E-5</v>
      </c>
      <c r="AO603" s="3"/>
      <c r="AP603">
        <v>0</v>
      </c>
      <c r="AR603" t="s">
        <v>1</v>
      </c>
      <c r="AT603" s="2" t="s">
        <v>0</v>
      </c>
      <c r="AU603" s="1">
        <f t="shared" si="83"/>
        <v>0.5707302307840546</v>
      </c>
      <c r="AV603" s="1">
        <f t="shared" si="84"/>
        <v>0.41020995948682065</v>
      </c>
      <c r="AW603" s="1">
        <f t="shared" si="85"/>
        <v>0.24968968818958667</v>
      </c>
    </row>
    <row r="604" spans="1:49" x14ac:dyDescent="0.2">
      <c r="A604">
        <v>602</v>
      </c>
      <c r="B604" t="s">
        <v>12874</v>
      </c>
      <c r="C604" t="s">
        <v>12873</v>
      </c>
      <c r="F604" t="s">
        <v>12872</v>
      </c>
      <c r="G604" t="s">
        <v>13</v>
      </c>
      <c r="H604" t="s">
        <v>12</v>
      </c>
      <c r="I604" t="s">
        <v>12871</v>
      </c>
      <c r="J604">
        <v>60019106</v>
      </c>
      <c r="K604" t="s">
        <v>12870</v>
      </c>
      <c r="L604" t="s">
        <v>12869</v>
      </c>
      <c r="M604" t="s">
        <v>408</v>
      </c>
      <c r="N604">
        <v>2</v>
      </c>
      <c r="O604" t="s">
        <v>12868</v>
      </c>
      <c r="P604" t="s">
        <v>12867</v>
      </c>
      <c r="Q604" t="s">
        <v>12866</v>
      </c>
      <c r="R604" s="7">
        <v>38431</v>
      </c>
      <c r="S604" s="8">
        <f t="shared" si="80"/>
        <v>2005</v>
      </c>
      <c r="T604" s="8">
        <v>2005</v>
      </c>
      <c r="U604" s="8">
        <f t="shared" si="81"/>
        <v>17</v>
      </c>
      <c r="V604" s="7">
        <v>38431</v>
      </c>
      <c r="W604" t="s">
        <v>7551</v>
      </c>
      <c r="X604" s="2">
        <v>0.30399999999999999</v>
      </c>
      <c r="Y604" s="6">
        <f t="shared" si="78"/>
        <v>8.115106377299057E-3</v>
      </c>
      <c r="AA604">
        <v>8952477</v>
      </c>
      <c r="AB604">
        <v>12250</v>
      </c>
      <c r="AD604" t="s">
        <v>5</v>
      </c>
      <c r="AE604">
        <v>44</v>
      </c>
      <c r="AF604">
        <v>6</v>
      </c>
      <c r="AH604" t="s">
        <v>12865</v>
      </c>
      <c r="AI604" t="s">
        <v>12864</v>
      </c>
      <c r="AJ604" t="s">
        <v>12863</v>
      </c>
      <c r="AK604" t="s">
        <v>12862</v>
      </c>
      <c r="AL604">
        <v>1</v>
      </c>
      <c r="AM604" s="5">
        <f t="shared" si="82"/>
        <v>5.8823529411764705E-2</v>
      </c>
      <c r="AN604" s="4">
        <f t="shared" si="79"/>
        <v>8.9092812437356614E-5</v>
      </c>
      <c r="AO604" s="3"/>
      <c r="AP604">
        <v>0</v>
      </c>
      <c r="AR604" t="s">
        <v>1</v>
      </c>
      <c r="AT604" s="2" t="s">
        <v>0</v>
      </c>
      <c r="AU604" s="1">
        <f t="shared" si="83"/>
        <v>0.5707302307840546</v>
      </c>
      <c r="AV604" s="1">
        <f t="shared" si="84"/>
        <v>0.41020995948682065</v>
      </c>
      <c r="AW604" s="1">
        <f t="shared" si="85"/>
        <v>0.24968968818958667</v>
      </c>
    </row>
    <row r="605" spans="1:49" x14ac:dyDescent="0.2">
      <c r="A605">
        <v>603</v>
      </c>
      <c r="B605" t="s">
        <v>12861</v>
      </c>
      <c r="C605" t="s">
        <v>12860</v>
      </c>
      <c r="D605" t="s">
        <v>12859</v>
      </c>
      <c r="F605" t="s">
        <v>12858</v>
      </c>
      <c r="G605" t="s">
        <v>13</v>
      </c>
      <c r="H605" t="s">
        <v>12</v>
      </c>
      <c r="I605" t="s">
        <v>12857</v>
      </c>
      <c r="J605">
        <v>60012392</v>
      </c>
      <c r="K605" t="s">
        <v>12856</v>
      </c>
      <c r="L605" t="s">
        <v>166</v>
      </c>
      <c r="M605" t="s">
        <v>165</v>
      </c>
      <c r="N605">
        <v>4</v>
      </c>
      <c r="O605" t="s">
        <v>12855</v>
      </c>
      <c r="P605" t="s">
        <v>12854</v>
      </c>
      <c r="Q605" t="s">
        <v>12853</v>
      </c>
      <c r="R605" s="7">
        <v>38431</v>
      </c>
      <c r="S605" s="8">
        <f t="shared" si="80"/>
        <v>2005</v>
      </c>
      <c r="T605" s="8">
        <v>2005</v>
      </c>
      <c r="U605" s="8">
        <f t="shared" si="81"/>
        <v>17</v>
      </c>
      <c r="V605" s="7">
        <v>38431</v>
      </c>
      <c r="W605" t="s">
        <v>12852</v>
      </c>
      <c r="X605" s="2">
        <v>1.736</v>
      </c>
      <c r="Y605" s="6">
        <f t="shared" si="78"/>
        <v>4.634152852299725E-2</v>
      </c>
      <c r="AA605">
        <v>9240136</v>
      </c>
      <c r="AB605">
        <v>20972</v>
      </c>
      <c r="AD605" t="s">
        <v>5</v>
      </c>
      <c r="AE605">
        <v>160</v>
      </c>
      <c r="AF605">
        <v>2</v>
      </c>
      <c r="AH605" t="s">
        <v>12851</v>
      </c>
      <c r="AI605" t="s">
        <v>12850</v>
      </c>
      <c r="AJ605" t="s">
        <v>12849</v>
      </c>
      <c r="AK605" t="s">
        <v>12848</v>
      </c>
      <c r="AL605">
        <v>3</v>
      </c>
      <c r="AM605" s="5">
        <f t="shared" si="82"/>
        <v>0.17647058823529413</v>
      </c>
      <c r="AN605" s="4">
        <f t="shared" si="79"/>
        <v>2.6727843731206988E-4</v>
      </c>
      <c r="AO605" s="3"/>
      <c r="AP605">
        <v>0</v>
      </c>
      <c r="AR605" t="s">
        <v>1</v>
      </c>
      <c r="AT605" s="2" t="s">
        <v>0</v>
      </c>
      <c r="AU605" s="1">
        <f t="shared" si="83"/>
        <v>3.2519253497291691</v>
      </c>
      <c r="AV605" s="1">
        <f t="shared" si="84"/>
        <v>2.3304403480154661</v>
      </c>
      <c r="AW605" s="1">
        <f t="shared" si="85"/>
        <v>1.4089553463017621</v>
      </c>
    </row>
    <row r="606" spans="1:49" x14ac:dyDescent="0.2">
      <c r="A606">
        <v>604</v>
      </c>
      <c r="B606" t="s">
        <v>12847</v>
      </c>
      <c r="C606" t="s">
        <v>12846</v>
      </c>
      <c r="D606" t="s">
        <v>12845</v>
      </c>
      <c r="F606" t="s">
        <v>12844</v>
      </c>
      <c r="G606" t="s">
        <v>13</v>
      </c>
      <c r="H606" t="s">
        <v>12</v>
      </c>
      <c r="I606" t="s">
        <v>12843</v>
      </c>
      <c r="J606">
        <v>60001563</v>
      </c>
      <c r="K606" t="s">
        <v>12842</v>
      </c>
      <c r="L606" t="s">
        <v>12841</v>
      </c>
      <c r="M606" t="s">
        <v>5113</v>
      </c>
      <c r="N606">
        <v>3</v>
      </c>
      <c r="O606" t="s">
        <v>12840</v>
      </c>
      <c r="P606" t="s">
        <v>12839</v>
      </c>
      <c r="Q606" t="s">
        <v>12838</v>
      </c>
      <c r="R606" s="7">
        <v>38429</v>
      </c>
      <c r="S606" s="8">
        <f t="shared" si="80"/>
        <v>2005</v>
      </c>
      <c r="T606" s="8">
        <v>2005</v>
      </c>
      <c r="U606" s="8">
        <f t="shared" si="81"/>
        <v>17</v>
      </c>
      <c r="V606" s="7">
        <v>38429</v>
      </c>
      <c r="W606" t="s">
        <v>12837</v>
      </c>
      <c r="X606" s="2">
        <v>0.48199999999999998</v>
      </c>
      <c r="Y606" s="6">
        <f t="shared" si="78"/>
        <v>1.2866714716638637E-2</v>
      </c>
      <c r="AA606">
        <v>304026</v>
      </c>
      <c r="AB606">
        <v>110152</v>
      </c>
      <c r="AD606" t="s">
        <v>5</v>
      </c>
      <c r="AE606">
        <v>116</v>
      </c>
      <c r="AF606">
        <v>1</v>
      </c>
      <c r="AH606" t="s">
        <v>12836</v>
      </c>
      <c r="AI606" t="s">
        <v>12835</v>
      </c>
      <c r="AJ606" t="s">
        <v>12834</v>
      </c>
      <c r="AK606" t="s">
        <v>12833</v>
      </c>
      <c r="AL606">
        <v>0</v>
      </c>
      <c r="AM606" s="5">
        <f t="shared" si="82"/>
        <v>0</v>
      </c>
      <c r="AN606" s="4">
        <f t="shared" si="79"/>
        <v>0</v>
      </c>
      <c r="AO606" s="3"/>
      <c r="AP606">
        <v>0</v>
      </c>
      <c r="AQ606" t="s">
        <v>3699</v>
      </c>
      <c r="AR606" t="s">
        <v>12832</v>
      </c>
      <c r="AS606" t="s">
        <v>3698</v>
      </c>
      <c r="AT606" s="2">
        <v>2.4430000000000001</v>
      </c>
      <c r="AU606" s="1">
        <f t="shared" si="83"/>
        <v>0.90067003016470448</v>
      </c>
      <c r="AV606" s="1">
        <f t="shared" si="84"/>
        <v>0.64333573583193182</v>
      </c>
      <c r="AW606" s="1">
        <f t="shared" si="85"/>
        <v>0.38600144149915905</v>
      </c>
    </row>
    <row r="607" spans="1:49" x14ac:dyDescent="0.2">
      <c r="A607">
        <v>605</v>
      </c>
      <c r="B607" t="s">
        <v>12831</v>
      </c>
      <c r="C607" t="s">
        <v>12830</v>
      </c>
      <c r="F607" t="s">
        <v>12829</v>
      </c>
      <c r="G607" t="s">
        <v>13</v>
      </c>
      <c r="H607" t="s">
        <v>12</v>
      </c>
      <c r="I607" t="s">
        <v>12828</v>
      </c>
      <c r="J607">
        <v>60009400</v>
      </c>
      <c r="K607" t="s">
        <v>12827</v>
      </c>
      <c r="L607" t="s">
        <v>1696</v>
      </c>
      <c r="M607" t="s">
        <v>345</v>
      </c>
      <c r="N607">
        <v>4</v>
      </c>
      <c r="O607" t="s">
        <v>12826</v>
      </c>
      <c r="P607" t="s">
        <v>12825</v>
      </c>
      <c r="Q607" t="s">
        <v>12824</v>
      </c>
      <c r="R607" s="7">
        <v>38428</v>
      </c>
      <c r="S607" s="8">
        <f t="shared" si="80"/>
        <v>2005</v>
      </c>
      <c r="T607" s="8">
        <v>2005</v>
      </c>
      <c r="U607" s="8">
        <f t="shared" si="81"/>
        <v>17</v>
      </c>
      <c r="V607" s="7">
        <v>38428</v>
      </c>
      <c r="W607" t="s">
        <v>7725</v>
      </c>
      <c r="X607" s="2">
        <v>0.375</v>
      </c>
      <c r="Y607" s="6">
        <f t="shared" si="78"/>
        <v>1.0010410827260351E-2</v>
      </c>
      <c r="AA607">
        <v>135194</v>
      </c>
      <c r="AB607">
        <v>24918</v>
      </c>
      <c r="AD607" t="s">
        <v>5</v>
      </c>
      <c r="AE607">
        <v>41</v>
      </c>
      <c r="AF607">
        <v>6</v>
      </c>
      <c r="AH607" t="s">
        <v>12823</v>
      </c>
      <c r="AI607" t="s">
        <v>12822</v>
      </c>
      <c r="AK607" t="s">
        <v>12821</v>
      </c>
      <c r="AL607">
        <v>142</v>
      </c>
      <c r="AM607" s="5">
        <f t="shared" si="82"/>
        <v>8.3529411764705888</v>
      </c>
      <c r="AN607" s="4">
        <f t="shared" si="79"/>
        <v>1.265117936610464E-2</v>
      </c>
      <c r="AO607" s="3"/>
      <c r="AP607">
        <v>0</v>
      </c>
      <c r="AR607" t="s">
        <v>1</v>
      </c>
      <c r="AT607" s="2">
        <v>1.3140000000000001</v>
      </c>
      <c r="AU607" s="1">
        <f t="shared" si="83"/>
        <v>1.0802641388913636</v>
      </c>
      <c r="AV607" s="1">
        <f t="shared" si="84"/>
        <v>1.1330795096682496</v>
      </c>
      <c r="AW607" s="1">
        <f t="shared" si="85"/>
        <v>1.1858948804451352</v>
      </c>
    </row>
    <row r="608" spans="1:49" x14ac:dyDescent="0.2">
      <c r="A608">
        <v>606</v>
      </c>
      <c r="B608" t="s">
        <v>12820</v>
      </c>
      <c r="C608" t="s">
        <v>12819</v>
      </c>
      <c r="F608" t="s">
        <v>12818</v>
      </c>
      <c r="G608" t="s">
        <v>13</v>
      </c>
      <c r="H608" t="s">
        <v>12</v>
      </c>
      <c r="I608" t="s">
        <v>12817</v>
      </c>
      <c r="J608">
        <v>60031544</v>
      </c>
      <c r="K608" t="s">
        <v>7992</v>
      </c>
      <c r="L608" t="s">
        <v>7991</v>
      </c>
      <c r="M608" t="s">
        <v>408</v>
      </c>
      <c r="N608">
        <v>4</v>
      </c>
      <c r="O608" t="s">
        <v>12816</v>
      </c>
      <c r="P608" t="s">
        <v>12815</v>
      </c>
      <c r="Q608" t="s">
        <v>12814</v>
      </c>
      <c r="R608" s="7">
        <v>38428</v>
      </c>
      <c r="S608" s="8">
        <f t="shared" si="80"/>
        <v>2005</v>
      </c>
      <c r="T608" s="8">
        <v>2005</v>
      </c>
      <c r="U608" s="8">
        <f t="shared" si="81"/>
        <v>17</v>
      </c>
      <c r="V608" s="7">
        <v>38428</v>
      </c>
      <c r="W608" t="s">
        <v>7725</v>
      </c>
      <c r="X608" s="2">
        <v>0.375</v>
      </c>
      <c r="Y608" s="6">
        <f t="shared" si="78"/>
        <v>1.0010410827260351E-2</v>
      </c>
      <c r="AA608">
        <v>135194</v>
      </c>
      <c r="AB608">
        <v>24918</v>
      </c>
      <c r="AD608" t="s">
        <v>5</v>
      </c>
      <c r="AE608">
        <v>41</v>
      </c>
      <c r="AF608">
        <v>6</v>
      </c>
      <c r="AH608" t="s">
        <v>12813</v>
      </c>
      <c r="AI608" t="s">
        <v>12812</v>
      </c>
      <c r="AK608" t="s">
        <v>12811</v>
      </c>
      <c r="AL608">
        <v>46</v>
      </c>
      <c r="AM608" s="5">
        <f t="shared" si="82"/>
        <v>2.7058823529411766</v>
      </c>
      <c r="AN608" s="4">
        <f t="shared" si="79"/>
        <v>4.0982693721184045E-3</v>
      </c>
      <c r="AO608" s="3"/>
      <c r="AP608">
        <v>0</v>
      </c>
      <c r="AR608" t="s">
        <v>1</v>
      </c>
      <c r="AT608" s="2">
        <v>1.3140000000000001</v>
      </c>
      <c r="AU608" s="1">
        <f t="shared" si="83"/>
        <v>0.82367683907177669</v>
      </c>
      <c r="AV608" s="1">
        <f t="shared" si="84"/>
        <v>0.70543400996893779</v>
      </c>
      <c r="AW608" s="1">
        <f t="shared" si="85"/>
        <v>0.58719118086609878</v>
      </c>
    </row>
    <row r="609" spans="1:49" x14ac:dyDescent="0.2">
      <c r="A609">
        <v>607</v>
      </c>
      <c r="B609" t="s">
        <v>12810</v>
      </c>
      <c r="C609" t="s">
        <v>12809</v>
      </c>
      <c r="F609" t="s">
        <v>12808</v>
      </c>
      <c r="G609" t="s">
        <v>13</v>
      </c>
      <c r="H609" t="s">
        <v>12</v>
      </c>
      <c r="I609" t="s">
        <v>12807</v>
      </c>
      <c r="J609">
        <v>60022148</v>
      </c>
      <c r="K609" t="s">
        <v>12806</v>
      </c>
      <c r="L609" t="s">
        <v>131</v>
      </c>
      <c r="M609" t="s">
        <v>130</v>
      </c>
      <c r="N609">
        <v>3</v>
      </c>
      <c r="O609" t="s">
        <v>12805</v>
      </c>
      <c r="P609" t="s">
        <v>12804</v>
      </c>
      <c r="Q609" t="s">
        <v>12803</v>
      </c>
      <c r="R609" s="7">
        <v>38428</v>
      </c>
      <c r="S609" s="8">
        <f t="shared" si="80"/>
        <v>2005</v>
      </c>
      <c r="T609" s="8">
        <v>2005</v>
      </c>
      <c r="U609" s="8">
        <f t="shared" si="81"/>
        <v>17</v>
      </c>
      <c r="V609" s="7">
        <v>38428</v>
      </c>
      <c r="W609" t="s">
        <v>7725</v>
      </c>
      <c r="X609" s="2">
        <v>0.375</v>
      </c>
      <c r="Y609" s="6">
        <f t="shared" si="78"/>
        <v>1.0010410827260351E-2</v>
      </c>
      <c r="AA609">
        <v>135194</v>
      </c>
      <c r="AB609">
        <v>24918</v>
      </c>
      <c r="AD609" t="s">
        <v>5</v>
      </c>
      <c r="AE609">
        <v>41</v>
      </c>
      <c r="AF609">
        <v>6</v>
      </c>
      <c r="AH609" t="s">
        <v>12802</v>
      </c>
      <c r="AI609" t="s">
        <v>12801</v>
      </c>
      <c r="AK609" t="s">
        <v>12800</v>
      </c>
      <c r="AL609">
        <v>1</v>
      </c>
      <c r="AM609" s="5">
        <f t="shared" si="82"/>
        <v>5.8823529411764705E-2</v>
      </c>
      <c r="AN609" s="4">
        <f t="shared" si="79"/>
        <v>8.9092812437356614E-5</v>
      </c>
      <c r="AO609" s="3"/>
      <c r="AP609">
        <v>0</v>
      </c>
      <c r="AR609" t="s">
        <v>1</v>
      </c>
      <c r="AT609" s="2">
        <v>1.3140000000000001</v>
      </c>
      <c r="AU609" s="1">
        <f t="shared" si="83"/>
        <v>0.70340154228134533</v>
      </c>
      <c r="AV609" s="1">
        <f t="shared" si="84"/>
        <v>0.50497518198488534</v>
      </c>
      <c r="AW609" s="1">
        <f t="shared" si="85"/>
        <v>0.30654882168842545</v>
      </c>
    </row>
    <row r="610" spans="1:49" x14ac:dyDescent="0.2">
      <c r="A610">
        <v>608</v>
      </c>
      <c r="B610" t="s">
        <v>12799</v>
      </c>
      <c r="C610" t="s">
        <v>12798</v>
      </c>
      <c r="F610" t="s">
        <v>12797</v>
      </c>
      <c r="G610" t="s">
        <v>13</v>
      </c>
      <c r="H610" t="s">
        <v>12</v>
      </c>
      <c r="I610" t="s">
        <v>12796</v>
      </c>
      <c r="J610">
        <v>60013983</v>
      </c>
      <c r="K610" t="s">
        <v>598</v>
      </c>
      <c r="L610" t="s">
        <v>597</v>
      </c>
      <c r="M610" t="s">
        <v>596</v>
      </c>
      <c r="N610">
        <v>2</v>
      </c>
      <c r="O610" t="s">
        <v>12795</v>
      </c>
      <c r="P610" t="s">
        <v>12794</v>
      </c>
      <c r="Q610" t="s">
        <v>593</v>
      </c>
      <c r="R610" s="7">
        <v>38428</v>
      </c>
      <c r="S610" s="8">
        <f t="shared" si="80"/>
        <v>2005</v>
      </c>
      <c r="T610" s="8">
        <v>2005</v>
      </c>
      <c r="U610" s="8">
        <f t="shared" si="81"/>
        <v>17</v>
      </c>
      <c r="V610" s="7">
        <v>38428</v>
      </c>
      <c r="W610" t="s">
        <v>7725</v>
      </c>
      <c r="X610" s="2">
        <v>0.375</v>
      </c>
      <c r="Y610" s="6">
        <f t="shared" si="78"/>
        <v>1.0010410827260351E-2</v>
      </c>
      <c r="AA610">
        <v>135194</v>
      </c>
      <c r="AB610">
        <v>24918</v>
      </c>
      <c r="AD610" t="s">
        <v>5</v>
      </c>
      <c r="AE610">
        <v>41</v>
      </c>
      <c r="AF610">
        <v>6</v>
      </c>
      <c r="AH610" t="s">
        <v>12793</v>
      </c>
      <c r="AI610" t="s">
        <v>12792</v>
      </c>
      <c r="AK610" t="s">
        <v>12791</v>
      </c>
      <c r="AL610">
        <v>37</v>
      </c>
      <c r="AM610" s="5">
        <f t="shared" si="82"/>
        <v>2.1764705882352939</v>
      </c>
      <c r="AN610" s="4">
        <f t="shared" si="79"/>
        <v>3.2964340601821947E-3</v>
      </c>
      <c r="AO610" s="3"/>
      <c r="AP610">
        <v>0</v>
      </c>
      <c r="AR610" t="s">
        <v>1</v>
      </c>
      <c r="AT610" s="2">
        <v>1.3140000000000001</v>
      </c>
      <c r="AU610" s="1">
        <f t="shared" si="83"/>
        <v>0.79962177971369053</v>
      </c>
      <c r="AV610" s="1">
        <f t="shared" si="84"/>
        <v>0.6653422443721273</v>
      </c>
      <c r="AW610" s="1">
        <f t="shared" si="85"/>
        <v>0.53106270903056418</v>
      </c>
    </row>
    <row r="611" spans="1:49" x14ac:dyDescent="0.2">
      <c r="A611">
        <v>609</v>
      </c>
      <c r="B611" t="s">
        <v>12790</v>
      </c>
      <c r="C611" t="s">
        <v>12789</v>
      </c>
      <c r="F611" t="s">
        <v>12788</v>
      </c>
      <c r="G611" t="s">
        <v>13</v>
      </c>
      <c r="H611" t="s">
        <v>12</v>
      </c>
      <c r="I611" t="s">
        <v>434</v>
      </c>
      <c r="J611">
        <v>60033110</v>
      </c>
      <c r="K611" t="s">
        <v>12787</v>
      </c>
      <c r="L611" t="s">
        <v>940</v>
      </c>
      <c r="M611" t="s">
        <v>165</v>
      </c>
      <c r="N611">
        <v>2</v>
      </c>
      <c r="O611" t="s">
        <v>12786</v>
      </c>
      <c r="P611" t="s">
        <v>12785</v>
      </c>
      <c r="Q611" t="s">
        <v>12784</v>
      </c>
      <c r="R611" s="7">
        <v>38428</v>
      </c>
      <c r="S611" s="8">
        <f t="shared" si="80"/>
        <v>2005</v>
      </c>
      <c r="T611" s="8">
        <v>2005</v>
      </c>
      <c r="U611" s="8">
        <f t="shared" si="81"/>
        <v>17</v>
      </c>
      <c r="V611" s="7">
        <v>38428</v>
      </c>
      <c r="W611" t="s">
        <v>7725</v>
      </c>
      <c r="X611" s="2">
        <v>0.375</v>
      </c>
      <c r="Y611" s="6">
        <f t="shared" si="78"/>
        <v>1.0010410827260351E-2</v>
      </c>
      <c r="AA611">
        <v>135194</v>
      </c>
      <c r="AB611">
        <v>24918</v>
      </c>
      <c r="AD611" t="s">
        <v>5</v>
      </c>
      <c r="AE611">
        <v>41</v>
      </c>
      <c r="AF611">
        <v>6</v>
      </c>
      <c r="AH611" t="s">
        <v>12783</v>
      </c>
      <c r="AI611" t="s">
        <v>12782</v>
      </c>
      <c r="AK611" t="s">
        <v>12781</v>
      </c>
      <c r="AL611">
        <v>205</v>
      </c>
      <c r="AM611" s="5">
        <f t="shared" si="82"/>
        <v>12.058823529411764</v>
      </c>
      <c r="AN611" s="4">
        <f t="shared" si="79"/>
        <v>1.8264026549658106E-2</v>
      </c>
      <c r="AO611" s="3"/>
      <c r="AP611">
        <v>0</v>
      </c>
      <c r="AR611" t="s">
        <v>1</v>
      </c>
      <c r="AT611" s="2">
        <v>1.3140000000000001</v>
      </c>
      <c r="AU611" s="1">
        <f t="shared" si="83"/>
        <v>1.2486495543979677</v>
      </c>
      <c r="AV611" s="1">
        <f t="shared" si="84"/>
        <v>1.413721868845923</v>
      </c>
      <c r="AW611" s="1">
        <f t="shared" si="85"/>
        <v>1.5787941832938781</v>
      </c>
    </row>
    <row r="612" spans="1:49" x14ac:dyDescent="0.2">
      <c r="A612">
        <v>610</v>
      </c>
      <c r="B612" t="s">
        <v>12780</v>
      </c>
      <c r="C612" t="s">
        <v>12779</v>
      </c>
      <c r="F612" t="s">
        <v>12778</v>
      </c>
      <c r="G612" t="s">
        <v>13</v>
      </c>
      <c r="H612" t="s">
        <v>12</v>
      </c>
      <c r="I612" t="s">
        <v>12777</v>
      </c>
      <c r="J612">
        <v>60005510</v>
      </c>
      <c r="K612" t="s">
        <v>628</v>
      </c>
      <c r="L612" t="s">
        <v>627</v>
      </c>
      <c r="M612" t="s">
        <v>626</v>
      </c>
      <c r="N612">
        <v>2</v>
      </c>
      <c r="O612" t="s">
        <v>12776</v>
      </c>
      <c r="P612" t="s">
        <v>12775</v>
      </c>
      <c r="Q612" t="s">
        <v>623</v>
      </c>
      <c r="R612" s="7">
        <v>38428</v>
      </c>
      <c r="S612" s="8">
        <f t="shared" si="80"/>
        <v>2005</v>
      </c>
      <c r="T612" s="8">
        <v>2005</v>
      </c>
      <c r="U612" s="8">
        <f t="shared" si="81"/>
        <v>17</v>
      </c>
      <c r="V612" s="7">
        <v>38428</v>
      </c>
      <c r="W612" t="s">
        <v>7725</v>
      </c>
      <c r="X612" s="2">
        <v>0.375</v>
      </c>
      <c r="Y612" s="6">
        <f t="shared" si="78"/>
        <v>1.0010410827260351E-2</v>
      </c>
      <c r="AA612">
        <v>135194</v>
      </c>
      <c r="AB612">
        <v>24918</v>
      </c>
      <c r="AD612" t="s">
        <v>5</v>
      </c>
      <c r="AE612">
        <v>41</v>
      </c>
      <c r="AF612">
        <v>6</v>
      </c>
      <c r="AH612" t="s">
        <v>12774</v>
      </c>
      <c r="AI612" t="s">
        <v>12773</v>
      </c>
      <c r="AK612" t="s">
        <v>12772</v>
      </c>
      <c r="AL612">
        <v>2</v>
      </c>
      <c r="AM612" s="5">
        <f t="shared" si="82"/>
        <v>0.11764705882352941</v>
      </c>
      <c r="AN612" s="4">
        <f t="shared" si="79"/>
        <v>1.7818562487471323E-4</v>
      </c>
      <c r="AO612" s="3"/>
      <c r="AP612">
        <v>0</v>
      </c>
      <c r="AR612" t="s">
        <v>1</v>
      </c>
      <c r="AT612" s="2">
        <v>1.3140000000000001</v>
      </c>
      <c r="AU612" s="1">
        <f t="shared" si="83"/>
        <v>0.70607432665446601</v>
      </c>
      <c r="AV612" s="1">
        <f t="shared" si="84"/>
        <v>0.50942982260675329</v>
      </c>
      <c r="AW612" s="1">
        <f t="shared" si="85"/>
        <v>0.31278531855904046</v>
      </c>
    </row>
    <row r="613" spans="1:49" x14ac:dyDescent="0.2">
      <c r="A613">
        <v>611</v>
      </c>
      <c r="B613" t="s">
        <v>12771</v>
      </c>
      <c r="C613" t="s">
        <v>12770</v>
      </c>
      <c r="F613" t="s">
        <v>12769</v>
      </c>
      <c r="G613" t="s">
        <v>13</v>
      </c>
      <c r="H613" t="s">
        <v>12</v>
      </c>
      <c r="I613" t="s">
        <v>6390</v>
      </c>
      <c r="J613">
        <v>60022417</v>
      </c>
      <c r="K613" t="s">
        <v>2681</v>
      </c>
      <c r="L613" t="s">
        <v>2064</v>
      </c>
      <c r="M613" t="s">
        <v>2063</v>
      </c>
      <c r="N613">
        <v>2</v>
      </c>
      <c r="O613" t="s">
        <v>12768</v>
      </c>
      <c r="P613" t="s">
        <v>6388</v>
      </c>
      <c r="Q613" t="s">
        <v>2678</v>
      </c>
      <c r="R613" s="7">
        <v>38428</v>
      </c>
      <c r="S613" s="8">
        <f t="shared" si="80"/>
        <v>2005</v>
      </c>
      <c r="T613" s="8">
        <v>2005</v>
      </c>
      <c r="U613" s="8">
        <f t="shared" si="81"/>
        <v>17</v>
      </c>
      <c r="V613" s="7">
        <v>38428</v>
      </c>
      <c r="W613" t="s">
        <v>7725</v>
      </c>
      <c r="X613" s="2">
        <v>0.375</v>
      </c>
      <c r="Y613" s="6">
        <f t="shared" si="78"/>
        <v>1.0010410827260351E-2</v>
      </c>
      <c r="AA613">
        <v>135194</v>
      </c>
      <c r="AB613">
        <v>24918</v>
      </c>
      <c r="AD613" t="s">
        <v>5</v>
      </c>
      <c r="AE613">
        <v>41</v>
      </c>
      <c r="AF613">
        <v>6</v>
      </c>
      <c r="AH613" t="s">
        <v>12767</v>
      </c>
      <c r="AI613" t="s">
        <v>12766</v>
      </c>
      <c r="AK613" t="s">
        <v>12765</v>
      </c>
      <c r="AL613">
        <v>95</v>
      </c>
      <c r="AM613" s="5">
        <f t="shared" si="82"/>
        <v>5.5882352941176467</v>
      </c>
      <c r="AN613" s="4">
        <f t="shared" si="79"/>
        <v>8.4638171815488786E-3</v>
      </c>
      <c r="AO613" s="3"/>
      <c r="AP613">
        <v>0</v>
      </c>
      <c r="AR613" t="s">
        <v>1</v>
      </c>
      <c r="AT613" s="2">
        <v>1.3140000000000001</v>
      </c>
      <c r="AU613" s="1">
        <f t="shared" si="83"/>
        <v>0.9546432733546909</v>
      </c>
      <c r="AV613" s="1">
        <f t="shared" si="84"/>
        <v>0.92371140044046152</v>
      </c>
      <c r="AW613" s="1">
        <f t="shared" si="85"/>
        <v>0.89277952752623202</v>
      </c>
    </row>
    <row r="614" spans="1:49" x14ac:dyDescent="0.2">
      <c r="A614">
        <v>612</v>
      </c>
      <c r="B614" t="s">
        <v>12764</v>
      </c>
      <c r="C614" t="s">
        <v>12763</v>
      </c>
      <c r="F614" t="s">
        <v>12762</v>
      </c>
      <c r="G614" t="s">
        <v>13</v>
      </c>
      <c r="H614" t="s">
        <v>12</v>
      </c>
      <c r="I614" t="s">
        <v>12761</v>
      </c>
      <c r="J614" t="s">
        <v>12760</v>
      </c>
      <c r="K614" t="s">
        <v>12759</v>
      </c>
      <c r="L614" t="s">
        <v>12758</v>
      </c>
      <c r="M614" t="s">
        <v>12757</v>
      </c>
      <c r="N614">
        <v>2</v>
      </c>
      <c r="O614" t="s">
        <v>12756</v>
      </c>
      <c r="P614" t="s">
        <v>12755</v>
      </c>
      <c r="Q614" t="s">
        <v>12754</v>
      </c>
      <c r="R614" s="7">
        <v>38426</v>
      </c>
      <c r="S614" s="8">
        <f t="shared" si="80"/>
        <v>2005</v>
      </c>
      <c r="T614" s="8">
        <v>2005</v>
      </c>
      <c r="U614" s="8">
        <f t="shared" si="81"/>
        <v>17</v>
      </c>
      <c r="V614" s="7">
        <v>38426</v>
      </c>
      <c r="W614" t="s">
        <v>12753</v>
      </c>
      <c r="X614" s="2">
        <v>0.46100000000000002</v>
      </c>
      <c r="Y614" s="6">
        <f t="shared" si="78"/>
        <v>1.2306131710312059E-2</v>
      </c>
      <c r="AA614">
        <v>16871472</v>
      </c>
      <c r="AB614">
        <v>18202</v>
      </c>
      <c r="AD614" t="s">
        <v>5</v>
      </c>
      <c r="AF614">
        <v>1</v>
      </c>
      <c r="AH614" t="s">
        <v>12752</v>
      </c>
      <c r="AI614" t="s">
        <v>12751</v>
      </c>
      <c r="AJ614" t="s">
        <v>12750</v>
      </c>
      <c r="AK614" t="s">
        <v>12749</v>
      </c>
      <c r="AL614">
        <v>14</v>
      </c>
      <c r="AM614" s="5">
        <f t="shared" si="82"/>
        <v>0.82352941176470584</v>
      </c>
      <c r="AN614" s="4">
        <f t="shared" si="79"/>
        <v>1.2472993741229927E-3</v>
      </c>
      <c r="AO614" s="3"/>
      <c r="AP614">
        <v>1</v>
      </c>
      <c r="AR614" t="s">
        <v>1</v>
      </c>
      <c r="AT614" s="2" t="s">
        <v>0</v>
      </c>
      <c r="AU614" s="1">
        <f t="shared" si="83"/>
        <v>0.89884820094553386</v>
      </c>
      <c r="AV614" s="1">
        <f t="shared" si="84"/>
        <v>0.67767155422175263</v>
      </c>
      <c r="AW614" s="1">
        <f t="shared" si="85"/>
        <v>0.45649490749797123</v>
      </c>
    </row>
    <row r="615" spans="1:49" x14ac:dyDescent="0.2">
      <c r="A615">
        <v>613</v>
      </c>
      <c r="B615" t="s">
        <v>12748</v>
      </c>
      <c r="C615" t="s">
        <v>12747</v>
      </c>
      <c r="F615" t="s">
        <v>12746</v>
      </c>
      <c r="G615" t="s">
        <v>13</v>
      </c>
      <c r="H615" t="s">
        <v>12</v>
      </c>
      <c r="I615" t="s">
        <v>12745</v>
      </c>
      <c r="J615">
        <v>60025706</v>
      </c>
      <c r="K615" t="s">
        <v>1953</v>
      </c>
      <c r="L615" t="s">
        <v>12744</v>
      </c>
      <c r="M615" t="s">
        <v>148</v>
      </c>
      <c r="N615">
        <v>1</v>
      </c>
      <c r="O615" t="s">
        <v>12743</v>
      </c>
      <c r="P615">
        <v>7006036022</v>
      </c>
      <c r="Q615">
        <v>60025706</v>
      </c>
      <c r="R615" s="7">
        <v>38425</v>
      </c>
      <c r="S615" s="8">
        <f t="shared" si="80"/>
        <v>2005</v>
      </c>
      <c r="T615" s="8">
        <v>2005</v>
      </c>
      <c r="U615" s="8">
        <f t="shared" si="81"/>
        <v>17</v>
      </c>
      <c r="V615" s="7">
        <v>38425</v>
      </c>
      <c r="W615" t="s">
        <v>12742</v>
      </c>
      <c r="X615" s="2">
        <v>0.621</v>
      </c>
      <c r="Y615" s="6">
        <f t="shared" si="78"/>
        <v>1.6577240329943142E-2</v>
      </c>
      <c r="AA615">
        <v>11755326</v>
      </c>
      <c r="AB615">
        <v>4700151916</v>
      </c>
      <c r="AC615">
        <v>11755334</v>
      </c>
      <c r="AD615" t="s">
        <v>5</v>
      </c>
      <c r="AF615">
        <v>900</v>
      </c>
      <c r="AH615" s="9">
        <v>44409</v>
      </c>
      <c r="AI615" t="s">
        <v>12741</v>
      </c>
      <c r="AJ615" t="s">
        <v>12740</v>
      </c>
      <c r="AK615" t="s">
        <v>12739</v>
      </c>
      <c r="AL615">
        <v>1</v>
      </c>
      <c r="AM615" s="5">
        <f t="shared" si="82"/>
        <v>5.8823529411764705E-2</v>
      </c>
      <c r="AN615" s="4">
        <f t="shared" si="79"/>
        <v>8.9092812437356614E-5</v>
      </c>
      <c r="AO615" s="3"/>
      <c r="AP615">
        <v>0</v>
      </c>
      <c r="AR615" t="s">
        <v>1</v>
      </c>
      <c r="AT615" s="2">
        <v>1.091</v>
      </c>
      <c r="AU615" s="1">
        <f t="shared" si="83"/>
        <v>1.1630796074691407</v>
      </c>
      <c r="AV615" s="1">
        <f t="shared" si="84"/>
        <v>0.83331665711902492</v>
      </c>
      <c r="AW615" s="1">
        <f t="shared" si="85"/>
        <v>0.5035537067689092</v>
      </c>
    </row>
    <row r="616" spans="1:49" x14ac:dyDescent="0.2">
      <c r="A616">
        <v>614</v>
      </c>
      <c r="B616" t="s">
        <v>12738</v>
      </c>
      <c r="C616" t="s">
        <v>12737</v>
      </c>
      <c r="F616" t="s">
        <v>12736</v>
      </c>
      <c r="G616" t="s">
        <v>13</v>
      </c>
      <c r="H616" t="s">
        <v>12</v>
      </c>
      <c r="I616" t="s">
        <v>12735</v>
      </c>
      <c r="J616" t="s">
        <v>12734</v>
      </c>
      <c r="K616" t="s">
        <v>12733</v>
      </c>
      <c r="L616" t="s">
        <v>12732</v>
      </c>
      <c r="M616" t="s">
        <v>12731</v>
      </c>
      <c r="N616">
        <v>10</v>
      </c>
      <c r="O616" t="s">
        <v>12730</v>
      </c>
      <c r="P616" t="s">
        <v>12729</v>
      </c>
      <c r="Q616" t="s">
        <v>12728</v>
      </c>
      <c r="R616" s="7">
        <v>38425</v>
      </c>
      <c r="S616" s="8">
        <f t="shared" si="80"/>
        <v>2005</v>
      </c>
      <c r="T616" s="8">
        <v>2005</v>
      </c>
      <c r="U616" s="8">
        <f t="shared" si="81"/>
        <v>17</v>
      </c>
      <c r="V616" s="7">
        <v>38425</v>
      </c>
      <c r="W616" t="s">
        <v>7929</v>
      </c>
      <c r="X616" s="2">
        <v>1.1819999999999999</v>
      </c>
      <c r="Y616" s="6">
        <f t="shared" si="78"/>
        <v>3.1552814927524625E-2</v>
      </c>
      <c r="AA616">
        <v>36951</v>
      </c>
      <c r="AB616">
        <v>27030</v>
      </c>
      <c r="AD616" t="s">
        <v>5</v>
      </c>
      <c r="AE616">
        <v>86</v>
      </c>
      <c r="AF616">
        <v>11</v>
      </c>
      <c r="AG616">
        <v>114103</v>
      </c>
      <c r="AH616" s="9">
        <v>44256</v>
      </c>
      <c r="AI616" t="s">
        <v>12727</v>
      </c>
      <c r="AK616" t="s">
        <v>12726</v>
      </c>
      <c r="AL616">
        <v>44</v>
      </c>
      <c r="AM616" s="5">
        <f t="shared" si="82"/>
        <v>2.5882352941176472</v>
      </c>
      <c r="AN616" s="4">
        <f t="shared" si="79"/>
        <v>3.920083747243691E-3</v>
      </c>
      <c r="AO616" s="3"/>
      <c r="AP616">
        <v>0</v>
      </c>
      <c r="AQ616" t="s">
        <v>573</v>
      </c>
      <c r="AR616" t="s">
        <v>12725</v>
      </c>
      <c r="AS616" t="s">
        <v>571</v>
      </c>
      <c r="AT616" s="2">
        <v>3.7909999999999999</v>
      </c>
      <c r="AU616" s="1">
        <f t="shared" si="83"/>
        <v>2.3262995573440342</v>
      </c>
      <c r="AV616" s="1">
        <f t="shared" si="84"/>
        <v>1.7736449337384157</v>
      </c>
      <c r="AW616" s="1">
        <f t="shared" si="85"/>
        <v>1.2209903101327972</v>
      </c>
    </row>
    <row r="617" spans="1:49" x14ac:dyDescent="0.2">
      <c r="A617">
        <v>615</v>
      </c>
      <c r="B617" t="s">
        <v>12724</v>
      </c>
      <c r="C617" t="s">
        <v>12723</v>
      </c>
      <c r="F617" t="s">
        <v>12722</v>
      </c>
      <c r="G617" t="s">
        <v>13</v>
      </c>
      <c r="H617" t="s">
        <v>12</v>
      </c>
      <c r="I617" t="s">
        <v>12721</v>
      </c>
      <c r="J617">
        <v>60000745</v>
      </c>
      <c r="K617" t="s">
        <v>3965</v>
      </c>
      <c r="L617" t="s">
        <v>3964</v>
      </c>
      <c r="M617" t="s">
        <v>148</v>
      </c>
      <c r="N617">
        <v>3</v>
      </c>
      <c r="O617" t="s">
        <v>12720</v>
      </c>
      <c r="P617" t="s">
        <v>12719</v>
      </c>
      <c r="Q617" t="s">
        <v>12718</v>
      </c>
      <c r="R617" s="7">
        <v>38425</v>
      </c>
      <c r="S617" s="8">
        <f t="shared" si="80"/>
        <v>2005</v>
      </c>
      <c r="T617" s="8">
        <v>2005</v>
      </c>
      <c r="U617" s="8">
        <f t="shared" si="81"/>
        <v>17</v>
      </c>
      <c r="V617" s="7">
        <v>38425</v>
      </c>
      <c r="W617" t="s">
        <v>7929</v>
      </c>
      <c r="X617" s="2">
        <v>1.1819999999999999</v>
      </c>
      <c r="Y617" s="6">
        <f t="shared" si="78"/>
        <v>3.1552814927524625E-2</v>
      </c>
      <c r="AA617">
        <v>36951</v>
      </c>
      <c r="AB617">
        <v>27030</v>
      </c>
      <c r="AD617" t="s">
        <v>5</v>
      </c>
      <c r="AE617">
        <v>86</v>
      </c>
      <c r="AF617">
        <v>11</v>
      </c>
      <c r="AG617">
        <v>111114</v>
      </c>
      <c r="AH617" s="9">
        <v>44256</v>
      </c>
      <c r="AI617" t="s">
        <v>12717</v>
      </c>
      <c r="AK617" t="s">
        <v>12716</v>
      </c>
      <c r="AL617">
        <v>61</v>
      </c>
      <c r="AM617" s="5">
        <f t="shared" si="82"/>
        <v>3.5882352941176472</v>
      </c>
      <c r="AN617" s="4">
        <f t="shared" si="79"/>
        <v>5.4346615586787538E-3</v>
      </c>
      <c r="AO617" s="3"/>
      <c r="AP617">
        <v>0</v>
      </c>
      <c r="AR617" t="s">
        <v>1</v>
      </c>
      <c r="AT617" s="2">
        <v>3.7909999999999999</v>
      </c>
      <c r="AU617" s="1">
        <f t="shared" si="83"/>
        <v>2.3717368916870862</v>
      </c>
      <c r="AV617" s="1">
        <f t="shared" si="84"/>
        <v>1.8493738243101692</v>
      </c>
      <c r="AW617" s="1">
        <f t="shared" si="85"/>
        <v>1.3270107569332514</v>
      </c>
    </row>
    <row r="618" spans="1:49" x14ac:dyDescent="0.2">
      <c r="A618">
        <v>616</v>
      </c>
      <c r="B618" t="s">
        <v>12715</v>
      </c>
      <c r="C618" t="s">
        <v>12714</v>
      </c>
      <c r="F618" t="s">
        <v>12713</v>
      </c>
      <c r="G618" t="s">
        <v>13</v>
      </c>
      <c r="H618" t="s">
        <v>12</v>
      </c>
      <c r="I618" t="s">
        <v>12712</v>
      </c>
      <c r="J618" t="s">
        <v>12711</v>
      </c>
      <c r="K618" t="s">
        <v>12710</v>
      </c>
      <c r="L618" t="s">
        <v>12709</v>
      </c>
      <c r="M618" t="s">
        <v>12708</v>
      </c>
      <c r="N618">
        <v>3</v>
      </c>
      <c r="O618" t="s">
        <v>12707</v>
      </c>
      <c r="P618" t="s">
        <v>12706</v>
      </c>
      <c r="Q618" t="s">
        <v>12705</v>
      </c>
      <c r="R618" s="7">
        <v>38422</v>
      </c>
      <c r="S618" s="8">
        <f t="shared" si="80"/>
        <v>2005</v>
      </c>
      <c r="T618" s="8">
        <v>2005</v>
      </c>
      <c r="U618" s="8">
        <f t="shared" si="81"/>
        <v>17</v>
      </c>
      <c r="V618" s="7">
        <v>38422</v>
      </c>
      <c r="W618" t="s">
        <v>7892</v>
      </c>
      <c r="X618" s="2">
        <v>0.78700000000000003</v>
      </c>
      <c r="Y618" s="6">
        <f t="shared" si="78"/>
        <v>2.1008515522810391E-2</v>
      </c>
      <c r="AA618">
        <v>3054470</v>
      </c>
      <c r="AB618">
        <v>28550</v>
      </c>
      <c r="AD618" t="s">
        <v>5</v>
      </c>
      <c r="AE618">
        <v>38</v>
      </c>
      <c r="AF618">
        <v>10</v>
      </c>
      <c r="AH618" t="s">
        <v>12704</v>
      </c>
      <c r="AI618" t="s">
        <v>12703</v>
      </c>
      <c r="AK618" t="s">
        <v>12702</v>
      </c>
      <c r="AL618">
        <v>1</v>
      </c>
      <c r="AM618" s="5">
        <f t="shared" si="82"/>
        <v>5.8823529411764705E-2</v>
      </c>
      <c r="AN618" s="4">
        <f t="shared" si="79"/>
        <v>8.9092812437356614E-5</v>
      </c>
      <c r="AO618" s="3"/>
      <c r="AP618">
        <v>0</v>
      </c>
      <c r="AR618" t="s">
        <v>1</v>
      </c>
      <c r="AT618" s="2" t="s">
        <v>0</v>
      </c>
      <c r="AU618" s="1">
        <f t="shared" si="83"/>
        <v>1.473268870969848</v>
      </c>
      <c r="AV618" s="1">
        <f t="shared" si="84"/>
        <v>1.0548804167623873</v>
      </c>
      <c r="AW618" s="1">
        <f t="shared" si="85"/>
        <v>0.63649196255492668</v>
      </c>
    </row>
    <row r="619" spans="1:49" x14ac:dyDescent="0.2">
      <c r="A619">
        <v>617</v>
      </c>
      <c r="B619" t="s">
        <v>12701</v>
      </c>
      <c r="C619" t="s">
        <v>12700</v>
      </c>
      <c r="E619">
        <v>15692016</v>
      </c>
      <c r="F619" t="s">
        <v>12699</v>
      </c>
      <c r="G619" t="s">
        <v>13</v>
      </c>
      <c r="H619" t="s">
        <v>12</v>
      </c>
      <c r="I619" t="s">
        <v>12698</v>
      </c>
      <c r="J619" t="s">
        <v>12697</v>
      </c>
      <c r="K619" t="s">
        <v>12696</v>
      </c>
      <c r="L619" t="s">
        <v>12695</v>
      </c>
      <c r="M619" t="s">
        <v>4971</v>
      </c>
      <c r="N619">
        <v>4</v>
      </c>
      <c r="O619" t="s">
        <v>12694</v>
      </c>
      <c r="P619" t="s">
        <v>12693</v>
      </c>
      <c r="Q619" t="s">
        <v>12692</v>
      </c>
      <c r="R619" s="7">
        <v>38422</v>
      </c>
      <c r="S619" s="8">
        <f t="shared" si="80"/>
        <v>2005</v>
      </c>
      <c r="T619" s="8">
        <v>2005</v>
      </c>
      <c r="U619" s="8">
        <f t="shared" si="81"/>
        <v>17</v>
      </c>
      <c r="V619" s="7">
        <v>38422</v>
      </c>
      <c r="W619" t="s">
        <v>12691</v>
      </c>
      <c r="X619" s="2">
        <v>12.555999999999999</v>
      </c>
      <c r="Y619" s="6">
        <f t="shared" si="78"/>
        <v>0.33517524892554923</v>
      </c>
      <c r="AA619">
        <v>368075</v>
      </c>
      <c r="AB619">
        <v>23571</v>
      </c>
      <c r="AD619" t="s">
        <v>5</v>
      </c>
      <c r="AE619">
        <v>307</v>
      </c>
      <c r="AF619">
        <v>5715</v>
      </c>
      <c r="AH619" t="s">
        <v>12690</v>
      </c>
      <c r="AI619" t="s">
        <v>12689</v>
      </c>
      <c r="AK619" t="s">
        <v>12688</v>
      </c>
      <c r="AL619">
        <v>382</v>
      </c>
      <c r="AM619" s="5">
        <f t="shared" si="82"/>
        <v>22.470588235294116</v>
      </c>
      <c r="AN619" s="4">
        <f t="shared" si="79"/>
        <v>3.4033454351070226E-2</v>
      </c>
      <c r="AO619" s="3"/>
      <c r="AP619">
        <v>0</v>
      </c>
      <c r="AR619" t="s">
        <v>1</v>
      </c>
      <c r="AT619" s="2">
        <v>47.728000000000002</v>
      </c>
      <c r="AU619" s="1">
        <f t="shared" si="83"/>
        <v>24.48327105532055</v>
      </c>
      <c r="AV619" s="1">
        <f t="shared" si="84"/>
        <v>18.460435163830972</v>
      </c>
      <c r="AW619" s="1">
        <f t="shared" si="85"/>
        <v>12.437599272341391</v>
      </c>
    </row>
    <row r="620" spans="1:49" x14ac:dyDescent="0.2">
      <c r="A620">
        <v>618</v>
      </c>
      <c r="B620" t="s">
        <v>12687</v>
      </c>
      <c r="C620" t="s">
        <v>12686</v>
      </c>
      <c r="F620" t="s">
        <v>12685</v>
      </c>
      <c r="G620" t="s">
        <v>13</v>
      </c>
      <c r="H620" t="s">
        <v>12</v>
      </c>
      <c r="I620" t="s">
        <v>12684</v>
      </c>
      <c r="J620" t="s">
        <v>12683</v>
      </c>
      <c r="K620" t="s">
        <v>12682</v>
      </c>
      <c r="L620" t="s">
        <v>12681</v>
      </c>
      <c r="M620" t="s">
        <v>12680</v>
      </c>
      <c r="N620">
        <v>6</v>
      </c>
      <c r="O620" t="s">
        <v>12679</v>
      </c>
      <c r="P620" t="s">
        <v>12678</v>
      </c>
      <c r="Q620" t="s">
        <v>12677</v>
      </c>
      <c r="R620" s="7">
        <v>38421</v>
      </c>
      <c r="S620" s="8">
        <f t="shared" si="80"/>
        <v>2005</v>
      </c>
      <c r="T620" s="8">
        <v>2005</v>
      </c>
      <c r="U620" s="8">
        <f t="shared" si="81"/>
        <v>17</v>
      </c>
      <c r="V620" s="7">
        <v>38421</v>
      </c>
      <c r="W620" t="s">
        <v>2101</v>
      </c>
      <c r="X620" s="2">
        <v>2.3759999999999999</v>
      </c>
      <c r="Y620" s="6">
        <f t="shared" si="78"/>
        <v>6.3425963001521576E-2</v>
      </c>
      <c r="AA620" t="s">
        <v>2100</v>
      </c>
      <c r="AB620">
        <v>26765</v>
      </c>
      <c r="AC620">
        <v>15384357</v>
      </c>
      <c r="AD620" t="s">
        <v>5</v>
      </c>
      <c r="AE620">
        <v>621</v>
      </c>
      <c r="AF620" t="s">
        <v>8353</v>
      </c>
      <c r="AH620" t="s">
        <v>12676</v>
      </c>
      <c r="AI620" t="s">
        <v>12675</v>
      </c>
      <c r="AJ620" t="s">
        <v>12674</v>
      </c>
      <c r="AK620" t="s">
        <v>12673</v>
      </c>
      <c r="AL620">
        <v>54</v>
      </c>
      <c r="AM620" s="5">
        <f t="shared" si="82"/>
        <v>3.1764705882352939</v>
      </c>
      <c r="AN620" s="4">
        <f t="shared" si="79"/>
        <v>4.8110118716172571E-3</v>
      </c>
      <c r="AO620" s="3"/>
      <c r="AP620">
        <v>0</v>
      </c>
      <c r="AR620" t="s">
        <v>1</v>
      </c>
      <c r="AT620" s="2">
        <v>5.8739999999999997</v>
      </c>
      <c r="AU620" s="1">
        <f t="shared" si="83"/>
        <v>4.5841477662550281</v>
      </c>
      <c r="AV620" s="1">
        <f t="shared" si="84"/>
        <v>3.4118487436569414</v>
      </c>
      <c r="AW620" s="1">
        <f t="shared" si="85"/>
        <v>2.2395497210588555</v>
      </c>
    </row>
    <row r="621" spans="1:49" x14ac:dyDescent="0.2">
      <c r="A621">
        <v>619</v>
      </c>
      <c r="B621" t="s">
        <v>12672</v>
      </c>
      <c r="C621" t="s">
        <v>12671</v>
      </c>
      <c r="D621" t="s">
        <v>12670</v>
      </c>
      <c r="E621">
        <v>15753044</v>
      </c>
      <c r="F621" t="s">
        <v>12669</v>
      </c>
      <c r="G621" t="s">
        <v>13</v>
      </c>
      <c r="H621" t="s">
        <v>12</v>
      </c>
      <c r="I621" t="s">
        <v>12668</v>
      </c>
      <c r="J621">
        <v>60012689</v>
      </c>
      <c r="K621" t="s">
        <v>12667</v>
      </c>
      <c r="L621" t="s">
        <v>12666</v>
      </c>
      <c r="M621" t="s">
        <v>194</v>
      </c>
      <c r="N621">
        <v>4</v>
      </c>
      <c r="O621" t="s">
        <v>12665</v>
      </c>
      <c r="P621" t="s">
        <v>12664</v>
      </c>
      <c r="Q621" t="s">
        <v>12663</v>
      </c>
      <c r="R621" s="7">
        <v>38419</v>
      </c>
      <c r="S621" s="8">
        <f t="shared" si="80"/>
        <v>2005</v>
      </c>
      <c r="T621" s="8">
        <v>2005</v>
      </c>
      <c r="U621" s="8">
        <f t="shared" si="81"/>
        <v>17</v>
      </c>
      <c r="V621" s="7">
        <v>38419</v>
      </c>
      <c r="W621" t="s">
        <v>12662</v>
      </c>
      <c r="X621" s="2">
        <v>3.8220000000000001</v>
      </c>
      <c r="Y621" s="6">
        <f t="shared" si="78"/>
        <v>0.10202610715143751</v>
      </c>
      <c r="AA621">
        <v>9609822</v>
      </c>
      <c r="AB621">
        <v>15537</v>
      </c>
      <c r="AD621" t="s">
        <v>5</v>
      </c>
      <c r="AE621">
        <v>15</v>
      </c>
      <c r="AF621">
        <v>5</v>
      </c>
      <c r="AH621" t="s">
        <v>12661</v>
      </c>
      <c r="AI621" t="s">
        <v>12660</v>
      </c>
      <c r="AK621" t="s">
        <v>12659</v>
      </c>
      <c r="AL621">
        <v>263</v>
      </c>
      <c r="AM621" s="5">
        <f t="shared" si="82"/>
        <v>15.470588235294118</v>
      </c>
      <c r="AN621" s="4">
        <f t="shared" si="79"/>
        <v>2.3431409671024792E-2</v>
      </c>
      <c r="AO621" s="3"/>
      <c r="AP621">
        <v>1</v>
      </c>
      <c r="AR621" t="s">
        <v>1</v>
      </c>
      <c r="AT621" s="2">
        <v>10.834</v>
      </c>
      <c r="AU621" s="1">
        <f t="shared" si="83"/>
        <v>7.8447697907313696</v>
      </c>
      <c r="AV621" s="1">
        <f t="shared" si="84"/>
        <v>6.2728758411231151</v>
      </c>
      <c r="AW621" s="1">
        <f t="shared" si="85"/>
        <v>4.7009818915148607</v>
      </c>
    </row>
    <row r="622" spans="1:49" x14ac:dyDescent="0.2">
      <c r="A622">
        <v>620</v>
      </c>
      <c r="B622" t="s">
        <v>12658</v>
      </c>
      <c r="C622" t="s">
        <v>12657</v>
      </c>
      <c r="D622" t="s">
        <v>12656</v>
      </c>
      <c r="F622" t="s">
        <v>12655</v>
      </c>
      <c r="G622" t="s">
        <v>13</v>
      </c>
      <c r="H622" t="s">
        <v>12</v>
      </c>
      <c r="I622" t="s">
        <v>12654</v>
      </c>
      <c r="J622">
        <v>112965858</v>
      </c>
      <c r="K622" t="s">
        <v>12653</v>
      </c>
      <c r="L622" t="s">
        <v>12652</v>
      </c>
      <c r="M622" t="s">
        <v>148</v>
      </c>
      <c r="N622">
        <v>1</v>
      </c>
      <c r="O622" t="s">
        <v>12651</v>
      </c>
      <c r="P622">
        <v>7005178241</v>
      </c>
      <c r="Q622">
        <v>112965858</v>
      </c>
      <c r="R622" s="7">
        <v>38418</v>
      </c>
      <c r="S622" s="8">
        <f t="shared" si="80"/>
        <v>2005</v>
      </c>
      <c r="T622" s="8">
        <v>2005</v>
      </c>
      <c r="U622" s="8">
        <f t="shared" si="81"/>
        <v>17</v>
      </c>
      <c r="V622" s="7">
        <v>38418</v>
      </c>
      <c r="W622" t="s">
        <v>12650</v>
      </c>
      <c r="X622" s="2">
        <v>1.3149999999999999</v>
      </c>
      <c r="Y622" s="6">
        <f t="shared" si="78"/>
        <v>3.5103173967592965E-2</v>
      </c>
      <c r="AA622" t="s">
        <v>12649</v>
      </c>
      <c r="AB622">
        <v>13030</v>
      </c>
      <c r="AD622" t="s">
        <v>5</v>
      </c>
      <c r="AE622">
        <v>281</v>
      </c>
      <c r="AF622" s="9">
        <v>44228</v>
      </c>
      <c r="AH622" t="s">
        <v>4538</v>
      </c>
      <c r="AI622" t="s">
        <v>12648</v>
      </c>
      <c r="AK622" t="s">
        <v>12647</v>
      </c>
      <c r="AL622">
        <v>13</v>
      </c>
      <c r="AM622" s="5">
        <f t="shared" si="82"/>
        <v>0.76470588235294112</v>
      </c>
      <c r="AN622" s="4">
        <f t="shared" si="79"/>
        <v>1.1582065616856359E-3</v>
      </c>
      <c r="AO622" s="3"/>
      <c r="AP622">
        <v>0</v>
      </c>
      <c r="AR622" t="s">
        <v>1</v>
      </c>
      <c r="AT622" s="2">
        <v>3.6549999999999998</v>
      </c>
      <c r="AU622" s="1">
        <f t="shared" si="83"/>
        <v>2.4919683745820764</v>
      </c>
      <c r="AV622" s="1">
        <f t="shared" si="84"/>
        <v>1.8130690264639302</v>
      </c>
      <c r="AW622" s="1">
        <f t="shared" si="85"/>
        <v>1.1341696783457833</v>
      </c>
    </row>
    <row r="623" spans="1:49" x14ac:dyDescent="0.2">
      <c r="A623">
        <v>621</v>
      </c>
      <c r="B623" t="s">
        <v>12646</v>
      </c>
      <c r="C623" t="s">
        <v>12645</v>
      </c>
      <c r="F623" t="s">
        <v>12644</v>
      </c>
      <c r="G623" t="s">
        <v>13</v>
      </c>
      <c r="H623" t="s">
        <v>12</v>
      </c>
      <c r="I623" t="s">
        <v>12643</v>
      </c>
      <c r="J623">
        <v>60022109</v>
      </c>
      <c r="K623" t="s">
        <v>1262</v>
      </c>
      <c r="L623" t="s">
        <v>131</v>
      </c>
      <c r="M623" t="s">
        <v>130</v>
      </c>
      <c r="N623">
        <v>3</v>
      </c>
      <c r="O623" t="s">
        <v>12642</v>
      </c>
      <c r="P623" t="s">
        <v>12641</v>
      </c>
      <c r="Q623" t="s">
        <v>1259</v>
      </c>
      <c r="R623" s="7">
        <v>38416</v>
      </c>
      <c r="S623" s="8">
        <f t="shared" si="80"/>
        <v>2005</v>
      </c>
      <c r="T623" s="8">
        <v>2005</v>
      </c>
      <c r="U623" s="8">
        <f t="shared" si="81"/>
        <v>17</v>
      </c>
      <c r="V623" s="7">
        <v>38416</v>
      </c>
      <c r="W623" t="s">
        <v>7551</v>
      </c>
      <c r="X623" s="2">
        <v>0.30399999999999999</v>
      </c>
      <c r="Y623" s="6">
        <f t="shared" si="78"/>
        <v>8.115106377299057E-3</v>
      </c>
      <c r="AA623">
        <v>8952477</v>
      </c>
      <c r="AB623">
        <v>12250</v>
      </c>
      <c r="AD623" t="s">
        <v>5</v>
      </c>
      <c r="AE623">
        <v>44</v>
      </c>
      <c r="AF623">
        <v>5</v>
      </c>
      <c r="AH623" t="s">
        <v>12640</v>
      </c>
      <c r="AI623" t="s">
        <v>12639</v>
      </c>
      <c r="AJ623" t="s">
        <v>12638</v>
      </c>
      <c r="AK623" t="s">
        <v>12637</v>
      </c>
      <c r="AL623">
        <v>40</v>
      </c>
      <c r="AM623" s="5">
        <f t="shared" si="82"/>
        <v>2.3529411764705883</v>
      </c>
      <c r="AN623" s="4">
        <f t="shared" si="79"/>
        <v>3.5637124974942647E-3</v>
      </c>
      <c r="AO623" s="3"/>
      <c r="AP623">
        <v>0</v>
      </c>
      <c r="AR623" t="s">
        <v>1</v>
      </c>
      <c r="AT623" s="2" t="s">
        <v>0</v>
      </c>
      <c r="AU623" s="1">
        <f t="shared" si="83"/>
        <v>0.67496882133576186</v>
      </c>
      <c r="AV623" s="1">
        <f t="shared" si="84"/>
        <v>0.5839409437396661</v>
      </c>
      <c r="AW623" s="1">
        <f t="shared" si="85"/>
        <v>0.49291306614357017</v>
      </c>
    </row>
    <row r="624" spans="1:49" x14ac:dyDescent="0.2">
      <c r="A624">
        <v>622</v>
      </c>
      <c r="B624" t="s">
        <v>12636</v>
      </c>
      <c r="C624" t="s">
        <v>12635</v>
      </c>
      <c r="F624" t="s">
        <v>12634</v>
      </c>
      <c r="G624" t="s">
        <v>13</v>
      </c>
      <c r="H624" t="s">
        <v>12</v>
      </c>
      <c r="I624" t="s">
        <v>12633</v>
      </c>
      <c r="J624">
        <v>60006834</v>
      </c>
      <c r="K624" t="s">
        <v>8620</v>
      </c>
      <c r="L624" t="s">
        <v>8619</v>
      </c>
      <c r="M624" t="s">
        <v>165</v>
      </c>
      <c r="N624">
        <v>3</v>
      </c>
      <c r="O624" t="s">
        <v>12632</v>
      </c>
      <c r="P624" t="s">
        <v>12631</v>
      </c>
      <c r="Q624" t="s">
        <v>12630</v>
      </c>
      <c r="R624" s="7">
        <v>38416</v>
      </c>
      <c r="S624" s="8">
        <f t="shared" si="80"/>
        <v>2005</v>
      </c>
      <c r="T624" s="8">
        <v>2005</v>
      </c>
      <c r="U624" s="8">
        <f t="shared" si="81"/>
        <v>17</v>
      </c>
      <c r="V624" s="7">
        <v>38416</v>
      </c>
      <c r="W624" t="s">
        <v>7551</v>
      </c>
      <c r="X624" s="2">
        <v>0.30399999999999999</v>
      </c>
      <c r="Y624" s="6">
        <f t="shared" si="78"/>
        <v>8.115106377299057E-3</v>
      </c>
      <c r="AA624">
        <v>8952477</v>
      </c>
      <c r="AB624">
        <v>12250</v>
      </c>
      <c r="AD624" t="s">
        <v>5</v>
      </c>
      <c r="AE624">
        <v>44</v>
      </c>
      <c r="AF624">
        <v>5</v>
      </c>
      <c r="AH624" t="s">
        <v>4346</v>
      </c>
      <c r="AI624" t="s">
        <v>12629</v>
      </c>
      <c r="AJ624" t="s">
        <v>12628</v>
      </c>
      <c r="AK624" t="s">
        <v>12627</v>
      </c>
      <c r="AL624">
        <v>5</v>
      </c>
      <c r="AM624" s="5">
        <f t="shared" si="82"/>
        <v>0.29411764705882354</v>
      </c>
      <c r="AN624" s="4">
        <f t="shared" si="79"/>
        <v>4.4546406218678308E-4</v>
      </c>
      <c r="AO624" s="3"/>
      <c r="AP624">
        <v>0</v>
      </c>
      <c r="AR624" t="s">
        <v>1</v>
      </c>
      <c r="AT624" s="2" t="s">
        <v>0</v>
      </c>
      <c r="AU624" s="1">
        <f t="shared" si="83"/>
        <v>0.58142136827653745</v>
      </c>
      <c r="AV624" s="1">
        <f t="shared" si="84"/>
        <v>0.42802852197429198</v>
      </c>
      <c r="AW624" s="1">
        <f t="shared" si="85"/>
        <v>0.2746356756720465</v>
      </c>
    </row>
    <row r="625" spans="1:49" x14ac:dyDescent="0.2">
      <c r="A625">
        <v>623</v>
      </c>
      <c r="B625" t="s">
        <v>12626</v>
      </c>
      <c r="C625" t="s">
        <v>12625</v>
      </c>
      <c r="F625" t="s">
        <v>12624</v>
      </c>
      <c r="G625" t="s">
        <v>13</v>
      </c>
      <c r="H625" t="s">
        <v>12</v>
      </c>
      <c r="I625" t="s">
        <v>12623</v>
      </c>
      <c r="J625">
        <v>60010491</v>
      </c>
      <c r="K625" t="s">
        <v>1250</v>
      </c>
      <c r="L625" t="s">
        <v>1249</v>
      </c>
      <c r="M625" t="s">
        <v>148</v>
      </c>
      <c r="N625">
        <v>1</v>
      </c>
      <c r="O625" t="s">
        <v>12622</v>
      </c>
      <c r="P625">
        <v>7004922524</v>
      </c>
      <c r="Q625">
        <v>60010491</v>
      </c>
      <c r="R625" s="7">
        <v>38416</v>
      </c>
      <c r="S625" s="8">
        <f t="shared" si="80"/>
        <v>2005</v>
      </c>
      <c r="T625" s="8">
        <v>2005</v>
      </c>
      <c r="U625" s="8">
        <f t="shared" si="81"/>
        <v>17</v>
      </c>
      <c r="V625" s="7">
        <v>38416</v>
      </c>
      <c r="W625" t="s">
        <v>7551</v>
      </c>
      <c r="X625" s="2">
        <v>0.30399999999999999</v>
      </c>
      <c r="Y625" s="6">
        <f t="shared" si="78"/>
        <v>8.115106377299057E-3</v>
      </c>
      <c r="AA625">
        <v>8952477</v>
      </c>
      <c r="AB625">
        <v>12250</v>
      </c>
      <c r="AD625" t="s">
        <v>5</v>
      </c>
      <c r="AE625">
        <v>44</v>
      </c>
      <c r="AF625">
        <v>5</v>
      </c>
      <c r="AH625" t="s">
        <v>12621</v>
      </c>
      <c r="AI625" t="s">
        <v>12620</v>
      </c>
      <c r="AJ625" t="s">
        <v>12619</v>
      </c>
      <c r="AK625" t="s">
        <v>12618</v>
      </c>
      <c r="AL625">
        <v>18</v>
      </c>
      <c r="AM625" s="5">
        <f t="shared" si="82"/>
        <v>1.0588235294117647</v>
      </c>
      <c r="AN625" s="4">
        <f t="shared" si="79"/>
        <v>1.6036706238724192E-3</v>
      </c>
      <c r="AO625" s="3"/>
      <c r="AP625">
        <v>0</v>
      </c>
      <c r="AR625" t="s">
        <v>1</v>
      </c>
      <c r="AT625" s="2" t="s">
        <v>0</v>
      </c>
      <c r="AU625" s="1">
        <f t="shared" si="83"/>
        <v>0.61616756512710646</v>
      </c>
      <c r="AV625" s="1">
        <f t="shared" si="84"/>
        <v>0.48593885005857379</v>
      </c>
      <c r="AW625" s="1">
        <f t="shared" si="85"/>
        <v>0.35571013499004106</v>
      </c>
    </row>
    <row r="626" spans="1:49" x14ac:dyDescent="0.2">
      <c r="A626">
        <v>624</v>
      </c>
      <c r="B626" t="s">
        <v>12617</v>
      </c>
      <c r="C626" t="s">
        <v>12616</v>
      </c>
      <c r="F626" t="s">
        <v>12615</v>
      </c>
      <c r="G626" t="s">
        <v>13</v>
      </c>
      <c r="H626" t="s">
        <v>12</v>
      </c>
      <c r="I626" t="s">
        <v>12614</v>
      </c>
      <c r="J626">
        <v>60015179</v>
      </c>
      <c r="K626" t="s">
        <v>12613</v>
      </c>
      <c r="L626" t="s">
        <v>12612</v>
      </c>
      <c r="M626" t="s">
        <v>445</v>
      </c>
      <c r="N626">
        <v>2</v>
      </c>
      <c r="O626" t="s">
        <v>12611</v>
      </c>
      <c r="P626" t="s">
        <v>12610</v>
      </c>
      <c r="Q626" t="s">
        <v>12609</v>
      </c>
      <c r="R626" s="7">
        <v>38416</v>
      </c>
      <c r="S626" s="8">
        <f t="shared" si="80"/>
        <v>2005</v>
      </c>
      <c r="T626" s="8">
        <v>2005</v>
      </c>
      <c r="U626" s="8">
        <f t="shared" si="81"/>
        <v>17</v>
      </c>
      <c r="V626" s="7">
        <v>38416</v>
      </c>
      <c r="W626" t="s">
        <v>7551</v>
      </c>
      <c r="X626" s="2">
        <v>0.30399999999999999</v>
      </c>
      <c r="Y626" s="6">
        <f t="shared" si="78"/>
        <v>8.115106377299057E-3</v>
      </c>
      <c r="AA626">
        <v>8952477</v>
      </c>
      <c r="AB626">
        <v>12250</v>
      </c>
      <c r="AD626" t="s">
        <v>5</v>
      </c>
      <c r="AE626">
        <v>44</v>
      </c>
      <c r="AF626">
        <v>5</v>
      </c>
      <c r="AH626" t="s">
        <v>12608</v>
      </c>
      <c r="AI626" t="s">
        <v>12607</v>
      </c>
      <c r="AJ626" t="s">
        <v>12606</v>
      </c>
      <c r="AK626" t="s">
        <v>12605</v>
      </c>
      <c r="AL626">
        <v>39</v>
      </c>
      <c r="AM626" s="5">
        <f t="shared" si="82"/>
        <v>2.2941176470588234</v>
      </c>
      <c r="AN626" s="4">
        <f t="shared" si="79"/>
        <v>3.4746196850569079E-3</v>
      </c>
      <c r="AO626" s="3"/>
      <c r="AP626">
        <v>0</v>
      </c>
      <c r="AR626" t="s">
        <v>1</v>
      </c>
      <c r="AT626" s="2" t="s">
        <v>0</v>
      </c>
      <c r="AU626" s="1">
        <f t="shared" si="83"/>
        <v>0.67229603696264117</v>
      </c>
      <c r="AV626" s="1">
        <f t="shared" si="84"/>
        <v>0.57948630311779825</v>
      </c>
      <c r="AW626" s="1">
        <f t="shared" si="85"/>
        <v>0.48667656927295527</v>
      </c>
    </row>
    <row r="627" spans="1:49" x14ac:dyDescent="0.2">
      <c r="A627">
        <v>625</v>
      </c>
      <c r="B627" t="s">
        <v>12604</v>
      </c>
      <c r="C627" t="s">
        <v>12603</v>
      </c>
      <c r="F627" t="s">
        <v>12602</v>
      </c>
      <c r="G627" t="s">
        <v>13</v>
      </c>
      <c r="H627" t="s">
        <v>12</v>
      </c>
      <c r="I627" t="s">
        <v>12601</v>
      </c>
      <c r="J627">
        <v>60032144</v>
      </c>
      <c r="K627" t="s">
        <v>4988</v>
      </c>
      <c r="L627" t="s">
        <v>2064</v>
      </c>
      <c r="M627" t="s">
        <v>2063</v>
      </c>
      <c r="N627">
        <v>2</v>
      </c>
      <c r="O627" t="s">
        <v>12600</v>
      </c>
      <c r="P627" t="s">
        <v>12599</v>
      </c>
      <c r="Q627" t="s">
        <v>6368</v>
      </c>
      <c r="R627" s="7">
        <v>38416</v>
      </c>
      <c r="S627" s="8">
        <f t="shared" si="80"/>
        <v>2005</v>
      </c>
      <c r="T627" s="8">
        <v>2005</v>
      </c>
      <c r="U627" s="8">
        <f t="shared" si="81"/>
        <v>17</v>
      </c>
      <c r="V627" s="7">
        <v>38416</v>
      </c>
      <c r="W627" t="s">
        <v>7551</v>
      </c>
      <c r="X627" s="2">
        <v>0.30399999999999999</v>
      </c>
      <c r="Y627" s="6">
        <f t="shared" si="78"/>
        <v>8.115106377299057E-3</v>
      </c>
      <c r="AA627">
        <v>8952477</v>
      </c>
      <c r="AB627">
        <v>12250</v>
      </c>
      <c r="AD627" t="s">
        <v>5</v>
      </c>
      <c r="AE627">
        <v>44</v>
      </c>
      <c r="AF627">
        <v>5</v>
      </c>
      <c r="AH627" t="s">
        <v>12598</v>
      </c>
      <c r="AI627" t="s">
        <v>12597</v>
      </c>
      <c r="AJ627" t="s">
        <v>12596</v>
      </c>
      <c r="AK627" t="s">
        <v>12595</v>
      </c>
      <c r="AL627">
        <v>8</v>
      </c>
      <c r="AM627" s="5">
        <f t="shared" si="82"/>
        <v>0.47058823529411764</v>
      </c>
      <c r="AN627" s="4">
        <f t="shared" si="79"/>
        <v>7.1274249949885291E-4</v>
      </c>
      <c r="AO627" s="3"/>
      <c r="AP627">
        <v>0</v>
      </c>
      <c r="AR627" t="s">
        <v>1</v>
      </c>
      <c r="AT627" s="2" t="s">
        <v>0</v>
      </c>
      <c r="AU627" s="1">
        <f t="shared" si="83"/>
        <v>0.58943972139589951</v>
      </c>
      <c r="AV627" s="1">
        <f t="shared" si="84"/>
        <v>0.44139244383989545</v>
      </c>
      <c r="AW627" s="1">
        <f t="shared" si="85"/>
        <v>0.2933451662838914</v>
      </c>
    </row>
    <row r="628" spans="1:49" x14ac:dyDescent="0.2">
      <c r="A628">
        <v>626</v>
      </c>
      <c r="B628" t="s">
        <v>12594</v>
      </c>
      <c r="C628" t="s">
        <v>12593</v>
      </c>
      <c r="F628" t="s">
        <v>12592</v>
      </c>
      <c r="G628" t="s">
        <v>13</v>
      </c>
      <c r="H628" t="s">
        <v>12</v>
      </c>
      <c r="I628" t="s">
        <v>12591</v>
      </c>
      <c r="J628" t="s">
        <v>12590</v>
      </c>
      <c r="K628" t="s">
        <v>12589</v>
      </c>
      <c r="L628" t="s">
        <v>5548</v>
      </c>
      <c r="M628" t="s">
        <v>5547</v>
      </c>
      <c r="N628">
        <v>7</v>
      </c>
      <c r="O628" t="s">
        <v>12588</v>
      </c>
      <c r="P628" t="s">
        <v>12587</v>
      </c>
      <c r="Q628" t="s">
        <v>12586</v>
      </c>
      <c r="R628" s="7">
        <v>38416</v>
      </c>
      <c r="S628" s="8">
        <f t="shared" si="80"/>
        <v>2005</v>
      </c>
      <c r="T628" s="8">
        <v>2005</v>
      </c>
      <c r="U628" s="8">
        <f t="shared" si="81"/>
        <v>17</v>
      </c>
      <c r="V628" s="7">
        <v>38416</v>
      </c>
      <c r="W628" t="s">
        <v>7551</v>
      </c>
      <c r="X628" s="2">
        <v>0.30399999999999999</v>
      </c>
      <c r="Y628" s="6">
        <f t="shared" si="78"/>
        <v>8.115106377299057E-3</v>
      </c>
      <c r="AA628">
        <v>8952477</v>
      </c>
      <c r="AB628">
        <v>12250</v>
      </c>
      <c r="AD628" t="s">
        <v>5</v>
      </c>
      <c r="AE628">
        <v>44</v>
      </c>
      <c r="AF628">
        <v>5</v>
      </c>
      <c r="AH628" t="s">
        <v>12585</v>
      </c>
      <c r="AI628" t="s">
        <v>12584</v>
      </c>
      <c r="AJ628" t="s">
        <v>12583</v>
      </c>
      <c r="AK628" t="s">
        <v>12582</v>
      </c>
      <c r="AL628">
        <v>7</v>
      </c>
      <c r="AM628" s="5">
        <f t="shared" si="82"/>
        <v>0.41176470588235292</v>
      </c>
      <c r="AN628" s="4">
        <f t="shared" si="79"/>
        <v>6.2364968706149634E-4</v>
      </c>
      <c r="AO628" s="3"/>
      <c r="AP628">
        <v>0</v>
      </c>
      <c r="AR628" t="s">
        <v>1</v>
      </c>
      <c r="AT628" s="2" t="s">
        <v>0</v>
      </c>
      <c r="AU628" s="1">
        <f t="shared" si="83"/>
        <v>0.58676693702277882</v>
      </c>
      <c r="AV628" s="1">
        <f t="shared" si="84"/>
        <v>0.43693780321802766</v>
      </c>
      <c r="AW628" s="1">
        <f t="shared" si="85"/>
        <v>0.28710866941327645</v>
      </c>
    </row>
    <row r="629" spans="1:49" x14ac:dyDescent="0.2">
      <c r="A629">
        <v>627</v>
      </c>
      <c r="B629" t="s">
        <v>12581</v>
      </c>
      <c r="C629" t="s">
        <v>12580</v>
      </c>
      <c r="F629" t="s">
        <v>12579</v>
      </c>
      <c r="G629" t="s">
        <v>13</v>
      </c>
      <c r="H629" t="s">
        <v>12</v>
      </c>
      <c r="I629" t="s">
        <v>12578</v>
      </c>
      <c r="J629">
        <v>60007592</v>
      </c>
      <c r="K629" t="s">
        <v>12164</v>
      </c>
      <c r="L629" t="s">
        <v>12163</v>
      </c>
      <c r="M629" t="s">
        <v>445</v>
      </c>
      <c r="N629">
        <v>2</v>
      </c>
      <c r="O629" t="s">
        <v>12577</v>
      </c>
      <c r="P629" t="s">
        <v>12576</v>
      </c>
      <c r="Q629" t="s">
        <v>12575</v>
      </c>
      <c r="R629" s="7">
        <v>38416</v>
      </c>
      <c r="S629" s="8">
        <f t="shared" si="80"/>
        <v>2005</v>
      </c>
      <c r="T629" s="8">
        <v>2005</v>
      </c>
      <c r="U629" s="8">
        <f t="shared" si="81"/>
        <v>17</v>
      </c>
      <c r="V629" s="7">
        <v>38416</v>
      </c>
      <c r="W629" t="s">
        <v>7551</v>
      </c>
      <c r="X629" s="2">
        <v>0.30399999999999999</v>
      </c>
      <c r="Y629" s="6">
        <f t="shared" si="78"/>
        <v>8.115106377299057E-3</v>
      </c>
      <c r="AA629">
        <v>8952477</v>
      </c>
      <c r="AB629">
        <v>12250</v>
      </c>
      <c r="AD629" t="s">
        <v>5</v>
      </c>
      <c r="AE629">
        <v>44</v>
      </c>
      <c r="AF629">
        <v>5</v>
      </c>
      <c r="AH629" t="s">
        <v>12574</v>
      </c>
      <c r="AI629" t="s">
        <v>12573</v>
      </c>
      <c r="AJ629" t="s">
        <v>12572</v>
      </c>
      <c r="AK629" t="s">
        <v>12571</v>
      </c>
      <c r="AL629">
        <v>16</v>
      </c>
      <c r="AM629" s="5">
        <f t="shared" si="82"/>
        <v>0.94117647058823528</v>
      </c>
      <c r="AN629" s="4">
        <f t="shared" si="79"/>
        <v>1.4254849989977058E-3</v>
      </c>
      <c r="AO629" s="3"/>
      <c r="AP629">
        <v>0</v>
      </c>
      <c r="AR629" t="s">
        <v>1</v>
      </c>
      <c r="AT629" s="2" t="s">
        <v>0</v>
      </c>
      <c r="AU629" s="1">
        <f t="shared" si="83"/>
        <v>0.6108219963808651</v>
      </c>
      <c r="AV629" s="1">
        <f t="shared" si="84"/>
        <v>0.4770295688148381</v>
      </c>
      <c r="AW629" s="1">
        <f t="shared" si="85"/>
        <v>0.34323714124881116</v>
      </c>
    </row>
    <row r="630" spans="1:49" x14ac:dyDescent="0.2">
      <c r="A630">
        <v>628</v>
      </c>
      <c r="B630" t="s">
        <v>12570</v>
      </c>
      <c r="C630" t="s">
        <v>12569</v>
      </c>
      <c r="F630" t="s">
        <v>12568</v>
      </c>
      <c r="G630" t="s">
        <v>13</v>
      </c>
      <c r="H630" t="s">
        <v>12</v>
      </c>
      <c r="I630" t="s">
        <v>12567</v>
      </c>
      <c r="J630" t="s">
        <v>12566</v>
      </c>
      <c r="K630" t="s">
        <v>12565</v>
      </c>
      <c r="L630" t="s">
        <v>12564</v>
      </c>
      <c r="M630" t="s">
        <v>245</v>
      </c>
      <c r="N630">
        <v>2</v>
      </c>
      <c r="O630" t="s">
        <v>12563</v>
      </c>
      <c r="P630" t="s">
        <v>12562</v>
      </c>
      <c r="Q630" t="s">
        <v>12561</v>
      </c>
      <c r="R630" s="7">
        <v>38416</v>
      </c>
      <c r="S630" s="8">
        <f t="shared" si="80"/>
        <v>2005</v>
      </c>
      <c r="T630" s="8">
        <v>2005</v>
      </c>
      <c r="U630" s="8">
        <f t="shared" si="81"/>
        <v>17</v>
      </c>
      <c r="V630" s="7">
        <v>38416</v>
      </c>
      <c r="W630" t="s">
        <v>7551</v>
      </c>
      <c r="X630" s="2">
        <v>0.30399999999999999</v>
      </c>
      <c r="Y630" s="6">
        <f t="shared" si="78"/>
        <v>8.115106377299057E-3</v>
      </c>
      <c r="AA630">
        <v>8952477</v>
      </c>
      <c r="AB630">
        <v>12250</v>
      </c>
      <c r="AD630" t="s">
        <v>5</v>
      </c>
      <c r="AE630">
        <v>44</v>
      </c>
      <c r="AF630">
        <v>5</v>
      </c>
      <c r="AH630" t="s">
        <v>12560</v>
      </c>
      <c r="AI630" t="s">
        <v>12559</v>
      </c>
      <c r="AJ630" t="s">
        <v>12558</v>
      </c>
      <c r="AK630" t="s">
        <v>12557</v>
      </c>
      <c r="AL630">
        <v>0</v>
      </c>
      <c r="AM630" s="5">
        <f t="shared" si="82"/>
        <v>0</v>
      </c>
      <c r="AN630" s="4">
        <f t="shared" si="79"/>
        <v>0</v>
      </c>
      <c r="AO630" s="3"/>
      <c r="AP630">
        <v>0</v>
      </c>
      <c r="AR630" t="s">
        <v>1</v>
      </c>
      <c r="AT630" s="2" t="s">
        <v>0</v>
      </c>
      <c r="AU630" s="1">
        <f t="shared" si="83"/>
        <v>0.56805744641093392</v>
      </c>
      <c r="AV630" s="1">
        <f t="shared" si="84"/>
        <v>0.40575531886495286</v>
      </c>
      <c r="AW630" s="1">
        <f t="shared" si="85"/>
        <v>0.24345319131897172</v>
      </c>
    </row>
    <row r="631" spans="1:49" x14ac:dyDescent="0.2">
      <c r="A631">
        <v>629</v>
      </c>
      <c r="B631" t="s">
        <v>12556</v>
      </c>
      <c r="C631" t="s">
        <v>12555</v>
      </c>
      <c r="F631" t="s">
        <v>12554</v>
      </c>
      <c r="G631" t="s">
        <v>13</v>
      </c>
      <c r="H631" t="s">
        <v>12</v>
      </c>
      <c r="I631" t="s">
        <v>12553</v>
      </c>
      <c r="J631">
        <v>60010146</v>
      </c>
      <c r="K631" t="s">
        <v>12552</v>
      </c>
      <c r="L631" t="s">
        <v>12551</v>
      </c>
      <c r="M631" t="s">
        <v>1203</v>
      </c>
      <c r="N631">
        <v>3</v>
      </c>
      <c r="O631" t="s">
        <v>12550</v>
      </c>
      <c r="P631" t="s">
        <v>12549</v>
      </c>
      <c r="Q631" t="s">
        <v>12548</v>
      </c>
      <c r="R631" s="7">
        <v>38416</v>
      </c>
      <c r="S631" s="8">
        <f t="shared" si="80"/>
        <v>2005</v>
      </c>
      <c r="T631" s="8">
        <v>2005</v>
      </c>
      <c r="U631" s="8">
        <f t="shared" si="81"/>
        <v>17</v>
      </c>
      <c r="V631" s="7">
        <v>38416</v>
      </c>
      <c r="W631" t="s">
        <v>7551</v>
      </c>
      <c r="X631" s="2">
        <v>0.30399999999999999</v>
      </c>
      <c r="Y631" s="6">
        <f t="shared" si="78"/>
        <v>8.115106377299057E-3</v>
      </c>
      <c r="AA631">
        <v>8952477</v>
      </c>
      <c r="AB631">
        <v>12250</v>
      </c>
      <c r="AD631" t="s">
        <v>5</v>
      </c>
      <c r="AE631">
        <v>44</v>
      </c>
      <c r="AF631">
        <v>5</v>
      </c>
      <c r="AH631" t="s">
        <v>12547</v>
      </c>
      <c r="AI631" t="s">
        <v>12546</v>
      </c>
      <c r="AJ631" t="s">
        <v>12545</v>
      </c>
      <c r="AK631" t="s">
        <v>12544</v>
      </c>
      <c r="AL631">
        <v>28</v>
      </c>
      <c r="AM631" s="5">
        <f t="shared" si="82"/>
        <v>1.6470588235294117</v>
      </c>
      <c r="AN631" s="4">
        <f t="shared" si="79"/>
        <v>2.4945987482459854E-3</v>
      </c>
      <c r="AO631" s="3"/>
      <c r="AP631">
        <v>0</v>
      </c>
      <c r="AR631" t="s">
        <v>1</v>
      </c>
      <c r="AT631" s="2" t="s">
        <v>0</v>
      </c>
      <c r="AU631" s="1">
        <f t="shared" si="83"/>
        <v>0.64289540885831342</v>
      </c>
      <c r="AV631" s="1">
        <f t="shared" si="84"/>
        <v>0.53048525627725207</v>
      </c>
      <c r="AW631" s="1">
        <f t="shared" si="85"/>
        <v>0.41807510369619066</v>
      </c>
    </row>
    <row r="632" spans="1:49" x14ac:dyDescent="0.2">
      <c r="A632">
        <v>630</v>
      </c>
      <c r="B632" t="s">
        <v>12543</v>
      </c>
      <c r="C632" t="s">
        <v>12542</v>
      </c>
      <c r="F632" t="s">
        <v>12541</v>
      </c>
      <c r="G632" t="s">
        <v>13</v>
      </c>
      <c r="H632" t="s">
        <v>12</v>
      </c>
      <c r="I632" t="s">
        <v>434</v>
      </c>
      <c r="J632" t="s">
        <v>12540</v>
      </c>
      <c r="K632" t="s">
        <v>12539</v>
      </c>
      <c r="L632" t="s">
        <v>12538</v>
      </c>
      <c r="M632" t="s">
        <v>545</v>
      </c>
      <c r="N632">
        <v>3</v>
      </c>
      <c r="O632" t="s">
        <v>12537</v>
      </c>
      <c r="P632" t="s">
        <v>12536</v>
      </c>
      <c r="Q632" t="s">
        <v>12535</v>
      </c>
      <c r="R632" s="7">
        <v>38416</v>
      </c>
      <c r="S632" s="8">
        <f t="shared" si="80"/>
        <v>2005</v>
      </c>
      <c r="T632" s="8">
        <v>2005</v>
      </c>
      <c r="U632" s="8">
        <f t="shared" si="81"/>
        <v>17</v>
      </c>
      <c r="V632" s="7">
        <v>38416</v>
      </c>
      <c r="W632" t="s">
        <v>7551</v>
      </c>
      <c r="X632" s="2">
        <v>0.30399999999999999</v>
      </c>
      <c r="Y632" s="6">
        <f t="shared" si="78"/>
        <v>8.115106377299057E-3</v>
      </c>
      <c r="AA632">
        <v>8952477</v>
      </c>
      <c r="AB632">
        <v>12250</v>
      </c>
      <c r="AD632" t="s">
        <v>5</v>
      </c>
      <c r="AE632">
        <v>44</v>
      </c>
      <c r="AF632">
        <v>5</v>
      </c>
      <c r="AH632" t="s">
        <v>12534</v>
      </c>
      <c r="AI632" t="s">
        <v>12533</v>
      </c>
      <c r="AJ632" t="s">
        <v>12532</v>
      </c>
      <c r="AK632" t="s">
        <v>12531</v>
      </c>
      <c r="AL632">
        <v>1</v>
      </c>
      <c r="AM632" s="5">
        <f t="shared" si="82"/>
        <v>5.8823529411764705E-2</v>
      </c>
      <c r="AN632" s="4">
        <f t="shared" si="79"/>
        <v>8.9092812437356614E-5</v>
      </c>
      <c r="AO632" s="3"/>
      <c r="AP632">
        <v>0</v>
      </c>
      <c r="AR632" t="s">
        <v>1</v>
      </c>
      <c r="AT632" s="2" t="s">
        <v>0</v>
      </c>
      <c r="AU632" s="1">
        <f t="shared" si="83"/>
        <v>0.5707302307840546</v>
      </c>
      <c r="AV632" s="1">
        <f t="shared" si="84"/>
        <v>0.41020995948682065</v>
      </c>
      <c r="AW632" s="1">
        <f t="shared" si="85"/>
        <v>0.24968968818958667</v>
      </c>
    </row>
    <row r="633" spans="1:49" x14ac:dyDescent="0.2">
      <c r="A633">
        <v>631</v>
      </c>
      <c r="B633" t="s">
        <v>12530</v>
      </c>
      <c r="C633" t="s">
        <v>12529</v>
      </c>
      <c r="F633" t="s">
        <v>12528</v>
      </c>
      <c r="G633" t="s">
        <v>13</v>
      </c>
      <c r="H633" t="s">
        <v>12</v>
      </c>
      <c r="I633" t="s">
        <v>12527</v>
      </c>
      <c r="J633" t="s">
        <v>12526</v>
      </c>
      <c r="K633" t="s">
        <v>12525</v>
      </c>
      <c r="L633" t="s">
        <v>12524</v>
      </c>
      <c r="M633" t="s">
        <v>12523</v>
      </c>
      <c r="N633">
        <v>6</v>
      </c>
      <c r="O633" t="s">
        <v>12522</v>
      </c>
      <c r="P633" t="s">
        <v>12521</v>
      </c>
      <c r="Q633" t="s">
        <v>12520</v>
      </c>
      <c r="R633" s="7">
        <v>38416</v>
      </c>
      <c r="S633" s="8">
        <f t="shared" si="80"/>
        <v>2005</v>
      </c>
      <c r="T633" s="8">
        <v>2005</v>
      </c>
      <c r="U633" s="8">
        <f t="shared" si="81"/>
        <v>17</v>
      </c>
      <c r="V633" s="7">
        <v>38416</v>
      </c>
      <c r="W633" t="s">
        <v>7551</v>
      </c>
      <c r="X633" s="2">
        <v>0.30399999999999999</v>
      </c>
      <c r="Y633" s="6">
        <f t="shared" si="78"/>
        <v>8.115106377299057E-3</v>
      </c>
      <c r="AA633">
        <v>8952477</v>
      </c>
      <c r="AB633">
        <v>12250</v>
      </c>
      <c r="AD633" t="s">
        <v>5</v>
      </c>
      <c r="AE633">
        <v>44</v>
      </c>
      <c r="AF633">
        <v>5</v>
      </c>
      <c r="AH633" t="s">
        <v>12519</v>
      </c>
      <c r="AI633" t="s">
        <v>12518</v>
      </c>
      <c r="AJ633" t="s">
        <v>12517</v>
      </c>
      <c r="AK633" t="s">
        <v>12516</v>
      </c>
      <c r="AL633">
        <v>18</v>
      </c>
      <c r="AM633" s="5">
        <f t="shared" si="82"/>
        <v>1.0588235294117647</v>
      </c>
      <c r="AN633" s="4">
        <f t="shared" si="79"/>
        <v>1.6036706238724192E-3</v>
      </c>
      <c r="AO633" s="3"/>
      <c r="AP633">
        <v>0</v>
      </c>
      <c r="AR633" t="s">
        <v>1</v>
      </c>
      <c r="AT633" s="2" t="s">
        <v>0</v>
      </c>
      <c r="AU633" s="1">
        <f t="shared" si="83"/>
        <v>0.61616756512710646</v>
      </c>
      <c r="AV633" s="1">
        <f t="shared" si="84"/>
        <v>0.48593885005857379</v>
      </c>
      <c r="AW633" s="1">
        <f t="shared" si="85"/>
        <v>0.35571013499004106</v>
      </c>
    </row>
    <row r="634" spans="1:49" x14ac:dyDescent="0.2">
      <c r="A634">
        <v>632</v>
      </c>
      <c r="B634" t="s">
        <v>12515</v>
      </c>
      <c r="C634" t="s">
        <v>12514</v>
      </c>
      <c r="F634" t="s">
        <v>12513</v>
      </c>
      <c r="G634" t="s">
        <v>13</v>
      </c>
      <c r="H634" t="s">
        <v>12</v>
      </c>
      <c r="I634" t="s">
        <v>12512</v>
      </c>
      <c r="J634" t="s">
        <v>12511</v>
      </c>
      <c r="K634" t="s">
        <v>12510</v>
      </c>
      <c r="L634" t="s">
        <v>12509</v>
      </c>
      <c r="M634" t="s">
        <v>2620</v>
      </c>
      <c r="N634">
        <v>4</v>
      </c>
      <c r="O634" t="s">
        <v>12508</v>
      </c>
      <c r="P634" t="s">
        <v>12507</v>
      </c>
      <c r="Q634" t="s">
        <v>12506</v>
      </c>
      <c r="R634" s="7">
        <v>38416</v>
      </c>
      <c r="S634" s="8">
        <f t="shared" si="80"/>
        <v>2005</v>
      </c>
      <c r="T634" s="8">
        <v>2005</v>
      </c>
      <c r="U634" s="8">
        <f t="shared" si="81"/>
        <v>17</v>
      </c>
      <c r="V634" s="7">
        <v>38416</v>
      </c>
      <c r="W634" t="s">
        <v>7551</v>
      </c>
      <c r="X634" s="2">
        <v>0.30399999999999999</v>
      </c>
      <c r="Y634" s="6">
        <f t="shared" si="78"/>
        <v>8.115106377299057E-3</v>
      </c>
      <c r="AA634">
        <v>8952477</v>
      </c>
      <c r="AB634">
        <v>12250</v>
      </c>
      <c r="AD634" t="s">
        <v>5</v>
      </c>
      <c r="AE634">
        <v>44</v>
      </c>
      <c r="AF634">
        <v>5</v>
      </c>
      <c r="AH634" t="s">
        <v>12505</v>
      </c>
      <c r="AI634" t="s">
        <v>12504</v>
      </c>
      <c r="AJ634" t="s">
        <v>12503</v>
      </c>
      <c r="AK634" t="s">
        <v>12502</v>
      </c>
      <c r="AL634">
        <v>8</v>
      </c>
      <c r="AM634" s="5">
        <f t="shared" si="82"/>
        <v>0.47058823529411764</v>
      </c>
      <c r="AN634" s="4">
        <f t="shared" si="79"/>
        <v>7.1274249949885291E-4</v>
      </c>
      <c r="AO634" s="3"/>
      <c r="AP634">
        <v>0</v>
      </c>
      <c r="AR634" t="s">
        <v>1</v>
      </c>
      <c r="AT634" s="2" t="s">
        <v>0</v>
      </c>
      <c r="AU634" s="1">
        <f t="shared" si="83"/>
        <v>0.58943972139589951</v>
      </c>
      <c r="AV634" s="1">
        <f t="shared" si="84"/>
        <v>0.44139244383989545</v>
      </c>
      <c r="AW634" s="1">
        <f t="shared" si="85"/>
        <v>0.2933451662838914</v>
      </c>
    </row>
    <row r="635" spans="1:49" x14ac:dyDescent="0.2">
      <c r="A635">
        <v>633</v>
      </c>
      <c r="B635" t="s">
        <v>12501</v>
      </c>
      <c r="C635" t="s">
        <v>12500</v>
      </c>
      <c r="F635" t="s">
        <v>12499</v>
      </c>
      <c r="G635" t="s">
        <v>13</v>
      </c>
      <c r="H635" t="s">
        <v>12</v>
      </c>
      <c r="I635" t="s">
        <v>12498</v>
      </c>
      <c r="J635">
        <v>60014153</v>
      </c>
      <c r="K635" t="s">
        <v>12497</v>
      </c>
      <c r="L635" t="s">
        <v>12496</v>
      </c>
      <c r="M635" t="s">
        <v>408</v>
      </c>
      <c r="N635">
        <v>2</v>
      </c>
      <c r="O635" t="s">
        <v>12495</v>
      </c>
      <c r="P635" t="s">
        <v>12494</v>
      </c>
      <c r="Q635" t="s">
        <v>12493</v>
      </c>
      <c r="R635" s="7">
        <v>38416</v>
      </c>
      <c r="S635" s="8">
        <f t="shared" si="80"/>
        <v>2005</v>
      </c>
      <c r="T635" s="8">
        <v>2005</v>
      </c>
      <c r="U635" s="8">
        <f t="shared" si="81"/>
        <v>17</v>
      </c>
      <c r="V635" s="7">
        <v>38416</v>
      </c>
      <c r="W635" t="s">
        <v>7551</v>
      </c>
      <c r="X635" s="2">
        <v>0.30399999999999999</v>
      </c>
      <c r="Y635" s="6">
        <f t="shared" si="78"/>
        <v>8.115106377299057E-3</v>
      </c>
      <c r="AA635">
        <v>8952477</v>
      </c>
      <c r="AB635">
        <v>12250</v>
      </c>
      <c r="AD635" t="s">
        <v>5</v>
      </c>
      <c r="AE635">
        <v>44</v>
      </c>
      <c r="AF635">
        <v>5</v>
      </c>
      <c r="AH635" t="s">
        <v>12492</v>
      </c>
      <c r="AI635" t="s">
        <v>12491</v>
      </c>
      <c r="AJ635" t="s">
        <v>12490</v>
      </c>
      <c r="AK635" t="s">
        <v>12489</v>
      </c>
      <c r="AL635">
        <v>21</v>
      </c>
      <c r="AM635" s="5">
        <f t="shared" si="82"/>
        <v>1.2352941176470589</v>
      </c>
      <c r="AN635" s="4">
        <f t="shared" si="79"/>
        <v>1.8709490611844891E-3</v>
      </c>
      <c r="AO635" s="3"/>
      <c r="AP635">
        <v>0</v>
      </c>
      <c r="AR635" t="s">
        <v>1</v>
      </c>
      <c r="AT635" s="2" t="s">
        <v>0</v>
      </c>
      <c r="AU635" s="1">
        <f t="shared" si="83"/>
        <v>0.62418591824646863</v>
      </c>
      <c r="AV635" s="1">
        <f t="shared" si="84"/>
        <v>0.49930277192417727</v>
      </c>
      <c r="AW635" s="1">
        <f t="shared" si="85"/>
        <v>0.37441962560188596</v>
      </c>
    </row>
    <row r="636" spans="1:49" x14ac:dyDescent="0.2">
      <c r="A636">
        <v>634</v>
      </c>
      <c r="B636" t="s">
        <v>12488</v>
      </c>
      <c r="C636" t="s">
        <v>12487</v>
      </c>
      <c r="F636" t="s">
        <v>12486</v>
      </c>
      <c r="G636" t="s">
        <v>13</v>
      </c>
      <c r="H636" t="s">
        <v>12</v>
      </c>
      <c r="I636" t="s">
        <v>12485</v>
      </c>
      <c r="J636">
        <v>60027550</v>
      </c>
      <c r="K636" t="s">
        <v>1655</v>
      </c>
      <c r="L636" t="s">
        <v>1654</v>
      </c>
      <c r="M636" t="s">
        <v>148</v>
      </c>
      <c r="N636">
        <v>3</v>
      </c>
      <c r="O636" t="s">
        <v>12484</v>
      </c>
      <c r="P636" t="s">
        <v>12483</v>
      </c>
      <c r="Q636" t="s">
        <v>7427</v>
      </c>
      <c r="R636" s="7">
        <v>38416</v>
      </c>
      <c r="S636" s="8">
        <f t="shared" si="80"/>
        <v>2005</v>
      </c>
      <c r="T636" s="8">
        <v>2005</v>
      </c>
      <c r="U636" s="8">
        <f t="shared" si="81"/>
        <v>17</v>
      </c>
      <c r="V636" s="7">
        <v>38416</v>
      </c>
      <c r="W636" t="s">
        <v>7551</v>
      </c>
      <c r="X636" s="2">
        <v>0.30399999999999999</v>
      </c>
      <c r="Y636" s="6">
        <f t="shared" si="78"/>
        <v>8.115106377299057E-3</v>
      </c>
      <c r="AA636">
        <v>8952477</v>
      </c>
      <c r="AB636">
        <v>12250</v>
      </c>
      <c r="AD636" t="s">
        <v>5</v>
      </c>
      <c r="AE636">
        <v>44</v>
      </c>
      <c r="AF636">
        <v>5</v>
      </c>
      <c r="AH636" t="s">
        <v>12482</v>
      </c>
      <c r="AI636" t="s">
        <v>12481</v>
      </c>
      <c r="AJ636" t="s">
        <v>12480</v>
      </c>
      <c r="AK636" t="s">
        <v>12479</v>
      </c>
      <c r="AL636">
        <v>14</v>
      </c>
      <c r="AM636" s="5">
        <f t="shared" si="82"/>
        <v>0.82352941176470584</v>
      </c>
      <c r="AN636" s="4">
        <f t="shared" si="79"/>
        <v>1.2472993741229927E-3</v>
      </c>
      <c r="AO636" s="3"/>
      <c r="AP636">
        <v>0</v>
      </c>
      <c r="AR636" t="s">
        <v>1</v>
      </c>
      <c r="AT636" s="2" t="s">
        <v>0</v>
      </c>
      <c r="AU636" s="1">
        <f t="shared" si="83"/>
        <v>0.60547642763462373</v>
      </c>
      <c r="AV636" s="1">
        <f t="shared" si="84"/>
        <v>0.46812028757110252</v>
      </c>
      <c r="AW636" s="1">
        <f t="shared" si="85"/>
        <v>0.33076414750758121</v>
      </c>
    </row>
    <row r="637" spans="1:49" x14ac:dyDescent="0.2">
      <c r="A637">
        <v>635</v>
      </c>
      <c r="B637" t="s">
        <v>12478</v>
      </c>
      <c r="C637" t="s">
        <v>12477</v>
      </c>
      <c r="F637" t="s">
        <v>12476</v>
      </c>
      <c r="G637" t="s">
        <v>13</v>
      </c>
      <c r="H637" t="s">
        <v>12</v>
      </c>
      <c r="I637" t="s">
        <v>10081</v>
      </c>
      <c r="J637">
        <v>60068689</v>
      </c>
      <c r="K637" t="s">
        <v>12475</v>
      </c>
      <c r="L637" t="s">
        <v>12474</v>
      </c>
      <c r="M637" t="s">
        <v>2063</v>
      </c>
      <c r="N637">
        <v>3</v>
      </c>
      <c r="O637" t="s">
        <v>12473</v>
      </c>
      <c r="P637" t="s">
        <v>12472</v>
      </c>
      <c r="Q637" t="s">
        <v>12471</v>
      </c>
      <c r="R637" s="7">
        <v>38416</v>
      </c>
      <c r="S637" s="8">
        <f t="shared" si="80"/>
        <v>2005</v>
      </c>
      <c r="T637" s="8">
        <v>2005</v>
      </c>
      <c r="U637" s="8">
        <f t="shared" si="81"/>
        <v>17</v>
      </c>
      <c r="V637" s="7">
        <v>38416</v>
      </c>
      <c r="W637" t="s">
        <v>7551</v>
      </c>
      <c r="X637" s="2">
        <v>0.30399999999999999</v>
      </c>
      <c r="Y637" s="6">
        <f t="shared" si="78"/>
        <v>8.115106377299057E-3</v>
      </c>
      <c r="AA637">
        <v>8952477</v>
      </c>
      <c r="AB637">
        <v>12250</v>
      </c>
      <c r="AD637" t="s">
        <v>5</v>
      </c>
      <c r="AE637">
        <v>44</v>
      </c>
      <c r="AF637">
        <v>5</v>
      </c>
      <c r="AH637" t="s">
        <v>12470</v>
      </c>
      <c r="AI637" t="s">
        <v>12469</v>
      </c>
      <c r="AJ637" t="s">
        <v>12468</v>
      </c>
      <c r="AK637" t="s">
        <v>12467</v>
      </c>
      <c r="AL637">
        <v>104</v>
      </c>
      <c r="AM637" s="5">
        <f t="shared" si="82"/>
        <v>6.117647058823529</v>
      </c>
      <c r="AN637" s="4">
        <f t="shared" si="79"/>
        <v>9.2656524934850871E-3</v>
      </c>
      <c r="AO637" s="3"/>
      <c r="AP637">
        <v>0</v>
      </c>
      <c r="AR637" t="s">
        <v>1</v>
      </c>
      <c r="AT637" s="2" t="s">
        <v>0</v>
      </c>
      <c r="AU637" s="1">
        <f t="shared" si="83"/>
        <v>0.84602702121548656</v>
      </c>
      <c r="AV637" s="1">
        <f t="shared" si="84"/>
        <v>0.86903794353920716</v>
      </c>
      <c r="AW637" s="1">
        <f t="shared" si="85"/>
        <v>0.89204886586292786</v>
      </c>
    </row>
    <row r="638" spans="1:49" x14ac:dyDescent="0.2">
      <c r="A638">
        <v>636</v>
      </c>
      <c r="B638" t="s">
        <v>12466</v>
      </c>
      <c r="C638" t="s">
        <v>12465</v>
      </c>
      <c r="F638" t="s">
        <v>12464</v>
      </c>
      <c r="G638" t="s">
        <v>13</v>
      </c>
      <c r="H638" t="s">
        <v>12</v>
      </c>
      <c r="I638" t="s">
        <v>12463</v>
      </c>
      <c r="J638" t="s">
        <v>12462</v>
      </c>
      <c r="K638" t="s">
        <v>12461</v>
      </c>
      <c r="L638" t="s">
        <v>12460</v>
      </c>
      <c r="M638" t="s">
        <v>3196</v>
      </c>
      <c r="N638">
        <v>3</v>
      </c>
      <c r="O638" t="s">
        <v>12459</v>
      </c>
      <c r="P638" t="s">
        <v>12458</v>
      </c>
      <c r="Q638" t="s">
        <v>12457</v>
      </c>
      <c r="R638" s="7">
        <v>38416</v>
      </c>
      <c r="S638" s="8">
        <f t="shared" si="80"/>
        <v>2005</v>
      </c>
      <c r="T638" s="8">
        <v>2005</v>
      </c>
      <c r="U638" s="8">
        <f t="shared" si="81"/>
        <v>17</v>
      </c>
      <c r="V638" s="7">
        <v>38416</v>
      </c>
      <c r="W638" t="s">
        <v>7551</v>
      </c>
      <c r="X638" s="2">
        <v>0.30399999999999999</v>
      </c>
      <c r="Y638" s="6">
        <f t="shared" si="78"/>
        <v>8.115106377299057E-3</v>
      </c>
      <c r="AA638">
        <v>8952477</v>
      </c>
      <c r="AB638">
        <v>12250</v>
      </c>
      <c r="AD638" t="s">
        <v>5</v>
      </c>
      <c r="AE638">
        <v>44</v>
      </c>
      <c r="AF638">
        <v>5</v>
      </c>
      <c r="AH638" t="s">
        <v>12456</v>
      </c>
      <c r="AI638" t="s">
        <v>12455</v>
      </c>
      <c r="AJ638" t="s">
        <v>12454</v>
      </c>
      <c r="AK638" t="s">
        <v>12453</v>
      </c>
      <c r="AL638">
        <v>8</v>
      </c>
      <c r="AM638" s="5">
        <f t="shared" si="82"/>
        <v>0.47058823529411764</v>
      </c>
      <c r="AN638" s="4">
        <f t="shared" si="79"/>
        <v>7.1274249949885291E-4</v>
      </c>
      <c r="AO638" s="3"/>
      <c r="AP638">
        <v>0</v>
      </c>
      <c r="AR638" t="s">
        <v>1</v>
      </c>
      <c r="AT638" s="2" t="s">
        <v>0</v>
      </c>
      <c r="AU638" s="1">
        <f t="shared" si="83"/>
        <v>0.58943972139589951</v>
      </c>
      <c r="AV638" s="1">
        <f t="shared" si="84"/>
        <v>0.44139244383989545</v>
      </c>
      <c r="AW638" s="1">
        <f t="shared" si="85"/>
        <v>0.2933451662838914</v>
      </c>
    </row>
    <row r="639" spans="1:49" x14ac:dyDescent="0.2">
      <c r="A639">
        <v>637</v>
      </c>
      <c r="B639" t="s">
        <v>12452</v>
      </c>
      <c r="C639" t="s">
        <v>12451</v>
      </c>
      <c r="F639" t="s">
        <v>12450</v>
      </c>
      <c r="G639" t="s">
        <v>13</v>
      </c>
      <c r="H639" t="s">
        <v>12</v>
      </c>
      <c r="I639" t="s">
        <v>12449</v>
      </c>
      <c r="J639" t="s">
        <v>12448</v>
      </c>
      <c r="K639" t="s">
        <v>12447</v>
      </c>
      <c r="L639" t="s">
        <v>12446</v>
      </c>
      <c r="M639" t="s">
        <v>12445</v>
      </c>
      <c r="N639">
        <v>3</v>
      </c>
      <c r="O639" t="s">
        <v>12444</v>
      </c>
      <c r="P639" t="s">
        <v>12443</v>
      </c>
      <c r="Q639" t="s">
        <v>12442</v>
      </c>
      <c r="R639" s="7">
        <v>38415</v>
      </c>
      <c r="S639" s="8">
        <f t="shared" si="80"/>
        <v>2005</v>
      </c>
      <c r="T639" s="8">
        <v>2005</v>
      </c>
      <c r="U639" s="8">
        <f t="shared" si="81"/>
        <v>17</v>
      </c>
      <c r="V639" s="7">
        <v>2005</v>
      </c>
      <c r="W639" t="s">
        <v>2840</v>
      </c>
      <c r="X639" s="2">
        <v>0.439</v>
      </c>
      <c r="Y639" s="6">
        <f t="shared" si="78"/>
        <v>1.1718854275112784E-2</v>
      </c>
      <c r="AA639">
        <v>10637729</v>
      </c>
      <c r="AB639">
        <v>26760</v>
      </c>
      <c r="AD639" t="s">
        <v>5</v>
      </c>
      <c r="AE639">
        <v>49</v>
      </c>
      <c r="AF639">
        <v>1</v>
      </c>
      <c r="AH639" t="s">
        <v>12441</v>
      </c>
      <c r="AI639" t="s">
        <v>12440</v>
      </c>
      <c r="AK639" t="s">
        <v>12439</v>
      </c>
      <c r="AL639">
        <v>1</v>
      </c>
      <c r="AM639" s="5">
        <f t="shared" si="82"/>
        <v>5.8823529411764705E-2</v>
      </c>
      <c r="AN639" s="4">
        <f t="shared" si="79"/>
        <v>8.9092812437356614E-5</v>
      </c>
      <c r="AO639" s="3"/>
      <c r="AP639">
        <v>0</v>
      </c>
      <c r="AQ639" t="s">
        <v>12438</v>
      </c>
      <c r="AR639" s="9">
        <v>44470</v>
      </c>
      <c r="AS639" t="s">
        <v>12437</v>
      </c>
      <c r="AT639" s="2">
        <v>0.98</v>
      </c>
      <c r="AU639" s="1">
        <f t="shared" si="83"/>
        <v>0.82299258363101557</v>
      </c>
      <c r="AV639" s="1">
        <f t="shared" si="84"/>
        <v>0.59039735437750696</v>
      </c>
      <c r="AW639" s="1">
        <f t="shared" si="85"/>
        <v>0.3578021251239985</v>
      </c>
    </row>
    <row r="640" spans="1:49" x14ac:dyDescent="0.2">
      <c r="A640">
        <v>638</v>
      </c>
      <c r="B640" t="s">
        <v>12436</v>
      </c>
      <c r="C640" t="s">
        <v>12435</v>
      </c>
      <c r="F640" t="s">
        <v>12434</v>
      </c>
      <c r="G640" t="s">
        <v>13</v>
      </c>
      <c r="H640" t="s">
        <v>12</v>
      </c>
      <c r="I640" t="s">
        <v>12433</v>
      </c>
      <c r="J640" t="s">
        <v>12432</v>
      </c>
      <c r="K640" t="s">
        <v>12431</v>
      </c>
      <c r="L640" t="s">
        <v>12430</v>
      </c>
      <c r="M640" t="s">
        <v>12429</v>
      </c>
      <c r="N640">
        <v>4</v>
      </c>
      <c r="O640" t="s">
        <v>12428</v>
      </c>
      <c r="P640" t="s">
        <v>12427</v>
      </c>
      <c r="Q640" t="s">
        <v>12426</v>
      </c>
      <c r="R640" s="7">
        <v>38414</v>
      </c>
      <c r="S640" s="8">
        <f t="shared" si="80"/>
        <v>2005</v>
      </c>
      <c r="T640" s="8">
        <v>2005</v>
      </c>
      <c r="U640" s="8">
        <f t="shared" si="81"/>
        <v>17</v>
      </c>
      <c r="V640" s="7">
        <v>38414</v>
      </c>
      <c r="W640" t="s">
        <v>7725</v>
      </c>
      <c r="X640" s="2">
        <v>0.375</v>
      </c>
      <c r="Y640" s="6">
        <f t="shared" si="78"/>
        <v>1.0010410827260351E-2</v>
      </c>
      <c r="AA640">
        <v>135194</v>
      </c>
      <c r="AB640">
        <v>24918</v>
      </c>
      <c r="AD640" t="s">
        <v>5</v>
      </c>
      <c r="AE640">
        <v>41</v>
      </c>
      <c r="AF640">
        <v>5</v>
      </c>
      <c r="AH640" t="s">
        <v>12425</v>
      </c>
      <c r="AI640" t="s">
        <v>12424</v>
      </c>
      <c r="AK640" t="s">
        <v>12423</v>
      </c>
      <c r="AL640">
        <v>3</v>
      </c>
      <c r="AM640" s="5">
        <f t="shared" si="82"/>
        <v>0.17647058823529413</v>
      </c>
      <c r="AN640" s="4">
        <f t="shared" si="79"/>
        <v>2.6727843731206988E-4</v>
      </c>
      <c r="AO640" s="3"/>
      <c r="AP640">
        <v>0</v>
      </c>
      <c r="AR640" t="s">
        <v>1</v>
      </c>
      <c r="AT640" s="2">
        <v>1.3140000000000001</v>
      </c>
      <c r="AU640" s="1">
        <f t="shared" si="83"/>
        <v>0.7087471110275867</v>
      </c>
      <c r="AV640" s="1">
        <f t="shared" si="84"/>
        <v>0.51388446322862102</v>
      </c>
      <c r="AW640" s="1">
        <f t="shared" si="85"/>
        <v>0.31902181542965541</v>
      </c>
    </row>
    <row r="641" spans="1:49" x14ac:dyDescent="0.2">
      <c r="A641">
        <v>639</v>
      </c>
      <c r="B641" t="s">
        <v>12422</v>
      </c>
      <c r="C641" t="s">
        <v>12421</v>
      </c>
      <c r="F641" t="s">
        <v>12420</v>
      </c>
      <c r="G641" t="s">
        <v>13</v>
      </c>
      <c r="H641" t="s">
        <v>12</v>
      </c>
      <c r="I641" t="s">
        <v>831</v>
      </c>
      <c r="J641">
        <v>60014982</v>
      </c>
      <c r="K641" t="s">
        <v>12419</v>
      </c>
      <c r="L641" t="s">
        <v>12418</v>
      </c>
      <c r="M641" t="s">
        <v>165</v>
      </c>
      <c r="N641">
        <v>1</v>
      </c>
      <c r="O641" t="s">
        <v>12417</v>
      </c>
      <c r="P641">
        <v>7501504156</v>
      </c>
      <c r="Q641">
        <v>60014982</v>
      </c>
      <c r="R641" s="7">
        <v>38414</v>
      </c>
      <c r="S641" s="8">
        <f t="shared" si="80"/>
        <v>2005</v>
      </c>
      <c r="T641" s="8">
        <v>2005</v>
      </c>
      <c r="U641" s="8">
        <f t="shared" si="81"/>
        <v>17</v>
      </c>
      <c r="V641" s="7">
        <v>38414</v>
      </c>
      <c r="W641" t="s">
        <v>7725</v>
      </c>
      <c r="X641" s="2">
        <v>0.375</v>
      </c>
      <c r="Y641" s="6">
        <f t="shared" si="78"/>
        <v>1.0010410827260351E-2</v>
      </c>
      <c r="AA641">
        <v>135194</v>
      </c>
      <c r="AB641">
        <v>24918</v>
      </c>
      <c r="AD641" t="s">
        <v>5</v>
      </c>
      <c r="AE641">
        <v>41</v>
      </c>
      <c r="AF641">
        <v>5</v>
      </c>
      <c r="AH641" t="s">
        <v>12416</v>
      </c>
      <c r="AI641" t="s">
        <v>12415</v>
      </c>
      <c r="AK641" t="s">
        <v>12414</v>
      </c>
      <c r="AL641">
        <v>4</v>
      </c>
      <c r="AM641" s="5">
        <f t="shared" si="82"/>
        <v>0.23529411764705882</v>
      </c>
      <c r="AN641" s="4">
        <f t="shared" si="79"/>
        <v>3.5637124974942646E-4</v>
      </c>
      <c r="AO641" s="3"/>
      <c r="AP641">
        <v>0</v>
      </c>
      <c r="AR641" t="s">
        <v>1</v>
      </c>
      <c r="AT641" s="2">
        <v>1.3140000000000001</v>
      </c>
      <c r="AU641" s="1">
        <f t="shared" si="83"/>
        <v>0.71141989540070738</v>
      </c>
      <c r="AV641" s="1">
        <f t="shared" si="84"/>
        <v>0.51833910385048898</v>
      </c>
      <c r="AW641" s="1">
        <f t="shared" si="85"/>
        <v>0.32525831230027036</v>
      </c>
    </row>
    <row r="642" spans="1:49" x14ac:dyDescent="0.2">
      <c r="A642">
        <v>640</v>
      </c>
      <c r="B642" t="s">
        <v>12413</v>
      </c>
      <c r="C642" t="s">
        <v>12412</v>
      </c>
      <c r="F642" t="s">
        <v>12411</v>
      </c>
      <c r="G642" t="s">
        <v>13</v>
      </c>
      <c r="H642" t="s">
        <v>12</v>
      </c>
      <c r="I642" t="s">
        <v>12410</v>
      </c>
      <c r="J642">
        <v>60005286</v>
      </c>
      <c r="K642" t="s">
        <v>12409</v>
      </c>
      <c r="L642" t="s">
        <v>2352</v>
      </c>
      <c r="M642" t="s">
        <v>148</v>
      </c>
      <c r="N642">
        <v>3</v>
      </c>
      <c r="O642" t="s">
        <v>12408</v>
      </c>
      <c r="P642" t="s">
        <v>12407</v>
      </c>
      <c r="Q642" t="s">
        <v>12406</v>
      </c>
      <c r="R642" s="7">
        <v>38414</v>
      </c>
      <c r="S642" s="8">
        <f t="shared" si="80"/>
        <v>2005</v>
      </c>
      <c r="T642" s="8">
        <v>2005</v>
      </c>
      <c r="U642" s="8">
        <f t="shared" si="81"/>
        <v>17</v>
      </c>
      <c r="V642" s="7">
        <v>38414</v>
      </c>
      <c r="W642" t="s">
        <v>7725</v>
      </c>
      <c r="X642" s="2">
        <v>0.375</v>
      </c>
      <c r="Y642" s="6">
        <f t="shared" ref="Y642:Y705" si="86">(X642-$Z$4)/($Z$3-$Z$4)</f>
        <v>1.0010410827260351E-2</v>
      </c>
      <c r="AA642">
        <v>135194</v>
      </c>
      <c r="AB642">
        <v>24918</v>
      </c>
      <c r="AD642" t="s">
        <v>5</v>
      </c>
      <c r="AE642">
        <v>41</v>
      </c>
      <c r="AF642">
        <v>5</v>
      </c>
      <c r="AH642" t="s">
        <v>12405</v>
      </c>
      <c r="AI642" t="s">
        <v>12404</v>
      </c>
      <c r="AK642" t="s">
        <v>12403</v>
      </c>
      <c r="AL642">
        <v>25</v>
      </c>
      <c r="AM642" s="5">
        <f t="shared" si="82"/>
        <v>1.4705882352941178</v>
      </c>
      <c r="AN642" s="4">
        <f t="shared" ref="AN642:AN705" si="87">(AM642-$AO$4)/($AO$3-$AO$4)</f>
        <v>2.2273203109339154E-3</v>
      </c>
      <c r="AO642" s="3"/>
      <c r="AP642">
        <v>0</v>
      </c>
      <c r="AR642" t="s">
        <v>1</v>
      </c>
      <c r="AT642" s="2">
        <v>1.3140000000000001</v>
      </c>
      <c r="AU642" s="1">
        <f t="shared" si="83"/>
        <v>0.76754836723624209</v>
      </c>
      <c r="AV642" s="1">
        <f t="shared" si="84"/>
        <v>0.61188655690971339</v>
      </c>
      <c r="AW642" s="1">
        <f t="shared" si="85"/>
        <v>0.45622474658318457</v>
      </c>
    </row>
    <row r="643" spans="1:49" x14ac:dyDescent="0.2">
      <c r="A643">
        <v>641</v>
      </c>
      <c r="B643" t="s">
        <v>12402</v>
      </c>
      <c r="C643" t="s">
        <v>12401</v>
      </c>
      <c r="F643" t="s">
        <v>12400</v>
      </c>
      <c r="G643" t="s">
        <v>13</v>
      </c>
      <c r="H643" t="s">
        <v>12</v>
      </c>
      <c r="I643" t="s">
        <v>12399</v>
      </c>
      <c r="J643">
        <v>60026134</v>
      </c>
      <c r="K643" t="s">
        <v>3426</v>
      </c>
      <c r="L643" t="s">
        <v>3425</v>
      </c>
      <c r="M643" t="s">
        <v>445</v>
      </c>
      <c r="N643">
        <v>3</v>
      </c>
      <c r="O643" t="s">
        <v>12398</v>
      </c>
      <c r="P643" t="s">
        <v>12397</v>
      </c>
      <c r="Q643" t="s">
        <v>12396</v>
      </c>
      <c r="R643" s="7">
        <v>38414</v>
      </c>
      <c r="S643" s="8">
        <f t="shared" si="80"/>
        <v>2005</v>
      </c>
      <c r="T643" s="8">
        <v>2005</v>
      </c>
      <c r="U643" s="8">
        <f t="shared" si="81"/>
        <v>17</v>
      </c>
      <c r="V643" s="7">
        <v>38414</v>
      </c>
      <c r="W643" t="s">
        <v>7725</v>
      </c>
      <c r="X643" s="2">
        <v>0.375</v>
      </c>
      <c r="Y643" s="6">
        <f t="shared" si="86"/>
        <v>1.0010410827260351E-2</v>
      </c>
      <c r="AA643">
        <v>135194</v>
      </c>
      <c r="AB643">
        <v>24918</v>
      </c>
      <c r="AD643" t="s">
        <v>5</v>
      </c>
      <c r="AE643">
        <v>41</v>
      </c>
      <c r="AF643">
        <v>5</v>
      </c>
      <c r="AH643" t="s">
        <v>12395</v>
      </c>
      <c r="AI643" t="s">
        <v>12394</v>
      </c>
      <c r="AK643" t="s">
        <v>12393</v>
      </c>
      <c r="AL643">
        <v>15</v>
      </c>
      <c r="AM643" s="5">
        <f t="shared" si="82"/>
        <v>0.88235294117647056</v>
      </c>
      <c r="AN643" s="4">
        <f t="shared" si="87"/>
        <v>1.3363921865603492E-3</v>
      </c>
      <c r="AO643" s="3"/>
      <c r="AP643">
        <v>0</v>
      </c>
      <c r="AR643" t="s">
        <v>1</v>
      </c>
      <c r="AT643" s="2">
        <v>1.3140000000000001</v>
      </c>
      <c r="AU643" s="1">
        <f t="shared" si="83"/>
        <v>0.74082052350503513</v>
      </c>
      <c r="AV643" s="1">
        <f t="shared" si="84"/>
        <v>0.56734015069103505</v>
      </c>
      <c r="AW643" s="1">
        <f t="shared" si="85"/>
        <v>0.39385977787703497</v>
      </c>
    </row>
    <row r="644" spans="1:49" x14ac:dyDescent="0.2">
      <c r="A644">
        <v>642</v>
      </c>
      <c r="B644" t="s">
        <v>12392</v>
      </c>
      <c r="C644" t="s">
        <v>12391</v>
      </c>
      <c r="F644" t="s">
        <v>12390</v>
      </c>
      <c r="G644" t="s">
        <v>13</v>
      </c>
      <c r="H644" t="s">
        <v>12</v>
      </c>
      <c r="I644" t="s">
        <v>12389</v>
      </c>
      <c r="J644">
        <v>60106597</v>
      </c>
      <c r="K644" t="s">
        <v>12388</v>
      </c>
      <c r="L644" t="s">
        <v>12387</v>
      </c>
      <c r="M644" t="s">
        <v>1308</v>
      </c>
      <c r="N644">
        <v>1</v>
      </c>
      <c r="O644" t="s">
        <v>12386</v>
      </c>
      <c r="P644">
        <v>25641313800</v>
      </c>
      <c r="Q644">
        <v>60106597</v>
      </c>
      <c r="R644" s="7">
        <v>38414</v>
      </c>
      <c r="S644" s="8">
        <f t="shared" si="80"/>
        <v>2005</v>
      </c>
      <c r="T644" s="8">
        <v>2005</v>
      </c>
      <c r="U644" s="8">
        <f t="shared" si="81"/>
        <v>17</v>
      </c>
      <c r="V644" s="7">
        <v>38414</v>
      </c>
      <c r="W644" t="s">
        <v>7725</v>
      </c>
      <c r="X644" s="2">
        <v>0.375</v>
      </c>
      <c r="Y644" s="6">
        <f t="shared" si="86"/>
        <v>1.0010410827260351E-2</v>
      </c>
      <c r="AA644">
        <v>135194</v>
      </c>
      <c r="AB644">
        <v>24918</v>
      </c>
      <c r="AD644" t="s">
        <v>5</v>
      </c>
      <c r="AE644">
        <v>41</v>
      </c>
      <c r="AF644">
        <v>5</v>
      </c>
      <c r="AH644" t="s">
        <v>12385</v>
      </c>
      <c r="AI644" t="s">
        <v>12384</v>
      </c>
      <c r="AK644" t="s">
        <v>12383</v>
      </c>
      <c r="AL644">
        <v>0</v>
      </c>
      <c r="AM644" s="5">
        <f t="shared" si="82"/>
        <v>0</v>
      </c>
      <c r="AN644" s="4">
        <f t="shared" si="87"/>
        <v>0</v>
      </c>
      <c r="AO644" s="3"/>
      <c r="AP644">
        <v>0</v>
      </c>
      <c r="AR644" t="s">
        <v>1</v>
      </c>
      <c r="AT644" s="2">
        <v>1.3140000000000001</v>
      </c>
      <c r="AU644" s="1">
        <f t="shared" si="83"/>
        <v>0.70072875790822453</v>
      </c>
      <c r="AV644" s="1">
        <f t="shared" si="84"/>
        <v>0.5005205413630176</v>
      </c>
      <c r="AW644" s="1">
        <f t="shared" si="85"/>
        <v>0.30031232481781051</v>
      </c>
    </row>
    <row r="645" spans="1:49" x14ac:dyDescent="0.2">
      <c r="A645">
        <v>643</v>
      </c>
      <c r="B645" t="s">
        <v>12382</v>
      </c>
      <c r="C645" t="s">
        <v>12381</v>
      </c>
      <c r="F645" t="s">
        <v>12380</v>
      </c>
      <c r="G645" t="s">
        <v>13</v>
      </c>
      <c r="H645" t="s">
        <v>12</v>
      </c>
      <c r="I645" t="s">
        <v>12379</v>
      </c>
      <c r="J645">
        <v>60005465</v>
      </c>
      <c r="K645" t="s">
        <v>5255</v>
      </c>
      <c r="L645" t="s">
        <v>1743</v>
      </c>
      <c r="M645" t="s">
        <v>345</v>
      </c>
      <c r="N645">
        <v>2</v>
      </c>
      <c r="O645" t="s">
        <v>12378</v>
      </c>
      <c r="P645" t="s">
        <v>12377</v>
      </c>
      <c r="Q645" t="s">
        <v>12376</v>
      </c>
      <c r="R645" s="7">
        <v>38414</v>
      </c>
      <c r="S645" s="8">
        <f t="shared" si="80"/>
        <v>2005</v>
      </c>
      <c r="T645" s="8">
        <v>2005</v>
      </c>
      <c r="U645" s="8">
        <f t="shared" si="81"/>
        <v>17</v>
      </c>
      <c r="V645" s="7">
        <v>38414</v>
      </c>
      <c r="W645" t="s">
        <v>7725</v>
      </c>
      <c r="X645" s="2">
        <v>0.375</v>
      </c>
      <c r="Y645" s="6">
        <f t="shared" si="86"/>
        <v>1.0010410827260351E-2</v>
      </c>
      <c r="AA645">
        <v>135194</v>
      </c>
      <c r="AB645">
        <v>24918</v>
      </c>
      <c r="AD645" t="s">
        <v>5</v>
      </c>
      <c r="AE645">
        <v>41</v>
      </c>
      <c r="AF645">
        <v>5</v>
      </c>
      <c r="AH645" t="s">
        <v>12375</v>
      </c>
      <c r="AI645" t="s">
        <v>12374</v>
      </c>
      <c r="AK645" t="s">
        <v>12373</v>
      </c>
      <c r="AL645">
        <v>7</v>
      </c>
      <c r="AM645" s="5">
        <f t="shared" si="82"/>
        <v>0.41176470588235292</v>
      </c>
      <c r="AN645" s="4">
        <f t="shared" si="87"/>
        <v>6.2364968706149634E-4</v>
      </c>
      <c r="AO645" s="3"/>
      <c r="AP645">
        <v>0</v>
      </c>
      <c r="AR645" t="s">
        <v>1</v>
      </c>
      <c r="AT645" s="2">
        <v>1.3140000000000001</v>
      </c>
      <c r="AU645" s="1">
        <f t="shared" si="83"/>
        <v>0.71943824852006943</v>
      </c>
      <c r="AV645" s="1">
        <f t="shared" si="84"/>
        <v>0.5317030257160924</v>
      </c>
      <c r="AW645" s="1">
        <f t="shared" si="85"/>
        <v>0.34396780291211526</v>
      </c>
    </row>
    <row r="646" spans="1:49" x14ac:dyDescent="0.2">
      <c r="A646">
        <v>644</v>
      </c>
      <c r="B646" t="s">
        <v>12372</v>
      </c>
      <c r="C646" t="s">
        <v>12371</v>
      </c>
      <c r="F646" t="s">
        <v>12370</v>
      </c>
      <c r="G646" t="s">
        <v>13</v>
      </c>
      <c r="H646" t="s">
        <v>12</v>
      </c>
      <c r="I646" t="s">
        <v>12369</v>
      </c>
      <c r="J646" t="s">
        <v>12363</v>
      </c>
      <c r="K646" t="s">
        <v>12368</v>
      </c>
      <c r="L646" t="s">
        <v>12367</v>
      </c>
      <c r="M646" t="s">
        <v>12366</v>
      </c>
      <c r="N646">
        <v>2</v>
      </c>
      <c r="O646" t="s">
        <v>12365</v>
      </c>
      <c r="P646" t="s">
        <v>12364</v>
      </c>
      <c r="Q646" t="s">
        <v>12363</v>
      </c>
      <c r="R646" s="7">
        <v>38414</v>
      </c>
      <c r="S646" s="8">
        <f t="shared" si="80"/>
        <v>2005</v>
      </c>
      <c r="T646" s="8">
        <v>2005</v>
      </c>
      <c r="U646" s="8">
        <f t="shared" si="81"/>
        <v>17</v>
      </c>
      <c r="V646" s="7">
        <v>38414</v>
      </c>
      <c r="W646" t="s">
        <v>7725</v>
      </c>
      <c r="X646" s="2">
        <v>0.375</v>
      </c>
      <c r="Y646" s="6">
        <f t="shared" si="86"/>
        <v>1.0010410827260351E-2</v>
      </c>
      <c r="AA646">
        <v>135194</v>
      </c>
      <c r="AB646">
        <v>24918</v>
      </c>
      <c r="AD646" t="s">
        <v>5</v>
      </c>
      <c r="AE646">
        <v>41</v>
      </c>
      <c r="AF646">
        <v>5</v>
      </c>
      <c r="AH646" t="s">
        <v>12362</v>
      </c>
      <c r="AI646" t="s">
        <v>12361</v>
      </c>
      <c r="AK646" t="s">
        <v>12360</v>
      </c>
      <c r="AL646">
        <v>6</v>
      </c>
      <c r="AM646" s="5">
        <f t="shared" si="82"/>
        <v>0.35294117647058826</v>
      </c>
      <c r="AN646" s="4">
        <f t="shared" si="87"/>
        <v>5.3455687462413976E-4</v>
      </c>
      <c r="AO646" s="3"/>
      <c r="AP646">
        <v>0</v>
      </c>
      <c r="AR646" t="s">
        <v>1</v>
      </c>
      <c r="AT646" s="2">
        <v>1.3140000000000001</v>
      </c>
      <c r="AU646" s="1">
        <f t="shared" si="83"/>
        <v>0.71676546414694875</v>
      </c>
      <c r="AV646" s="1">
        <f t="shared" si="84"/>
        <v>0.52724838509422456</v>
      </c>
      <c r="AW646" s="1">
        <f t="shared" si="85"/>
        <v>0.33773130604150031</v>
      </c>
    </row>
    <row r="647" spans="1:49" x14ac:dyDescent="0.2">
      <c r="A647">
        <v>645</v>
      </c>
      <c r="B647" t="s">
        <v>12359</v>
      </c>
      <c r="C647" t="s">
        <v>12358</v>
      </c>
      <c r="F647" t="s">
        <v>12357</v>
      </c>
      <c r="G647" t="s">
        <v>13</v>
      </c>
      <c r="H647" t="s">
        <v>12</v>
      </c>
      <c r="I647" t="s">
        <v>2036</v>
      </c>
      <c r="J647">
        <v>60015457</v>
      </c>
      <c r="K647" t="s">
        <v>2035</v>
      </c>
      <c r="L647" t="s">
        <v>2034</v>
      </c>
      <c r="M647" t="s">
        <v>148</v>
      </c>
      <c r="N647">
        <v>1</v>
      </c>
      <c r="O647" t="s">
        <v>12356</v>
      </c>
      <c r="P647">
        <v>6602235122</v>
      </c>
      <c r="Q647">
        <v>60015457</v>
      </c>
      <c r="R647" s="7">
        <v>38412</v>
      </c>
      <c r="S647" s="8">
        <f t="shared" si="80"/>
        <v>2005</v>
      </c>
      <c r="T647" s="8">
        <v>2005</v>
      </c>
      <c r="U647" s="8">
        <f t="shared" si="81"/>
        <v>17</v>
      </c>
      <c r="V647" s="7">
        <v>38412</v>
      </c>
      <c r="W647" t="s">
        <v>12355</v>
      </c>
      <c r="X647" s="2">
        <v>0.36399999999999999</v>
      </c>
      <c r="Y647" s="6">
        <f t="shared" si="86"/>
        <v>9.7167721096607148E-3</v>
      </c>
      <c r="AA647">
        <v>10462821</v>
      </c>
      <c r="AB647">
        <v>21100863705</v>
      </c>
      <c r="AC647">
        <v>21559902</v>
      </c>
      <c r="AD647" t="s">
        <v>5</v>
      </c>
      <c r="AE647">
        <v>51</v>
      </c>
      <c r="AF647">
        <v>1</v>
      </c>
      <c r="AH647" t="s">
        <v>12354</v>
      </c>
      <c r="AL647">
        <v>7</v>
      </c>
      <c r="AM647" s="5">
        <f t="shared" si="82"/>
        <v>0.41176470588235292</v>
      </c>
      <c r="AN647" s="4">
        <f t="shared" si="87"/>
        <v>6.2364968706149634E-4</v>
      </c>
      <c r="AO647" s="3"/>
      <c r="AP647">
        <v>1</v>
      </c>
      <c r="AQ647" t="s">
        <v>573</v>
      </c>
      <c r="AR647" t="s">
        <v>2027</v>
      </c>
      <c r="AS647" t="s">
        <v>571</v>
      </c>
      <c r="AT647" s="2" t="s">
        <v>0</v>
      </c>
      <c r="AU647" s="1">
        <f t="shared" si="83"/>
        <v>0.69888353828809491</v>
      </c>
      <c r="AV647" s="1">
        <f t="shared" si="84"/>
        <v>0.51702108983611061</v>
      </c>
      <c r="AW647" s="1">
        <f t="shared" si="85"/>
        <v>0.33515864138412615</v>
      </c>
    </row>
    <row r="648" spans="1:49" x14ac:dyDescent="0.2">
      <c r="A648">
        <v>646</v>
      </c>
      <c r="B648" t="s">
        <v>12353</v>
      </c>
      <c r="C648" t="s">
        <v>12352</v>
      </c>
      <c r="F648" t="s">
        <v>12351</v>
      </c>
      <c r="G648" t="s">
        <v>13</v>
      </c>
      <c r="H648" t="s">
        <v>12</v>
      </c>
      <c r="I648" t="s">
        <v>12350</v>
      </c>
      <c r="J648">
        <v>60029257</v>
      </c>
      <c r="K648" t="s">
        <v>12349</v>
      </c>
      <c r="L648" t="s">
        <v>12348</v>
      </c>
      <c r="M648" t="s">
        <v>4368</v>
      </c>
      <c r="N648">
        <v>3</v>
      </c>
      <c r="O648" t="s">
        <v>12347</v>
      </c>
      <c r="P648" t="s">
        <v>12346</v>
      </c>
      <c r="Q648" t="s">
        <v>12345</v>
      </c>
      <c r="R648" s="7">
        <v>38412</v>
      </c>
      <c r="S648" s="8">
        <f t="shared" si="80"/>
        <v>2005</v>
      </c>
      <c r="T648" s="8">
        <v>2005</v>
      </c>
      <c r="U648" s="8">
        <f t="shared" si="81"/>
        <v>17</v>
      </c>
      <c r="V648" s="7">
        <v>38412</v>
      </c>
      <c r="W648" t="s">
        <v>12344</v>
      </c>
      <c r="X648" s="2">
        <v>0.53400000000000003</v>
      </c>
      <c r="Y648" s="6">
        <f t="shared" si="86"/>
        <v>1.4254825018018741E-2</v>
      </c>
      <c r="AA648">
        <v>8927553</v>
      </c>
      <c r="AB648">
        <v>20484</v>
      </c>
      <c r="AD648" t="s">
        <v>5</v>
      </c>
      <c r="AE648">
        <v>18</v>
      </c>
      <c r="AF648">
        <v>2</v>
      </c>
      <c r="AH648" t="s">
        <v>12343</v>
      </c>
      <c r="AI648" t="s">
        <v>12342</v>
      </c>
      <c r="AJ648" t="s">
        <v>12341</v>
      </c>
      <c r="AK648" t="s">
        <v>12340</v>
      </c>
      <c r="AL648">
        <v>22</v>
      </c>
      <c r="AM648" s="5">
        <f t="shared" si="82"/>
        <v>1.2941176470588236</v>
      </c>
      <c r="AN648" s="4">
        <f t="shared" si="87"/>
        <v>1.9600418736218455E-3</v>
      </c>
      <c r="AO648" s="3"/>
      <c r="AP648">
        <v>0</v>
      </c>
      <c r="AQ648" t="s">
        <v>12339</v>
      </c>
      <c r="AR648" t="s">
        <v>12338</v>
      </c>
      <c r="AS648" t="s">
        <v>12337</v>
      </c>
      <c r="AT648" s="2">
        <v>1.3089999999999999</v>
      </c>
      <c r="AU648" s="1">
        <f t="shared" si="83"/>
        <v>1.0566390074699672</v>
      </c>
      <c r="AV648" s="1">
        <f t="shared" si="84"/>
        <v>0.81074334458202924</v>
      </c>
      <c r="AW648" s="1">
        <f t="shared" si="85"/>
        <v>0.56484768169409139</v>
      </c>
    </row>
    <row r="649" spans="1:49" x14ac:dyDescent="0.2">
      <c r="A649">
        <v>647</v>
      </c>
      <c r="B649" t="s">
        <v>12336</v>
      </c>
      <c r="F649" t="s">
        <v>12335</v>
      </c>
      <c r="G649" t="s">
        <v>13</v>
      </c>
      <c r="H649" t="s">
        <v>12</v>
      </c>
      <c r="I649" t="s">
        <v>12334</v>
      </c>
      <c r="J649">
        <v>60021902</v>
      </c>
      <c r="K649" t="s">
        <v>12333</v>
      </c>
      <c r="L649" t="s">
        <v>12332</v>
      </c>
      <c r="M649" t="s">
        <v>7281</v>
      </c>
      <c r="N649">
        <v>3</v>
      </c>
      <c r="O649" t="s">
        <v>12331</v>
      </c>
      <c r="P649" t="s">
        <v>12330</v>
      </c>
      <c r="Q649" t="s">
        <v>12329</v>
      </c>
      <c r="R649" s="7">
        <v>38412</v>
      </c>
      <c r="S649" s="8">
        <f t="shared" si="80"/>
        <v>2005</v>
      </c>
      <c r="T649" s="8">
        <v>2005</v>
      </c>
      <c r="U649" s="8">
        <f t="shared" si="81"/>
        <v>17</v>
      </c>
      <c r="V649" s="7">
        <v>38412</v>
      </c>
      <c r="W649" t="s">
        <v>12328</v>
      </c>
      <c r="X649" s="2" t="s">
        <v>0</v>
      </c>
      <c r="Y649" s="6" t="e">
        <f t="shared" si="86"/>
        <v>#VALUE!</v>
      </c>
      <c r="AA649">
        <v>382221</v>
      </c>
      <c r="AB649">
        <v>19255</v>
      </c>
      <c r="AD649" t="s">
        <v>5</v>
      </c>
      <c r="AE649">
        <v>96</v>
      </c>
      <c r="AF649">
        <v>1</v>
      </c>
      <c r="AH649" t="s">
        <v>12327</v>
      </c>
      <c r="AI649" t="s">
        <v>12326</v>
      </c>
      <c r="AJ649" t="s">
        <v>12325</v>
      </c>
      <c r="AK649" t="s">
        <v>12324</v>
      </c>
      <c r="AL649">
        <v>0</v>
      </c>
      <c r="AM649" s="5">
        <f t="shared" si="82"/>
        <v>0</v>
      </c>
      <c r="AN649" s="4">
        <f t="shared" si="87"/>
        <v>0</v>
      </c>
      <c r="AO649" s="3"/>
      <c r="AP649">
        <v>0</v>
      </c>
      <c r="AR649" t="s">
        <v>1</v>
      </c>
      <c r="AT649" s="2" t="s">
        <v>0</v>
      </c>
      <c r="AU649" s="1" t="e">
        <f t="shared" si="83"/>
        <v>#VALUE!</v>
      </c>
      <c r="AV649" s="1" t="e">
        <f t="shared" si="84"/>
        <v>#VALUE!</v>
      </c>
      <c r="AW649" s="1" t="e">
        <f t="shared" si="85"/>
        <v>#VALUE!</v>
      </c>
    </row>
    <row r="650" spans="1:49" x14ac:dyDescent="0.2">
      <c r="A650">
        <v>648</v>
      </c>
      <c r="B650" t="s">
        <v>12323</v>
      </c>
      <c r="C650" t="s">
        <v>12322</v>
      </c>
      <c r="F650" t="s">
        <v>12321</v>
      </c>
      <c r="G650" t="s">
        <v>13</v>
      </c>
      <c r="H650" t="s">
        <v>12</v>
      </c>
      <c r="I650" t="s">
        <v>12320</v>
      </c>
      <c r="J650">
        <v>60103695</v>
      </c>
      <c r="K650" t="s">
        <v>12319</v>
      </c>
      <c r="L650" t="s">
        <v>3633</v>
      </c>
      <c r="M650" t="s">
        <v>1530</v>
      </c>
      <c r="N650">
        <v>3</v>
      </c>
      <c r="O650" t="s">
        <v>12318</v>
      </c>
      <c r="P650" t="s">
        <v>12317</v>
      </c>
      <c r="Q650" t="s">
        <v>12316</v>
      </c>
      <c r="R650" s="7">
        <v>38412</v>
      </c>
      <c r="S650" s="8">
        <f t="shared" si="80"/>
        <v>2005</v>
      </c>
      <c r="T650" s="8">
        <v>2005</v>
      </c>
      <c r="U650" s="8">
        <f t="shared" si="81"/>
        <v>17</v>
      </c>
      <c r="V650" s="7">
        <v>38412</v>
      </c>
      <c r="W650" t="s">
        <v>6397</v>
      </c>
      <c r="X650" s="2">
        <v>0.58299999999999996</v>
      </c>
      <c r="Y650" s="6">
        <f t="shared" si="86"/>
        <v>1.5562852032780758E-2</v>
      </c>
      <c r="AA650">
        <v>7342101</v>
      </c>
      <c r="AB650">
        <v>28596</v>
      </c>
      <c r="AD650" t="s">
        <v>5</v>
      </c>
      <c r="AE650">
        <v>23</v>
      </c>
      <c r="AF650">
        <v>2</v>
      </c>
      <c r="AH650" t="s">
        <v>12315</v>
      </c>
      <c r="AI650" t="s">
        <v>12314</v>
      </c>
      <c r="AK650" t="s">
        <v>12313</v>
      </c>
      <c r="AL650">
        <v>29</v>
      </c>
      <c r="AM650" s="5">
        <f t="shared" si="82"/>
        <v>1.7058823529411764</v>
      </c>
      <c r="AN650" s="4">
        <f t="shared" si="87"/>
        <v>2.5836915606833417E-3</v>
      </c>
      <c r="AO650" s="3"/>
      <c r="AP650">
        <v>0</v>
      </c>
      <c r="AR650" t="s">
        <v>1</v>
      </c>
      <c r="AT650" s="2" t="s">
        <v>0</v>
      </c>
      <c r="AU650" s="1">
        <f t="shared" si="83"/>
        <v>1.1669103891151533</v>
      </c>
      <c r="AV650" s="1">
        <f t="shared" si="84"/>
        <v>0.90732717967320498</v>
      </c>
      <c r="AW650" s="1">
        <f t="shared" si="85"/>
        <v>0.64774397023125652</v>
      </c>
    </row>
    <row r="651" spans="1:49" x14ac:dyDescent="0.2">
      <c r="A651">
        <v>649</v>
      </c>
      <c r="B651" t="s">
        <v>12312</v>
      </c>
      <c r="F651" t="s">
        <v>12311</v>
      </c>
      <c r="G651" t="s">
        <v>13</v>
      </c>
      <c r="H651" t="s">
        <v>12</v>
      </c>
      <c r="I651" t="s">
        <v>12310</v>
      </c>
      <c r="J651">
        <v>112353113</v>
      </c>
      <c r="K651" t="s">
        <v>12309</v>
      </c>
      <c r="N651">
        <v>3</v>
      </c>
      <c r="O651" t="s">
        <v>12308</v>
      </c>
      <c r="P651" t="s">
        <v>12307</v>
      </c>
      <c r="Q651" t="s">
        <v>12306</v>
      </c>
      <c r="R651" s="7">
        <v>38412</v>
      </c>
      <c r="S651" s="8">
        <f t="shared" si="80"/>
        <v>2005</v>
      </c>
      <c r="T651" s="8">
        <v>2005</v>
      </c>
      <c r="U651" s="8">
        <f t="shared" si="81"/>
        <v>17</v>
      </c>
      <c r="V651" s="7">
        <v>38412</v>
      </c>
      <c r="W651" t="s">
        <v>12305</v>
      </c>
      <c r="X651" s="2">
        <v>0.11</v>
      </c>
      <c r="Y651" s="6">
        <f t="shared" si="86"/>
        <v>2.9363871759963698E-3</v>
      </c>
      <c r="AA651">
        <v>13493205</v>
      </c>
      <c r="AB651">
        <v>72149</v>
      </c>
      <c r="AD651" t="s">
        <v>5</v>
      </c>
      <c r="AE651">
        <v>52</v>
      </c>
      <c r="AF651" s="9">
        <v>44228</v>
      </c>
      <c r="AG651" s="10">
        <v>41334</v>
      </c>
      <c r="AH651" t="s">
        <v>12304</v>
      </c>
      <c r="AI651" t="s">
        <v>12303</v>
      </c>
      <c r="AJ651" t="s">
        <v>12302</v>
      </c>
      <c r="AK651" t="s">
        <v>12301</v>
      </c>
      <c r="AL651">
        <v>16</v>
      </c>
      <c r="AM651" s="5">
        <f t="shared" si="82"/>
        <v>0.94117647058823528</v>
      </c>
      <c r="AN651" s="4">
        <f t="shared" si="87"/>
        <v>1.4254849989977058E-3</v>
      </c>
      <c r="AO651" s="3"/>
      <c r="AP651">
        <v>0</v>
      </c>
      <c r="AR651" t="s">
        <v>1</v>
      </c>
      <c r="AT651" s="2" t="s">
        <v>0</v>
      </c>
      <c r="AU651" s="1">
        <f t="shared" si="83"/>
        <v>0.24831165228967705</v>
      </c>
      <c r="AV651" s="1">
        <f t="shared" si="84"/>
        <v>0.21809360874970379</v>
      </c>
      <c r="AW651" s="1">
        <f t="shared" si="85"/>
        <v>0.18787556520973051</v>
      </c>
    </row>
    <row r="652" spans="1:49" x14ac:dyDescent="0.2">
      <c r="A652">
        <v>650</v>
      </c>
      <c r="B652" t="s">
        <v>12300</v>
      </c>
      <c r="C652" t="s">
        <v>12299</v>
      </c>
      <c r="F652" t="s">
        <v>12298</v>
      </c>
      <c r="G652" t="s">
        <v>13</v>
      </c>
      <c r="H652" t="s">
        <v>12</v>
      </c>
      <c r="I652" t="s">
        <v>12297</v>
      </c>
      <c r="J652">
        <v>60032711</v>
      </c>
      <c r="K652" t="s">
        <v>12296</v>
      </c>
      <c r="L652" t="s">
        <v>12295</v>
      </c>
      <c r="M652" t="s">
        <v>4927</v>
      </c>
      <c r="N652">
        <v>3</v>
      </c>
      <c r="O652" t="s">
        <v>12294</v>
      </c>
      <c r="P652" t="s">
        <v>12293</v>
      </c>
      <c r="Q652" t="s">
        <v>12292</v>
      </c>
      <c r="R652" s="7">
        <v>38412</v>
      </c>
      <c r="S652" s="8">
        <f t="shared" si="80"/>
        <v>2005</v>
      </c>
      <c r="T652" s="8">
        <v>2005</v>
      </c>
      <c r="U652" s="8">
        <f t="shared" si="81"/>
        <v>17</v>
      </c>
      <c r="V652" s="7">
        <v>38412</v>
      </c>
      <c r="W652" t="s">
        <v>12277</v>
      </c>
      <c r="X652" s="2">
        <v>0.35699999999999998</v>
      </c>
      <c r="Y652" s="6">
        <f t="shared" si="86"/>
        <v>9.5299111075518531E-3</v>
      </c>
      <c r="AA652">
        <v>913286</v>
      </c>
      <c r="AB652">
        <v>12316</v>
      </c>
      <c r="AD652" t="s">
        <v>5</v>
      </c>
      <c r="AE652">
        <v>44</v>
      </c>
      <c r="AF652">
        <v>3</v>
      </c>
      <c r="AH652" s="9">
        <v>44378</v>
      </c>
      <c r="AI652" t="s">
        <v>12291</v>
      </c>
      <c r="AJ652" t="s">
        <v>12290</v>
      </c>
      <c r="AK652" t="s">
        <v>12289</v>
      </c>
      <c r="AL652">
        <v>11</v>
      </c>
      <c r="AM652" s="5">
        <f t="shared" si="82"/>
        <v>0.6470588235294118</v>
      </c>
      <c r="AN652" s="4">
        <f t="shared" si="87"/>
        <v>9.8002093681092274E-4</v>
      </c>
      <c r="AO652" s="3"/>
      <c r="AP652">
        <v>0</v>
      </c>
      <c r="AR652" t="s">
        <v>12288</v>
      </c>
      <c r="AT652" s="2">
        <v>1.0840000000000001</v>
      </c>
      <c r="AU652" s="1">
        <f t="shared" si="83"/>
        <v>0.69649440563295739</v>
      </c>
      <c r="AV652" s="1">
        <f t="shared" si="84"/>
        <v>0.52549660221813876</v>
      </c>
      <c r="AW652" s="1">
        <f t="shared" si="85"/>
        <v>0.35449879880332014</v>
      </c>
    </row>
    <row r="653" spans="1:49" x14ac:dyDescent="0.2">
      <c r="A653">
        <v>651</v>
      </c>
      <c r="B653" t="s">
        <v>12287</v>
      </c>
      <c r="C653" t="s">
        <v>12286</v>
      </c>
      <c r="F653" t="s">
        <v>12285</v>
      </c>
      <c r="G653" t="s">
        <v>13</v>
      </c>
      <c r="H653" t="s">
        <v>12</v>
      </c>
      <c r="I653" t="s">
        <v>12284</v>
      </c>
      <c r="J653" t="s">
        <v>12283</v>
      </c>
      <c r="K653" t="s">
        <v>12282</v>
      </c>
      <c r="L653" t="s">
        <v>12281</v>
      </c>
      <c r="M653" t="s">
        <v>485</v>
      </c>
      <c r="N653">
        <v>7</v>
      </c>
      <c r="O653" t="s">
        <v>12280</v>
      </c>
      <c r="P653" t="s">
        <v>12279</v>
      </c>
      <c r="Q653" t="s">
        <v>12278</v>
      </c>
      <c r="R653" s="7">
        <v>38412</v>
      </c>
      <c r="S653" s="8">
        <f t="shared" si="80"/>
        <v>2005</v>
      </c>
      <c r="T653" s="8">
        <v>2005</v>
      </c>
      <c r="U653" s="8">
        <f t="shared" si="81"/>
        <v>17</v>
      </c>
      <c r="V653" s="7">
        <v>38412</v>
      </c>
      <c r="W653" t="s">
        <v>12277</v>
      </c>
      <c r="X653" s="2">
        <v>0.35699999999999998</v>
      </c>
      <c r="Y653" s="6">
        <f t="shared" si="86"/>
        <v>9.5299111075518531E-3</v>
      </c>
      <c r="AA653">
        <v>913286</v>
      </c>
      <c r="AB653">
        <v>12316</v>
      </c>
      <c r="AD653" t="s">
        <v>5</v>
      </c>
      <c r="AE653">
        <v>44</v>
      </c>
      <c r="AF653">
        <v>3</v>
      </c>
      <c r="AH653" s="9">
        <v>44317</v>
      </c>
      <c r="AI653" t="s">
        <v>12276</v>
      </c>
      <c r="AJ653" t="s">
        <v>12275</v>
      </c>
      <c r="AK653" t="s">
        <v>12274</v>
      </c>
      <c r="AL653">
        <v>5</v>
      </c>
      <c r="AM653" s="5">
        <f t="shared" si="82"/>
        <v>0.29411764705882354</v>
      </c>
      <c r="AN653" s="4">
        <f t="shared" si="87"/>
        <v>4.4546406218678308E-4</v>
      </c>
      <c r="AO653" s="3"/>
      <c r="AP653">
        <v>0</v>
      </c>
      <c r="AQ653" t="s">
        <v>573</v>
      </c>
      <c r="AR653" t="s">
        <v>12273</v>
      </c>
      <c r="AS653" t="s">
        <v>571</v>
      </c>
      <c r="AT653" s="2">
        <v>1.0840000000000001</v>
      </c>
      <c r="AU653" s="1">
        <f t="shared" si="83"/>
        <v>0.68045769939423317</v>
      </c>
      <c r="AV653" s="1">
        <f t="shared" si="84"/>
        <v>0.49876875848693181</v>
      </c>
      <c r="AW653" s="1">
        <f t="shared" si="85"/>
        <v>0.31707981757963033</v>
      </c>
    </row>
    <row r="654" spans="1:49" x14ac:dyDescent="0.2">
      <c r="A654">
        <v>652</v>
      </c>
      <c r="B654" t="s">
        <v>12272</v>
      </c>
      <c r="C654" t="s">
        <v>12271</v>
      </c>
      <c r="F654" t="s">
        <v>12270</v>
      </c>
      <c r="G654" t="s">
        <v>13</v>
      </c>
      <c r="H654" t="s">
        <v>12</v>
      </c>
      <c r="I654" t="s">
        <v>12269</v>
      </c>
      <c r="J654" t="s">
        <v>12268</v>
      </c>
      <c r="K654" t="s">
        <v>12267</v>
      </c>
      <c r="L654" t="s">
        <v>12266</v>
      </c>
      <c r="M654" t="s">
        <v>4287</v>
      </c>
      <c r="N654">
        <v>4</v>
      </c>
      <c r="O654" t="s">
        <v>12265</v>
      </c>
      <c r="P654" t="s">
        <v>12264</v>
      </c>
      <c r="Q654" t="s">
        <v>12263</v>
      </c>
      <c r="R654" s="7">
        <v>38412</v>
      </c>
      <c r="S654" s="8">
        <f t="shared" si="80"/>
        <v>2005</v>
      </c>
      <c r="T654" s="8">
        <v>2005</v>
      </c>
      <c r="U654" s="8">
        <f t="shared" si="81"/>
        <v>17</v>
      </c>
      <c r="V654" s="7">
        <v>38412</v>
      </c>
      <c r="W654" t="s">
        <v>12262</v>
      </c>
      <c r="X654" s="2">
        <v>1.028</v>
      </c>
      <c r="Y654" s="6">
        <f t="shared" si="86"/>
        <v>2.744187288112971E-2</v>
      </c>
      <c r="AA654">
        <v>9266003</v>
      </c>
      <c r="AB654">
        <v>28459</v>
      </c>
      <c r="AD654" t="s">
        <v>5</v>
      </c>
      <c r="AE654">
        <v>30</v>
      </c>
      <c r="AF654">
        <v>3</v>
      </c>
      <c r="AH654" t="s">
        <v>12261</v>
      </c>
      <c r="AI654" t="s">
        <v>12260</v>
      </c>
      <c r="AJ654" t="s">
        <v>12259</v>
      </c>
      <c r="AK654" t="s">
        <v>12258</v>
      </c>
      <c r="AL654">
        <v>3</v>
      </c>
      <c r="AM654" s="5">
        <f t="shared" si="82"/>
        <v>0.17647058823529413</v>
      </c>
      <c r="AN654" s="4">
        <f t="shared" si="87"/>
        <v>2.6727843731206988E-4</v>
      </c>
      <c r="AO654" s="3"/>
      <c r="AP654">
        <v>0</v>
      </c>
      <c r="AR654" t="s">
        <v>12257</v>
      </c>
      <c r="AT654" s="2" t="s">
        <v>0</v>
      </c>
      <c r="AU654" s="1">
        <f t="shared" si="83"/>
        <v>1.9289494547984416</v>
      </c>
      <c r="AV654" s="1">
        <f t="shared" si="84"/>
        <v>1.3854575659220891</v>
      </c>
      <c r="AW654" s="1">
        <f t="shared" si="85"/>
        <v>0.84196567704573599</v>
      </c>
    </row>
    <row r="655" spans="1:49" x14ac:dyDescent="0.2">
      <c r="A655">
        <v>653</v>
      </c>
      <c r="B655" t="s">
        <v>12256</v>
      </c>
      <c r="F655" t="s">
        <v>12255</v>
      </c>
      <c r="G655" t="s">
        <v>13</v>
      </c>
      <c r="H655" t="s">
        <v>12</v>
      </c>
      <c r="I655" t="s">
        <v>12254</v>
      </c>
      <c r="N655">
        <v>2</v>
      </c>
      <c r="O655" t="s">
        <v>12253</v>
      </c>
      <c r="P655" t="s">
        <v>12252</v>
      </c>
      <c r="Q655" t="s">
        <v>7401</v>
      </c>
      <c r="R655" s="7">
        <v>38412</v>
      </c>
      <c r="S655" s="8">
        <f t="shared" si="80"/>
        <v>2005</v>
      </c>
      <c r="T655" s="8">
        <v>2005</v>
      </c>
      <c r="U655" s="8">
        <f t="shared" si="81"/>
        <v>17</v>
      </c>
      <c r="V655" s="7">
        <v>38412</v>
      </c>
      <c r="W655" t="s">
        <v>12251</v>
      </c>
      <c r="X655" s="2">
        <v>0.104</v>
      </c>
      <c r="Y655" s="6">
        <f t="shared" si="86"/>
        <v>2.776220602760204E-3</v>
      </c>
      <c r="AA655">
        <v>13423819</v>
      </c>
      <c r="AB655">
        <v>19148</v>
      </c>
      <c r="AD655" t="s">
        <v>5</v>
      </c>
      <c r="AE655">
        <v>10</v>
      </c>
      <c r="AF655">
        <v>1</v>
      </c>
      <c r="AH655" s="9">
        <v>44378</v>
      </c>
      <c r="AI655" t="s">
        <v>12250</v>
      </c>
      <c r="AJ655" t="s">
        <v>12249</v>
      </c>
      <c r="AK655" t="s">
        <v>12248</v>
      </c>
      <c r="AL655">
        <v>0</v>
      </c>
      <c r="AM655" s="5">
        <f t="shared" si="82"/>
        <v>0</v>
      </c>
      <c r="AN655" s="4">
        <f t="shared" si="87"/>
        <v>0</v>
      </c>
      <c r="AO655" s="3"/>
      <c r="AP655">
        <v>0</v>
      </c>
      <c r="AR655" t="s">
        <v>1</v>
      </c>
      <c r="AT655" s="2" t="s">
        <v>0</v>
      </c>
      <c r="AU655" s="1">
        <f t="shared" si="83"/>
        <v>0.19433544219321428</v>
      </c>
      <c r="AV655" s="1">
        <f t="shared" si="84"/>
        <v>0.13881103013801019</v>
      </c>
      <c r="AW655" s="1">
        <f t="shared" si="85"/>
        <v>8.3286618082806116E-2</v>
      </c>
    </row>
    <row r="656" spans="1:49" x14ac:dyDescent="0.2">
      <c r="A656">
        <v>654</v>
      </c>
      <c r="B656" t="s">
        <v>12247</v>
      </c>
      <c r="F656" t="s">
        <v>12246</v>
      </c>
      <c r="G656" t="s">
        <v>13</v>
      </c>
      <c r="H656" t="s">
        <v>12</v>
      </c>
      <c r="I656" t="s">
        <v>12245</v>
      </c>
      <c r="J656">
        <v>60072505</v>
      </c>
      <c r="K656" t="s">
        <v>12244</v>
      </c>
      <c r="L656" t="s">
        <v>12243</v>
      </c>
      <c r="M656" t="s">
        <v>194</v>
      </c>
      <c r="N656">
        <v>7</v>
      </c>
      <c r="O656" t="s">
        <v>12242</v>
      </c>
      <c r="P656" t="s">
        <v>12241</v>
      </c>
      <c r="Q656" t="s">
        <v>12240</v>
      </c>
      <c r="R656" s="7">
        <v>38412</v>
      </c>
      <c r="S656" s="8">
        <f t="shared" si="80"/>
        <v>2005</v>
      </c>
      <c r="T656" s="8">
        <v>2005</v>
      </c>
      <c r="U656" s="8">
        <f t="shared" si="81"/>
        <v>17</v>
      </c>
      <c r="V656" s="7">
        <v>38412</v>
      </c>
      <c r="W656" t="s">
        <v>12239</v>
      </c>
      <c r="X656" s="2">
        <v>0.10299999999999999</v>
      </c>
      <c r="Y656" s="6">
        <f t="shared" si="86"/>
        <v>2.7495261738875098E-3</v>
      </c>
      <c r="AB656">
        <v>24117</v>
      </c>
      <c r="AD656" t="s">
        <v>5</v>
      </c>
      <c r="AE656">
        <v>32</v>
      </c>
      <c r="AF656">
        <v>2</v>
      </c>
      <c r="AH656" s="9">
        <v>44540</v>
      </c>
      <c r="AI656" t="s">
        <v>12238</v>
      </c>
      <c r="AJ656" t="s">
        <v>12237</v>
      </c>
      <c r="AK656" t="s">
        <v>12236</v>
      </c>
      <c r="AL656">
        <v>4</v>
      </c>
      <c r="AM656" s="5">
        <f t="shared" si="82"/>
        <v>0.23529411764705882</v>
      </c>
      <c r="AN656" s="4">
        <f t="shared" si="87"/>
        <v>3.5637124974942646E-4</v>
      </c>
      <c r="AO656" s="3"/>
      <c r="AP656">
        <v>0</v>
      </c>
      <c r="AR656" t="s">
        <v>1</v>
      </c>
      <c r="AT656" s="2" t="s">
        <v>0</v>
      </c>
      <c r="AU656" s="1">
        <f t="shared" si="83"/>
        <v>0.20315796966460845</v>
      </c>
      <c r="AV656" s="1">
        <f t="shared" si="84"/>
        <v>0.15529487118184682</v>
      </c>
      <c r="AW656" s="1">
        <f t="shared" si="85"/>
        <v>0.10743177269908515</v>
      </c>
    </row>
    <row r="657" spans="1:49" x14ac:dyDescent="0.2">
      <c r="A657">
        <v>655</v>
      </c>
      <c r="B657" t="s">
        <v>12235</v>
      </c>
      <c r="C657" t="s">
        <v>12234</v>
      </c>
      <c r="F657" t="s">
        <v>12233</v>
      </c>
      <c r="G657" t="s">
        <v>13</v>
      </c>
      <c r="H657" t="s">
        <v>12</v>
      </c>
      <c r="I657" t="s">
        <v>12232</v>
      </c>
      <c r="N657">
        <v>1</v>
      </c>
      <c r="O657" t="s">
        <v>12231</v>
      </c>
      <c r="P657">
        <v>6507068206</v>
      </c>
      <c r="R657" s="7">
        <v>38412</v>
      </c>
      <c r="S657" s="8">
        <f t="shared" ref="S657:S720" si="88">YEAR(R657)</f>
        <v>2005</v>
      </c>
      <c r="T657" s="8">
        <v>2005</v>
      </c>
      <c r="U657" s="8">
        <f t="shared" ref="U657:U720" si="89">2022-T657</f>
        <v>17</v>
      </c>
      <c r="V657" s="7">
        <v>38412</v>
      </c>
      <c r="W657" t="s">
        <v>12230</v>
      </c>
      <c r="X657" s="2">
        <v>0.14899999999999999</v>
      </c>
      <c r="Y657" s="6">
        <f t="shared" si="86"/>
        <v>3.977469902031446E-3</v>
      </c>
      <c r="AA657">
        <v>5431972</v>
      </c>
      <c r="AB657">
        <v>15425</v>
      </c>
      <c r="AD657" t="s">
        <v>5</v>
      </c>
      <c r="AE657">
        <v>48</v>
      </c>
      <c r="AF657">
        <v>3</v>
      </c>
      <c r="AH657" t="s">
        <v>12229</v>
      </c>
      <c r="AI657" t="s">
        <v>12228</v>
      </c>
      <c r="AJ657" t="s">
        <v>12227</v>
      </c>
      <c r="AK657" t="s">
        <v>12226</v>
      </c>
      <c r="AL657">
        <v>0</v>
      </c>
      <c r="AM657" s="5">
        <f t="shared" ref="AM657:AM720" si="90">AL657/U657</f>
        <v>0</v>
      </c>
      <c r="AN657" s="4">
        <f t="shared" si="87"/>
        <v>0</v>
      </c>
      <c r="AO657" s="3"/>
      <c r="AP657">
        <v>0</v>
      </c>
      <c r="AR657" t="s">
        <v>1</v>
      </c>
      <c r="AT657" s="2" t="s">
        <v>0</v>
      </c>
      <c r="AU657" s="1">
        <f t="shared" ref="AU657:AU720" si="91">(Y657*0.7+AN657*0.3)*100</f>
        <v>0.2784228931422012</v>
      </c>
      <c r="AV657" s="1">
        <f t="shared" ref="AV657:AV720" si="92">(Y657*0.5+AN657*0.5)*100</f>
        <v>0.19887349510157229</v>
      </c>
      <c r="AW657" s="1">
        <f t="shared" ref="AW657:AW720" si="93">(Y657*0.3+AN657*0.7)*100</f>
        <v>0.11932409706094337</v>
      </c>
    </row>
    <row r="658" spans="1:49" x14ac:dyDescent="0.2">
      <c r="A658">
        <v>656</v>
      </c>
      <c r="B658" t="s">
        <v>12225</v>
      </c>
      <c r="C658" t="s">
        <v>12224</v>
      </c>
      <c r="F658" t="s">
        <v>12223</v>
      </c>
      <c r="G658" t="s">
        <v>13</v>
      </c>
      <c r="H658" t="s">
        <v>12</v>
      </c>
      <c r="I658" t="s">
        <v>12222</v>
      </c>
      <c r="J658">
        <v>60029428</v>
      </c>
      <c r="K658" t="s">
        <v>656</v>
      </c>
      <c r="L658" t="s">
        <v>655</v>
      </c>
      <c r="M658" t="s">
        <v>194</v>
      </c>
      <c r="N658">
        <v>2</v>
      </c>
      <c r="O658" t="s">
        <v>12221</v>
      </c>
      <c r="P658" t="s">
        <v>12220</v>
      </c>
      <c r="Q658" t="s">
        <v>12219</v>
      </c>
      <c r="R658" s="7">
        <v>38412</v>
      </c>
      <c r="S658" s="8">
        <f t="shared" si="88"/>
        <v>2005</v>
      </c>
      <c r="T658" s="8">
        <v>2005</v>
      </c>
      <c r="U658" s="8">
        <f t="shared" si="89"/>
        <v>17</v>
      </c>
      <c r="V658" s="7">
        <v>38412</v>
      </c>
      <c r="W658" t="s">
        <v>3105</v>
      </c>
      <c r="X658" s="2">
        <v>0.317</v>
      </c>
      <c r="Y658" s="6">
        <f t="shared" si="86"/>
        <v>8.4621339526440836E-3</v>
      </c>
      <c r="AA658">
        <v>11108657</v>
      </c>
      <c r="AB658">
        <v>26646</v>
      </c>
      <c r="AD658" t="s">
        <v>5</v>
      </c>
      <c r="AE658">
        <v>2005</v>
      </c>
      <c r="AF658">
        <v>3</v>
      </c>
      <c r="AH658" t="s">
        <v>12218</v>
      </c>
      <c r="AI658" t="s">
        <v>12217</v>
      </c>
      <c r="AJ658" t="s">
        <v>12216</v>
      </c>
      <c r="AK658" t="s">
        <v>12215</v>
      </c>
      <c r="AL658">
        <v>209</v>
      </c>
      <c r="AM658" s="5">
        <f t="shared" si="90"/>
        <v>12.294117647058824</v>
      </c>
      <c r="AN658" s="4">
        <f t="shared" si="87"/>
        <v>1.8620397799407534E-2</v>
      </c>
      <c r="AO658" s="3"/>
      <c r="AP658">
        <v>1</v>
      </c>
      <c r="AR658" t="s">
        <v>1</v>
      </c>
      <c r="AT658" s="2" t="s">
        <v>0</v>
      </c>
      <c r="AU658" s="1">
        <f t="shared" si="91"/>
        <v>1.1509613106673118</v>
      </c>
      <c r="AV658" s="1">
        <f t="shared" si="92"/>
        <v>1.3541265876025808</v>
      </c>
      <c r="AW658" s="1">
        <f t="shared" si="93"/>
        <v>1.5572918645378497</v>
      </c>
    </row>
    <row r="659" spans="1:49" x14ac:dyDescent="0.2">
      <c r="A659">
        <v>657</v>
      </c>
      <c r="B659" t="s">
        <v>12214</v>
      </c>
      <c r="C659" t="s">
        <v>12213</v>
      </c>
      <c r="F659" t="s">
        <v>12212</v>
      </c>
      <c r="G659" t="s">
        <v>13</v>
      </c>
      <c r="H659" t="s">
        <v>12</v>
      </c>
      <c r="I659" t="s">
        <v>12211</v>
      </c>
      <c r="J659">
        <v>60019904</v>
      </c>
      <c r="K659" t="s">
        <v>12210</v>
      </c>
      <c r="L659" t="s">
        <v>12209</v>
      </c>
      <c r="M659" t="s">
        <v>2829</v>
      </c>
      <c r="N659">
        <v>1</v>
      </c>
      <c r="O659" t="s">
        <v>12208</v>
      </c>
      <c r="P659">
        <v>7003955681</v>
      </c>
      <c r="Q659">
        <v>60019904</v>
      </c>
      <c r="R659" s="7">
        <v>38412</v>
      </c>
      <c r="S659" s="8">
        <f t="shared" si="88"/>
        <v>2005</v>
      </c>
      <c r="T659" s="8">
        <v>2005</v>
      </c>
      <c r="U659" s="8">
        <f t="shared" si="89"/>
        <v>17</v>
      </c>
      <c r="V659" s="7">
        <v>38412</v>
      </c>
      <c r="W659" t="s">
        <v>3105</v>
      </c>
      <c r="X659" s="2">
        <v>0.317</v>
      </c>
      <c r="Y659" s="6">
        <f t="shared" si="86"/>
        <v>8.4621339526440836E-3</v>
      </c>
      <c r="AA659">
        <v>11108657</v>
      </c>
      <c r="AB659">
        <v>26646</v>
      </c>
      <c r="AD659" t="s">
        <v>5</v>
      </c>
      <c r="AE659">
        <v>2005</v>
      </c>
      <c r="AF659">
        <v>3</v>
      </c>
      <c r="AH659" t="s">
        <v>12207</v>
      </c>
      <c r="AI659" t="s">
        <v>12206</v>
      </c>
      <c r="AJ659" t="s">
        <v>12205</v>
      </c>
      <c r="AK659" t="s">
        <v>12204</v>
      </c>
      <c r="AL659">
        <v>21</v>
      </c>
      <c r="AM659" s="5">
        <f t="shared" si="90"/>
        <v>1.2352941176470589</v>
      </c>
      <c r="AN659" s="4">
        <f t="shared" si="87"/>
        <v>1.8709490611844891E-3</v>
      </c>
      <c r="AO659" s="3"/>
      <c r="AP659">
        <v>1</v>
      </c>
      <c r="AR659" t="s">
        <v>1</v>
      </c>
      <c r="AT659" s="2" t="s">
        <v>0</v>
      </c>
      <c r="AU659" s="1">
        <f t="shared" si="91"/>
        <v>0.64847784852062051</v>
      </c>
      <c r="AV659" s="1">
        <f t="shared" si="92"/>
        <v>0.51665415069142873</v>
      </c>
      <c r="AW659" s="1">
        <f t="shared" si="93"/>
        <v>0.38483045286223677</v>
      </c>
    </row>
    <row r="660" spans="1:49" x14ac:dyDescent="0.2">
      <c r="A660">
        <v>658</v>
      </c>
      <c r="B660" t="s">
        <v>12203</v>
      </c>
      <c r="C660" t="s">
        <v>12202</v>
      </c>
      <c r="F660" t="s">
        <v>12201</v>
      </c>
      <c r="G660" t="s">
        <v>13</v>
      </c>
      <c r="H660" t="s">
        <v>12</v>
      </c>
      <c r="I660" t="s">
        <v>12200</v>
      </c>
      <c r="J660">
        <v>60078684</v>
      </c>
      <c r="K660" t="s">
        <v>276</v>
      </c>
      <c r="L660" t="s">
        <v>275</v>
      </c>
      <c r="M660" t="s">
        <v>148</v>
      </c>
      <c r="N660">
        <v>3</v>
      </c>
      <c r="O660" t="s">
        <v>12199</v>
      </c>
      <c r="P660" t="s">
        <v>12198</v>
      </c>
      <c r="Q660" t="s">
        <v>272</v>
      </c>
      <c r="R660" s="7">
        <v>38412</v>
      </c>
      <c r="S660" s="8">
        <f t="shared" si="88"/>
        <v>2005</v>
      </c>
      <c r="T660" s="8">
        <v>2005</v>
      </c>
      <c r="U660" s="8">
        <f t="shared" si="89"/>
        <v>17</v>
      </c>
      <c r="V660" s="7">
        <v>38412</v>
      </c>
      <c r="W660" t="s">
        <v>3105</v>
      </c>
      <c r="X660" s="2">
        <v>0.317</v>
      </c>
      <c r="Y660" s="6">
        <f t="shared" si="86"/>
        <v>8.4621339526440836E-3</v>
      </c>
      <c r="AA660">
        <v>11108657</v>
      </c>
      <c r="AB660">
        <v>26646</v>
      </c>
      <c r="AD660" t="s">
        <v>5</v>
      </c>
      <c r="AE660">
        <v>2005</v>
      </c>
      <c r="AF660">
        <v>3</v>
      </c>
      <c r="AH660" t="s">
        <v>12197</v>
      </c>
      <c r="AI660" t="s">
        <v>12196</v>
      </c>
      <c r="AJ660" t="s">
        <v>12195</v>
      </c>
      <c r="AK660" t="s">
        <v>12194</v>
      </c>
      <c r="AL660">
        <v>16</v>
      </c>
      <c r="AM660" s="5">
        <f t="shared" si="90"/>
        <v>0.94117647058823528</v>
      </c>
      <c r="AN660" s="4">
        <f t="shared" si="87"/>
        <v>1.4254849989977058E-3</v>
      </c>
      <c r="AO660" s="3"/>
      <c r="AP660">
        <v>1</v>
      </c>
      <c r="AR660" t="s">
        <v>1</v>
      </c>
      <c r="AT660" s="2" t="s">
        <v>0</v>
      </c>
      <c r="AU660" s="1">
        <f t="shared" si="91"/>
        <v>0.63511392665501698</v>
      </c>
      <c r="AV660" s="1">
        <f t="shared" si="92"/>
        <v>0.49438094758208945</v>
      </c>
      <c r="AW660" s="1">
        <f t="shared" si="93"/>
        <v>0.35364796850916191</v>
      </c>
    </row>
    <row r="661" spans="1:49" x14ac:dyDescent="0.2">
      <c r="A661">
        <v>659</v>
      </c>
      <c r="B661" t="s">
        <v>12193</v>
      </c>
      <c r="C661" t="s">
        <v>12192</v>
      </c>
      <c r="F661" t="s">
        <v>12191</v>
      </c>
      <c r="G661" t="s">
        <v>13</v>
      </c>
      <c r="H661" t="s">
        <v>12</v>
      </c>
      <c r="I661" t="s">
        <v>12190</v>
      </c>
      <c r="J661">
        <v>60001439</v>
      </c>
      <c r="K661" t="s">
        <v>7595</v>
      </c>
      <c r="L661" t="s">
        <v>7594</v>
      </c>
      <c r="M661" t="s">
        <v>148</v>
      </c>
      <c r="N661">
        <v>1</v>
      </c>
      <c r="O661" t="s">
        <v>12189</v>
      </c>
      <c r="P661">
        <v>7005061575</v>
      </c>
      <c r="Q661">
        <v>60001439</v>
      </c>
      <c r="R661" s="7">
        <v>38412</v>
      </c>
      <c r="S661" s="8">
        <f t="shared" si="88"/>
        <v>2005</v>
      </c>
      <c r="T661" s="8">
        <v>2005</v>
      </c>
      <c r="U661" s="8">
        <f t="shared" si="89"/>
        <v>17</v>
      </c>
      <c r="V661" s="7">
        <v>38412</v>
      </c>
      <c r="W661" t="s">
        <v>12188</v>
      </c>
      <c r="X661" s="2">
        <v>0.52900000000000003</v>
      </c>
      <c r="Y661" s="6">
        <f t="shared" si="86"/>
        <v>1.412135287365527E-2</v>
      </c>
      <c r="AA661">
        <v>982202</v>
      </c>
      <c r="AB661">
        <v>18538</v>
      </c>
      <c r="AD661" t="s">
        <v>5</v>
      </c>
      <c r="AE661">
        <v>127</v>
      </c>
      <c r="AF661">
        <v>2</v>
      </c>
      <c r="AH661" t="s">
        <v>12187</v>
      </c>
      <c r="AI661" t="s">
        <v>12186</v>
      </c>
      <c r="AK661" t="s">
        <v>12185</v>
      </c>
      <c r="AL661">
        <v>92</v>
      </c>
      <c r="AM661" s="5">
        <f t="shared" si="90"/>
        <v>5.4117647058823533</v>
      </c>
      <c r="AN661" s="4">
        <f t="shared" si="87"/>
        <v>8.1965387442368091E-3</v>
      </c>
      <c r="AO661" s="3"/>
      <c r="AP661">
        <v>0</v>
      </c>
      <c r="AR661" t="s">
        <v>1</v>
      </c>
      <c r="AT661" s="2" t="s">
        <v>0</v>
      </c>
      <c r="AU661" s="1">
        <f t="shared" si="91"/>
        <v>1.234390863482973</v>
      </c>
      <c r="AV661" s="1">
        <f t="shared" si="92"/>
        <v>1.1158945808946039</v>
      </c>
      <c r="AW661" s="1">
        <f t="shared" si="93"/>
        <v>0.99739829830623461</v>
      </c>
    </row>
    <row r="662" spans="1:49" x14ac:dyDescent="0.2">
      <c r="A662">
        <v>660</v>
      </c>
      <c r="B662" t="s">
        <v>12184</v>
      </c>
      <c r="C662" t="s">
        <v>12183</v>
      </c>
      <c r="D662" t="s">
        <v>12182</v>
      </c>
      <c r="E662">
        <v>15955347</v>
      </c>
      <c r="F662" t="s">
        <v>12181</v>
      </c>
      <c r="G662" t="s">
        <v>13</v>
      </c>
      <c r="H662" t="s">
        <v>12</v>
      </c>
      <c r="I662" t="s">
        <v>12180</v>
      </c>
      <c r="J662">
        <v>60008088</v>
      </c>
      <c r="K662" t="s">
        <v>12179</v>
      </c>
      <c r="L662" t="s">
        <v>12178</v>
      </c>
      <c r="M662" t="s">
        <v>12177</v>
      </c>
      <c r="N662">
        <v>2</v>
      </c>
      <c r="O662" t="s">
        <v>12176</v>
      </c>
      <c r="P662" t="s">
        <v>12175</v>
      </c>
      <c r="Q662" t="s">
        <v>12174</v>
      </c>
      <c r="R662" s="7">
        <v>38412</v>
      </c>
      <c r="S662" s="8">
        <f t="shared" si="88"/>
        <v>2005</v>
      </c>
      <c r="T662" s="8">
        <v>2005</v>
      </c>
      <c r="U662" s="8">
        <f t="shared" si="89"/>
        <v>17</v>
      </c>
      <c r="V662" s="7">
        <v>38412</v>
      </c>
      <c r="W662" t="s">
        <v>12173</v>
      </c>
      <c r="X662" s="2">
        <v>0.84899999999999998</v>
      </c>
      <c r="Y662" s="6">
        <f t="shared" si="86"/>
        <v>2.2663570112917433E-2</v>
      </c>
      <c r="AA662">
        <v>222011</v>
      </c>
      <c r="AB662">
        <v>22564</v>
      </c>
      <c r="AD662" t="s">
        <v>5</v>
      </c>
      <c r="AE662">
        <v>88</v>
      </c>
      <c r="AF662">
        <v>3</v>
      </c>
      <c r="AH662" t="s">
        <v>12172</v>
      </c>
      <c r="AI662" t="s">
        <v>12171</v>
      </c>
      <c r="AJ662" t="s">
        <v>12170</v>
      </c>
      <c r="AK662" t="s">
        <v>12169</v>
      </c>
      <c r="AL662">
        <v>25</v>
      </c>
      <c r="AM662" s="5">
        <f t="shared" si="90"/>
        <v>1.4705882352941178</v>
      </c>
      <c r="AN662" s="4">
        <f t="shared" si="87"/>
        <v>2.2273203109339154E-3</v>
      </c>
      <c r="AO662" s="3"/>
      <c r="AP662">
        <v>0</v>
      </c>
      <c r="AR662" t="s">
        <v>1</v>
      </c>
      <c r="AT662" s="2">
        <v>2.8410000000000002</v>
      </c>
      <c r="AU662" s="1">
        <f t="shared" si="91"/>
        <v>1.6532695172322378</v>
      </c>
      <c r="AV662" s="1">
        <f t="shared" si="92"/>
        <v>1.2445445211925674</v>
      </c>
      <c r="AW662" s="1">
        <f t="shared" si="93"/>
        <v>0.83581952515289704</v>
      </c>
    </row>
    <row r="663" spans="1:49" x14ac:dyDescent="0.2">
      <c r="A663">
        <v>661</v>
      </c>
      <c r="B663" t="s">
        <v>12168</v>
      </c>
      <c r="C663" t="s">
        <v>12167</v>
      </c>
      <c r="F663" t="s">
        <v>12166</v>
      </c>
      <c r="G663" t="s">
        <v>13</v>
      </c>
      <c r="H663" t="s">
        <v>12</v>
      </c>
      <c r="I663" t="s">
        <v>12165</v>
      </c>
      <c r="J663">
        <v>60007592</v>
      </c>
      <c r="K663" t="s">
        <v>12164</v>
      </c>
      <c r="L663" t="s">
        <v>12163</v>
      </c>
      <c r="M663" t="s">
        <v>445</v>
      </c>
      <c r="N663">
        <v>6</v>
      </c>
      <c r="O663" t="s">
        <v>12162</v>
      </c>
      <c r="P663" t="s">
        <v>12161</v>
      </c>
      <c r="Q663" t="s">
        <v>12160</v>
      </c>
      <c r="R663" s="7">
        <v>38412</v>
      </c>
      <c r="S663" s="8">
        <f t="shared" si="88"/>
        <v>2005</v>
      </c>
      <c r="T663" s="8">
        <v>2005</v>
      </c>
      <c r="U663" s="8">
        <f t="shared" si="89"/>
        <v>17</v>
      </c>
      <c r="V663" s="7">
        <v>38412</v>
      </c>
      <c r="W663" t="s">
        <v>2702</v>
      </c>
      <c r="X663" s="2">
        <v>0.371</v>
      </c>
      <c r="Y663" s="6">
        <f t="shared" si="86"/>
        <v>9.9036331117695747E-3</v>
      </c>
      <c r="AA663">
        <v>486604</v>
      </c>
      <c r="AB663">
        <v>28580</v>
      </c>
      <c r="AD663" t="s">
        <v>5</v>
      </c>
      <c r="AE663">
        <v>40</v>
      </c>
      <c r="AF663">
        <v>2</v>
      </c>
      <c r="AI663" t="s">
        <v>12159</v>
      </c>
      <c r="AK663" t="s">
        <v>12158</v>
      </c>
      <c r="AL663">
        <v>33</v>
      </c>
      <c r="AM663" s="5">
        <f t="shared" si="90"/>
        <v>1.9411764705882353</v>
      </c>
      <c r="AN663" s="4">
        <f t="shared" si="87"/>
        <v>2.9400628104327684E-3</v>
      </c>
      <c r="AO663" s="3"/>
      <c r="AP663">
        <v>0</v>
      </c>
      <c r="AR663" t="s">
        <v>1</v>
      </c>
      <c r="AT663" s="2">
        <v>1.431</v>
      </c>
      <c r="AU663" s="1">
        <f t="shared" si="91"/>
        <v>0.7814562021368533</v>
      </c>
      <c r="AV663" s="1">
        <f t="shared" si="92"/>
        <v>0.64218479611011714</v>
      </c>
      <c r="AW663" s="1">
        <f t="shared" si="93"/>
        <v>0.50291339008338098</v>
      </c>
    </row>
    <row r="664" spans="1:49" x14ac:dyDescent="0.2">
      <c r="A664">
        <v>662</v>
      </c>
      <c r="B664" t="s">
        <v>12157</v>
      </c>
      <c r="C664" t="s">
        <v>12156</v>
      </c>
      <c r="F664" t="s">
        <v>12155</v>
      </c>
      <c r="G664" t="s">
        <v>13</v>
      </c>
      <c r="H664" t="s">
        <v>12</v>
      </c>
      <c r="I664" t="s">
        <v>12154</v>
      </c>
      <c r="J664">
        <v>60021907</v>
      </c>
      <c r="K664" t="s">
        <v>12153</v>
      </c>
      <c r="L664" t="s">
        <v>12152</v>
      </c>
      <c r="M664" t="s">
        <v>148</v>
      </c>
      <c r="N664">
        <v>1</v>
      </c>
      <c r="O664" t="s">
        <v>12151</v>
      </c>
      <c r="P664">
        <v>57198283736</v>
      </c>
      <c r="Q664">
        <v>60021907</v>
      </c>
      <c r="R664" s="7">
        <v>38412</v>
      </c>
      <c r="S664" s="8">
        <f t="shared" si="88"/>
        <v>2005</v>
      </c>
      <c r="T664" s="8">
        <v>2005</v>
      </c>
      <c r="U664" s="8">
        <f t="shared" si="89"/>
        <v>17</v>
      </c>
      <c r="V664" s="7">
        <v>38412</v>
      </c>
      <c r="W664" t="s">
        <v>2702</v>
      </c>
      <c r="X664" s="2">
        <v>0.371</v>
      </c>
      <c r="Y664" s="6">
        <f t="shared" si="86"/>
        <v>9.9036331117695747E-3</v>
      </c>
      <c r="AA664">
        <v>486604</v>
      </c>
      <c r="AB664">
        <v>28580</v>
      </c>
      <c r="AD664" t="s">
        <v>5</v>
      </c>
      <c r="AE664">
        <v>40</v>
      </c>
      <c r="AF664">
        <v>2</v>
      </c>
      <c r="AI664" t="s">
        <v>12150</v>
      </c>
      <c r="AK664" t="s">
        <v>12149</v>
      </c>
      <c r="AL664">
        <v>3</v>
      </c>
      <c r="AM664" s="5">
        <f t="shared" si="90"/>
        <v>0.17647058823529413</v>
      </c>
      <c r="AN664" s="4">
        <f t="shared" si="87"/>
        <v>2.6727843731206988E-4</v>
      </c>
      <c r="AO664" s="3"/>
      <c r="AP664">
        <v>1</v>
      </c>
      <c r="AR664" t="s">
        <v>1</v>
      </c>
      <c r="AT664" s="2">
        <v>1.431</v>
      </c>
      <c r="AU664" s="1">
        <f t="shared" si="91"/>
        <v>0.70127267094323231</v>
      </c>
      <c r="AV664" s="1">
        <f t="shared" si="92"/>
        <v>0.50854557745408224</v>
      </c>
      <c r="AW664" s="1">
        <f t="shared" si="93"/>
        <v>0.31581848396493217</v>
      </c>
    </row>
    <row r="665" spans="1:49" x14ac:dyDescent="0.2">
      <c r="A665">
        <v>663</v>
      </c>
      <c r="B665" t="s">
        <v>12148</v>
      </c>
      <c r="C665" t="s">
        <v>12147</v>
      </c>
      <c r="F665" t="s">
        <v>12146</v>
      </c>
      <c r="G665" t="s">
        <v>13</v>
      </c>
      <c r="H665" t="s">
        <v>12</v>
      </c>
      <c r="I665" t="s">
        <v>12145</v>
      </c>
      <c r="N665">
        <v>4</v>
      </c>
      <c r="O665" t="s">
        <v>12144</v>
      </c>
      <c r="P665" t="s">
        <v>12143</v>
      </c>
      <c r="Q665" t="s">
        <v>10933</v>
      </c>
      <c r="R665" s="7">
        <v>38412</v>
      </c>
      <c r="S665" s="8">
        <f t="shared" si="88"/>
        <v>2005</v>
      </c>
      <c r="T665" s="8">
        <v>2005</v>
      </c>
      <c r="U665" s="8">
        <f t="shared" si="89"/>
        <v>17</v>
      </c>
      <c r="V665" s="7">
        <v>38412</v>
      </c>
      <c r="W665" t="s">
        <v>12142</v>
      </c>
      <c r="X665" s="2">
        <v>1.5029999999999999</v>
      </c>
      <c r="Y665" s="6">
        <f t="shared" si="86"/>
        <v>4.0121726595659483E-2</v>
      </c>
      <c r="AA665">
        <v>10980121</v>
      </c>
      <c r="AB665">
        <v>11000153773</v>
      </c>
      <c r="AC665" t="s">
        <v>12141</v>
      </c>
      <c r="AD665" t="s">
        <v>5</v>
      </c>
      <c r="AE665">
        <v>71</v>
      </c>
      <c r="AF665">
        <v>10</v>
      </c>
      <c r="AG665">
        <v>104103</v>
      </c>
      <c r="AI665" t="s">
        <v>12140</v>
      </c>
      <c r="AK665" t="s">
        <v>12139</v>
      </c>
      <c r="AL665">
        <v>12</v>
      </c>
      <c r="AM665" s="5">
        <f t="shared" si="90"/>
        <v>0.70588235294117652</v>
      </c>
      <c r="AN665" s="4">
        <f t="shared" si="87"/>
        <v>1.0691137492482795E-3</v>
      </c>
      <c r="AO665" s="3"/>
      <c r="AP665">
        <v>0</v>
      </c>
      <c r="AR665" t="s">
        <v>1</v>
      </c>
      <c r="AT665" s="2" t="s">
        <v>0</v>
      </c>
      <c r="AU665" s="1">
        <f t="shared" si="91"/>
        <v>2.8405942741736121</v>
      </c>
      <c r="AV665" s="1">
        <f t="shared" si="92"/>
        <v>2.0595420172453882</v>
      </c>
      <c r="AW665" s="1">
        <f t="shared" si="93"/>
        <v>1.2784897603171641</v>
      </c>
    </row>
    <row r="666" spans="1:49" x14ac:dyDescent="0.2">
      <c r="A666">
        <v>664</v>
      </c>
      <c r="B666" t="s">
        <v>12138</v>
      </c>
      <c r="C666" t="s">
        <v>12137</v>
      </c>
      <c r="F666" t="s">
        <v>12136</v>
      </c>
      <c r="G666" t="s">
        <v>13</v>
      </c>
      <c r="H666" t="s">
        <v>12</v>
      </c>
      <c r="I666" t="s">
        <v>12135</v>
      </c>
      <c r="J666" t="s">
        <v>12134</v>
      </c>
      <c r="K666" t="s">
        <v>12133</v>
      </c>
      <c r="L666" t="s">
        <v>12132</v>
      </c>
      <c r="M666" t="s">
        <v>245</v>
      </c>
      <c r="N666">
        <v>13</v>
      </c>
      <c r="O666" t="s">
        <v>12131</v>
      </c>
      <c r="P666" t="s">
        <v>12130</v>
      </c>
      <c r="Q666" t="s">
        <v>12129</v>
      </c>
      <c r="R666" s="7">
        <v>38412</v>
      </c>
      <c r="S666" s="8">
        <f t="shared" si="88"/>
        <v>2005</v>
      </c>
      <c r="T666" s="8">
        <v>2005</v>
      </c>
      <c r="U666" s="8">
        <f t="shared" si="89"/>
        <v>17</v>
      </c>
      <c r="V666" s="7">
        <v>38412</v>
      </c>
      <c r="W666" t="s">
        <v>963</v>
      </c>
      <c r="X666" s="2">
        <v>2.823</v>
      </c>
      <c r="Y666" s="6">
        <f t="shared" si="86"/>
        <v>7.5358372707615917E-2</v>
      </c>
      <c r="AA666">
        <v>1636804</v>
      </c>
      <c r="AB666">
        <v>17249</v>
      </c>
      <c r="AD666" t="s">
        <v>5</v>
      </c>
      <c r="AE666">
        <v>43</v>
      </c>
      <c r="AF666">
        <v>3</v>
      </c>
      <c r="AI666" t="s">
        <v>12128</v>
      </c>
      <c r="AK666" t="s">
        <v>12127</v>
      </c>
      <c r="AL666">
        <v>8</v>
      </c>
      <c r="AM666" s="5">
        <f t="shared" si="90"/>
        <v>0.47058823529411764</v>
      </c>
      <c r="AN666" s="4">
        <f t="shared" si="87"/>
        <v>7.1274249949885291E-4</v>
      </c>
      <c r="AO666" s="3"/>
      <c r="AP666">
        <v>0</v>
      </c>
      <c r="AR666" t="s">
        <v>1</v>
      </c>
      <c r="AT666" s="2">
        <v>9.6189999999999998</v>
      </c>
      <c r="AU666" s="1">
        <f t="shared" si="91"/>
        <v>5.2964683645180797</v>
      </c>
      <c r="AV666" s="1">
        <f t="shared" si="92"/>
        <v>3.8035557603557382</v>
      </c>
      <c r="AW666" s="1">
        <f t="shared" si="93"/>
        <v>2.3106431561933971</v>
      </c>
    </row>
    <row r="667" spans="1:49" x14ac:dyDescent="0.2">
      <c r="A667">
        <v>665</v>
      </c>
      <c r="B667" t="s">
        <v>12126</v>
      </c>
      <c r="C667" t="s">
        <v>12125</v>
      </c>
      <c r="F667" t="s">
        <v>12124</v>
      </c>
      <c r="G667" t="s">
        <v>13</v>
      </c>
      <c r="H667" t="s">
        <v>12</v>
      </c>
      <c r="I667" t="s">
        <v>12123</v>
      </c>
      <c r="J667" t="s">
        <v>12122</v>
      </c>
      <c r="K667" t="s">
        <v>12121</v>
      </c>
      <c r="L667" t="s">
        <v>12120</v>
      </c>
      <c r="M667" t="s">
        <v>245</v>
      </c>
      <c r="N667">
        <v>11</v>
      </c>
      <c r="O667" t="s">
        <v>12119</v>
      </c>
      <c r="P667" t="s">
        <v>12118</v>
      </c>
      <c r="Q667" t="s">
        <v>12117</v>
      </c>
      <c r="R667" s="7">
        <v>38412</v>
      </c>
      <c r="S667" s="8">
        <f t="shared" si="88"/>
        <v>2005</v>
      </c>
      <c r="T667" s="8">
        <v>2005</v>
      </c>
      <c r="U667" s="8">
        <f t="shared" si="89"/>
        <v>17</v>
      </c>
      <c r="V667" s="7">
        <v>38412</v>
      </c>
      <c r="W667" t="s">
        <v>10971</v>
      </c>
      <c r="X667" s="2">
        <v>1.3720000000000001</v>
      </c>
      <c r="Y667" s="6">
        <f t="shared" si="86"/>
        <v>3.662475641333654E-2</v>
      </c>
      <c r="AA667">
        <v>189480</v>
      </c>
      <c r="AB667">
        <v>17366</v>
      </c>
      <c r="AD667" t="s">
        <v>5</v>
      </c>
      <c r="AE667">
        <v>53</v>
      </c>
      <c r="AF667" t="s">
        <v>10970</v>
      </c>
      <c r="AH667" t="s">
        <v>12116</v>
      </c>
      <c r="AI667" t="s">
        <v>12115</v>
      </c>
      <c r="AJ667" t="s">
        <v>12114</v>
      </c>
      <c r="AK667" t="s">
        <v>12113</v>
      </c>
      <c r="AL667">
        <v>227</v>
      </c>
      <c r="AM667" s="5">
        <f t="shared" si="90"/>
        <v>13.352941176470589</v>
      </c>
      <c r="AN667" s="4">
        <f t="shared" si="87"/>
        <v>2.0224068423279954E-2</v>
      </c>
      <c r="AO667" s="3"/>
      <c r="AP667">
        <v>0</v>
      </c>
      <c r="AQ667" t="s">
        <v>140</v>
      </c>
      <c r="AR667" t="s">
        <v>1</v>
      </c>
      <c r="AS667" t="s">
        <v>138</v>
      </c>
      <c r="AT667" s="2" t="s">
        <v>0</v>
      </c>
      <c r="AU667" s="1">
        <f t="shared" si="91"/>
        <v>3.1704550016319564</v>
      </c>
      <c r="AV667" s="1">
        <f t="shared" si="92"/>
        <v>2.8424412418308247</v>
      </c>
      <c r="AW667" s="1">
        <f t="shared" si="93"/>
        <v>2.514427482029693</v>
      </c>
    </row>
    <row r="668" spans="1:49" x14ac:dyDescent="0.2">
      <c r="A668">
        <v>666</v>
      </c>
      <c r="B668" t="s">
        <v>12112</v>
      </c>
      <c r="C668" t="s">
        <v>12111</v>
      </c>
      <c r="E668">
        <v>15736247</v>
      </c>
      <c r="F668" t="s">
        <v>12110</v>
      </c>
      <c r="G668" t="s">
        <v>13</v>
      </c>
      <c r="H668" t="s">
        <v>12</v>
      </c>
      <c r="I668" t="s">
        <v>12109</v>
      </c>
      <c r="J668">
        <v>60005281</v>
      </c>
      <c r="K668" t="s">
        <v>12108</v>
      </c>
      <c r="L668" t="s">
        <v>5419</v>
      </c>
      <c r="M668" t="s">
        <v>148</v>
      </c>
      <c r="N668">
        <v>11</v>
      </c>
      <c r="O668" t="s">
        <v>12107</v>
      </c>
      <c r="P668" t="s">
        <v>12106</v>
      </c>
      <c r="Q668" t="s">
        <v>12105</v>
      </c>
      <c r="R668" s="7">
        <v>38412</v>
      </c>
      <c r="S668" s="8">
        <f t="shared" si="88"/>
        <v>2005</v>
      </c>
      <c r="T668" s="8">
        <v>2005</v>
      </c>
      <c r="U668" s="8">
        <f t="shared" si="89"/>
        <v>17</v>
      </c>
      <c r="V668" s="7">
        <v>38412</v>
      </c>
      <c r="W668" t="s">
        <v>12104</v>
      </c>
      <c r="X668" s="2">
        <v>0.98799999999999999</v>
      </c>
      <c r="Y668" s="6">
        <f t="shared" si="86"/>
        <v>2.6374095726221937E-2</v>
      </c>
      <c r="AA668">
        <v>15221946</v>
      </c>
      <c r="AB668">
        <v>22579</v>
      </c>
      <c r="AD668" t="s">
        <v>5</v>
      </c>
      <c r="AE668">
        <v>64</v>
      </c>
      <c r="AF668">
        <v>3</v>
      </c>
      <c r="AH668" t="s">
        <v>12103</v>
      </c>
      <c r="AI668" t="s">
        <v>12102</v>
      </c>
      <c r="AJ668" t="s">
        <v>12101</v>
      </c>
      <c r="AK668" t="s">
        <v>12100</v>
      </c>
      <c r="AL668">
        <v>47</v>
      </c>
      <c r="AM668" s="5">
        <f t="shared" si="90"/>
        <v>2.7647058823529411</v>
      </c>
      <c r="AN668" s="4">
        <f t="shared" si="87"/>
        <v>4.1873621845557605E-3</v>
      </c>
      <c r="AO668" s="3"/>
      <c r="AP668">
        <v>0</v>
      </c>
      <c r="AQ668" t="s">
        <v>2630</v>
      </c>
      <c r="AR668" t="s">
        <v>12099</v>
      </c>
      <c r="AS668" t="s">
        <v>2628</v>
      </c>
      <c r="AT668" s="2" t="s">
        <v>0</v>
      </c>
      <c r="AU668" s="1">
        <f t="shared" si="91"/>
        <v>1.9718075663722083</v>
      </c>
      <c r="AV668" s="1">
        <f t="shared" si="92"/>
        <v>1.5280728955388849</v>
      </c>
      <c r="AW668" s="1">
        <f t="shared" si="93"/>
        <v>1.0843382247055613</v>
      </c>
    </row>
    <row r="669" spans="1:49" x14ac:dyDescent="0.2">
      <c r="A669">
        <v>667</v>
      </c>
      <c r="B669" t="s">
        <v>12098</v>
      </c>
      <c r="F669" t="s">
        <v>12097</v>
      </c>
      <c r="G669" t="s">
        <v>13</v>
      </c>
      <c r="H669" t="s">
        <v>12</v>
      </c>
      <c r="I669" t="s">
        <v>12096</v>
      </c>
      <c r="J669">
        <v>60032280</v>
      </c>
      <c r="K669" t="s">
        <v>12095</v>
      </c>
      <c r="L669" t="s">
        <v>3692</v>
      </c>
      <c r="M669" t="s">
        <v>148</v>
      </c>
      <c r="N669">
        <v>6</v>
      </c>
      <c r="O669" t="s">
        <v>12094</v>
      </c>
      <c r="P669" t="s">
        <v>12093</v>
      </c>
      <c r="Q669" t="s">
        <v>12092</v>
      </c>
      <c r="R669" s="7">
        <v>38412</v>
      </c>
      <c r="S669" s="8">
        <f t="shared" si="88"/>
        <v>2005</v>
      </c>
      <c r="T669" s="8">
        <v>2005</v>
      </c>
      <c r="U669" s="8">
        <f t="shared" si="89"/>
        <v>17</v>
      </c>
      <c r="V669" s="7">
        <v>38412</v>
      </c>
      <c r="W669" t="s">
        <v>12091</v>
      </c>
      <c r="X669" s="2" t="s">
        <v>0</v>
      </c>
      <c r="Y669" s="6" t="e">
        <f t="shared" si="86"/>
        <v>#VALUE!</v>
      </c>
      <c r="AA669">
        <v>12351</v>
      </c>
      <c r="AB669">
        <v>15776</v>
      </c>
      <c r="AD669" t="s">
        <v>5</v>
      </c>
      <c r="AE669">
        <v>48</v>
      </c>
      <c r="AF669">
        <v>2</v>
      </c>
      <c r="AH669" t="s">
        <v>12090</v>
      </c>
      <c r="AI669" t="s">
        <v>12089</v>
      </c>
      <c r="AJ669" t="s">
        <v>12088</v>
      </c>
      <c r="AK669" t="s">
        <v>12087</v>
      </c>
      <c r="AL669">
        <v>38</v>
      </c>
      <c r="AM669" s="5">
        <f t="shared" si="90"/>
        <v>2.2352941176470589</v>
      </c>
      <c r="AN669" s="4">
        <f t="shared" si="87"/>
        <v>3.3855268726195515E-3</v>
      </c>
      <c r="AO669" s="3"/>
      <c r="AP669">
        <v>0</v>
      </c>
      <c r="AR669" t="s">
        <v>1</v>
      </c>
      <c r="AT669" s="2" t="s">
        <v>0</v>
      </c>
      <c r="AU669" s="1" t="e">
        <f t="shared" si="91"/>
        <v>#VALUE!</v>
      </c>
      <c r="AV669" s="1" t="e">
        <f t="shared" si="92"/>
        <v>#VALUE!</v>
      </c>
      <c r="AW669" s="1" t="e">
        <f t="shared" si="93"/>
        <v>#VALUE!</v>
      </c>
    </row>
    <row r="670" spans="1:49" x14ac:dyDescent="0.2">
      <c r="A670">
        <v>668</v>
      </c>
      <c r="B670" t="s">
        <v>12086</v>
      </c>
      <c r="C670" t="s">
        <v>12085</v>
      </c>
      <c r="F670" t="s">
        <v>12084</v>
      </c>
      <c r="G670" t="s">
        <v>13</v>
      </c>
      <c r="H670" t="s">
        <v>12</v>
      </c>
      <c r="I670" t="s">
        <v>12083</v>
      </c>
      <c r="J670">
        <v>60097365</v>
      </c>
      <c r="K670" t="s">
        <v>12082</v>
      </c>
      <c r="L670" t="s">
        <v>2761</v>
      </c>
      <c r="M670" t="s">
        <v>2760</v>
      </c>
      <c r="N670">
        <v>1</v>
      </c>
      <c r="O670" t="s">
        <v>12081</v>
      </c>
      <c r="P670">
        <v>25031204700</v>
      </c>
      <c r="Q670">
        <v>60097365</v>
      </c>
      <c r="R670" s="7">
        <v>38412</v>
      </c>
      <c r="S670" s="8">
        <f t="shared" si="88"/>
        <v>2005</v>
      </c>
      <c r="T670" s="8">
        <v>2005</v>
      </c>
      <c r="U670" s="8">
        <f t="shared" si="89"/>
        <v>17</v>
      </c>
      <c r="V670" s="7">
        <v>38412</v>
      </c>
      <c r="W670" t="s">
        <v>12080</v>
      </c>
      <c r="X670" s="2">
        <v>0.84299999999999997</v>
      </c>
      <c r="Y670" s="6">
        <f t="shared" si="86"/>
        <v>2.250340353968127E-2</v>
      </c>
      <c r="AA670">
        <v>188158</v>
      </c>
      <c r="AB670">
        <v>15168</v>
      </c>
      <c r="AD670" t="s">
        <v>5</v>
      </c>
      <c r="AE670">
        <v>537</v>
      </c>
      <c r="AF670" s="9">
        <v>44256</v>
      </c>
      <c r="AH670" s="10">
        <v>41821</v>
      </c>
      <c r="AI670" t="s">
        <v>12079</v>
      </c>
      <c r="AJ670" t="s">
        <v>12078</v>
      </c>
      <c r="AK670" t="s">
        <v>12077</v>
      </c>
      <c r="AL670">
        <v>7</v>
      </c>
      <c r="AM670" s="5">
        <f t="shared" si="90"/>
        <v>0.41176470588235292</v>
      </c>
      <c r="AN670" s="4">
        <f t="shared" si="87"/>
        <v>6.2364968706149634E-4</v>
      </c>
      <c r="AO670" s="3"/>
      <c r="AP670">
        <v>0</v>
      </c>
      <c r="AQ670" t="s">
        <v>2754</v>
      </c>
      <c r="AR670" t="s">
        <v>12076</v>
      </c>
      <c r="AS670" t="s">
        <v>2753</v>
      </c>
      <c r="AT670" s="2">
        <v>2.694</v>
      </c>
      <c r="AU670" s="1">
        <f t="shared" si="91"/>
        <v>1.593947738389534</v>
      </c>
      <c r="AV670" s="1">
        <f t="shared" si="92"/>
        <v>1.1563526613371382</v>
      </c>
      <c r="AW670" s="1">
        <f t="shared" si="93"/>
        <v>0.7187575842847429</v>
      </c>
    </row>
    <row r="671" spans="1:49" x14ac:dyDescent="0.2">
      <c r="A671">
        <v>669</v>
      </c>
      <c r="B671" t="s">
        <v>12075</v>
      </c>
      <c r="F671" t="s">
        <v>12074</v>
      </c>
      <c r="G671" t="s">
        <v>13</v>
      </c>
      <c r="H671" t="s">
        <v>12</v>
      </c>
      <c r="I671" t="s">
        <v>12037</v>
      </c>
      <c r="J671" t="s">
        <v>12036</v>
      </c>
      <c r="K671" t="s">
        <v>12035</v>
      </c>
      <c r="L671" t="s">
        <v>12034</v>
      </c>
      <c r="M671" t="s">
        <v>12033</v>
      </c>
      <c r="N671">
        <v>3</v>
      </c>
      <c r="O671" t="s">
        <v>12073</v>
      </c>
      <c r="P671" t="s">
        <v>12072</v>
      </c>
      <c r="Q671" t="s">
        <v>12071</v>
      </c>
      <c r="R671" s="7">
        <v>38412</v>
      </c>
      <c r="S671" s="8">
        <f t="shared" si="88"/>
        <v>2005</v>
      </c>
      <c r="T671" s="8">
        <v>2005</v>
      </c>
      <c r="U671" s="8">
        <f t="shared" si="89"/>
        <v>17</v>
      </c>
      <c r="V671" s="7">
        <v>38412</v>
      </c>
      <c r="W671" t="s">
        <v>3462</v>
      </c>
      <c r="X671" s="2">
        <v>0.11</v>
      </c>
      <c r="Y671" s="6">
        <f t="shared" si="86"/>
        <v>2.9363871759963698E-3</v>
      </c>
      <c r="AA671">
        <v>11092742</v>
      </c>
      <c r="AB671">
        <v>1900147401</v>
      </c>
      <c r="AD671" t="s">
        <v>5</v>
      </c>
      <c r="AE671">
        <v>4</v>
      </c>
      <c r="AF671">
        <v>3</v>
      </c>
      <c r="AH671" t="s">
        <v>12070</v>
      </c>
      <c r="AI671" t="s">
        <v>12069</v>
      </c>
      <c r="AJ671" t="s">
        <v>12068</v>
      </c>
      <c r="AK671" t="s">
        <v>12067</v>
      </c>
      <c r="AL671">
        <v>0</v>
      </c>
      <c r="AM671" s="5">
        <f t="shared" si="90"/>
        <v>0</v>
      </c>
      <c r="AN671" s="4">
        <f t="shared" si="87"/>
        <v>0</v>
      </c>
      <c r="AO671" s="3"/>
      <c r="AP671">
        <v>0</v>
      </c>
      <c r="AR671" t="s">
        <v>1</v>
      </c>
      <c r="AT671" s="2" t="s">
        <v>0</v>
      </c>
      <c r="AU671" s="1">
        <f t="shared" si="91"/>
        <v>0.20554710231974588</v>
      </c>
      <c r="AV671" s="1">
        <f t="shared" si="92"/>
        <v>0.1468193587998185</v>
      </c>
      <c r="AW671" s="1">
        <f t="shared" si="93"/>
        <v>8.8091615279891095E-2</v>
      </c>
    </row>
    <row r="672" spans="1:49" x14ac:dyDescent="0.2">
      <c r="A672">
        <v>670</v>
      </c>
      <c r="B672" t="s">
        <v>12066</v>
      </c>
      <c r="C672" t="s">
        <v>12065</v>
      </c>
      <c r="F672" t="s">
        <v>12064</v>
      </c>
      <c r="G672" t="s">
        <v>13</v>
      </c>
      <c r="H672" t="s">
        <v>12</v>
      </c>
      <c r="I672" t="s">
        <v>12063</v>
      </c>
      <c r="J672">
        <v>60077785</v>
      </c>
      <c r="K672" t="s">
        <v>12062</v>
      </c>
      <c r="L672" t="s">
        <v>12061</v>
      </c>
      <c r="M672" t="s">
        <v>286</v>
      </c>
      <c r="N672">
        <v>10</v>
      </c>
      <c r="O672" t="s">
        <v>12060</v>
      </c>
      <c r="P672" t="s">
        <v>12059</v>
      </c>
      <c r="Q672" t="s">
        <v>12058</v>
      </c>
      <c r="R672" s="7">
        <v>38412</v>
      </c>
      <c r="S672" s="8">
        <f t="shared" si="88"/>
        <v>2005</v>
      </c>
      <c r="T672" s="8">
        <v>2005</v>
      </c>
      <c r="U672" s="8">
        <f t="shared" si="89"/>
        <v>17</v>
      </c>
      <c r="V672" s="7">
        <v>38412</v>
      </c>
      <c r="W672" t="s">
        <v>9441</v>
      </c>
      <c r="X672" s="2">
        <v>0.48699999999999999</v>
      </c>
      <c r="Y672" s="6">
        <f t="shared" si="86"/>
        <v>1.3000186861002109E-2</v>
      </c>
      <c r="AA672">
        <v>214922</v>
      </c>
      <c r="AB672">
        <v>130262</v>
      </c>
      <c r="AD672" t="s">
        <v>5</v>
      </c>
      <c r="AE672">
        <v>44</v>
      </c>
      <c r="AF672">
        <v>3</v>
      </c>
      <c r="AH672" t="s">
        <v>12057</v>
      </c>
      <c r="AI672" t="s">
        <v>12056</v>
      </c>
      <c r="AJ672" t="s">
        <v>12055</v>
      </c>
      <c r="AK672" t="s">
        <v>12054</v>
      </c>
      <c r="AL672">
        <v>22</v>
      </c>
      <c r="AM672" s="5">
        <f t="shared" si="90"/>
        <v>1.2941176470588236</v>
      </c>
      <c r="AN672" s="4">
        <f t="shared" si="87"/>
        <v>1.9600418736218455E-3</v>
      </c>
      <c r="AO672" s="3"/>
      <c r="AP672">
        <v>0</v>
      </c>
      <c r="AR672" t="s">
        <v>1</v>
      </c>
      <c r="AT672" s="2" t="s">
        <v>0</v>
      </c>
      <c r="AU672" s="1">
        <f t="shared" si="91"/>
        <v>0.96881433647880288</v>
      </c>
      <c r="AV672" s="1">
        <f t="shared" si="92"/>
        <v>0.74801143673119774</v>
      </c>
      <c r="AW672" s="1">
        <f t="shared" si="93"/>
        <v>0.52720853698359238</v>
      </c>
    </row>
    <row r="673" spans="1:49" x14ac:dyDescent="0.2">
      <c r="A673">
        <v>671</v>
      </c>
      <c r="B673" t="s">
        <v>12053</v>
      </c>
      <c r="F673" t="s">
        <v>12052</v>
      </c>
      <c r="G673" t="s">
        <v>13</v>
      </c>
      <c r="H673" t="s">
        <v>12</v>
      </c>
      <c r="I673" t="s">
        <v>12051</v>
      </c>
      <c r="J673" t="s">
        <v>12050</v>
      </c>
      <c r="K673" t="s">
        <v>12049</v>
      </c>
      <c r="L673" t="s">
        <v>12048</v>
      </c>
      <c r="M673" t="s">
        <v>12047</v>
      </c>
      <c r="N673">
        <v>3</v>
      </c>
      <c r="O673" t="s">
        <v>12046</v>
      </c>
      <c r="P673" t="s">
        <v>12045</v>
      </c>
      <c r="Q673" t="s">
        <v>12044</v>
      </c>
      <c r="R673" s="7">
        <v>38412</v>
      </c>
      <c r="S673" s="8">
        <f t="shared" si="88"/>
        <v>2005</v>
      </c>
      <c r="T673" s="8">
        <v>2005</v>
      </c>
      <c r="U673" s="8">
        <f t="shared" si="89"/>
        <v>17</v>
      </c>
      <c r="V673" s="7">
        <v>38412</v>
      </c>
      <c r="W673" t="s">
        <v>3462</v>
      </c>
      <c r="X673" s="2">
        <v>0.11</v>
      </c>
      <c r="Y673" s="6">
        <f t="shared" si="86"/>
        <v>2.9363871759963698E-3</v>
      </c>
      <c r="AA673">
        <v>11092742</v>
      </c>
      <c r="AB673">
        <v>1900147401</v>
      </c>
      <c r="AD673" t="s">
        <v>5</v>
      </c>
      <c r="AE673">
        <v>4</v>
      </c>
      <c r="AF673">
        <v>3</v>
      </c>
      <c r="AH673" t="s">
        <v>12043</v>
      </c>
      <c r="AI673" t="s">
        <v>12042</v>
      </c>
      <c r="AJ673" t="s">
        <v>12041</v>
      </c>
      <c r="AK673" t="s">
        <v>12040</v>
      </c>
      <c r="AL673">
        <v>0</v>
      </c>
      <c r="AM673" s="5">
        <f t="shared" si="90"/>
        <v>0</v>
      </c>
      <c r="AN673" s="4">
        <f t="shared" si="87"/>
        <v>0</v>
      </c>
      <c r="AO673" s="3"/>
      <c r="AP673">
        <v>0</v>
      </c>
      <c r="AR673" t="s">
        <v>1</v>
      </c>
      <c r="AT673" s="2" t="s">
        <v>0</v>
      </c>
      <c r="AU673" s="1">
        <f t="shared" si="91"/>
        <v>0.20554710231974588</v>
      </c>
      <c r="AV673" s="1">
        <f t="shared" si="92"/>
        <v>0.1468193587998185</v>
      </c>
      <c r="AW673" s="1">
        <f t="shared" si="93"/>
        <v>8.8091615279891095E-2</v>
      </c>
    </row>
    <row r="674" spans="1:49" x14ac:dyDescent="0.2">
      <c r="A674">
        <v>672</v>
      </c>
      <c r="B674" t="s">
        <v>12039</v>
      </c>
      <c r="F674" t="s">
        <v>12038</v>
      </c>
      <c r="G674" t="s">
        <v>13</v>
      </c>
      <c r="H674" t="s">
        <v>12</v>
      </c>
      <c r="I674" t="s">
        <v>12037</v>
      </c>
      <c r="J674" t="s">
        <v>12036</v>
      </c>
      <c r="K674" t="s">
        <v>12035</v>
      </c>
      <c r="L674" t="s">
        <v>12034</v>
      </c>
      <c r="M674" t="s">
        <v>12033</v>
      </c>
      <c r="N674">
        <v>4</v>
      </c>
      <c r="O674" t="s">
        <v>12032</v>
      </c>
      <c r="P674" t="s">
        <v>12031</v>
      </c>
      <c r="Q674" t="s">
        <v>12030</v>
      </c>
      <c r="R674" s="7">
        <v>38412</v>
      </c>
      <c r="S674" s="8">
        <f t="shared" si="88"/>
        <v>2005</v>
      </c>
      <c r="T674" s="8">
        <v>2005</v>
      </c>
      <c r="U674" s="8">
        <f t="shared" si="89"/>
        <v>17</v>
      </c>
      <c r="V674" s="7">
        <v>38412</v>
      </c>
      <c r="W674" t="s">
        <v>3462</v>
      </c>
      <c r="X674" s="2">
        <v>0.11</v>
      </c>
      <c r="Y674" s="6">
        <f t="shared" si="86"/>
        <v>2.9363871759963698E-3</v>
      </c>
      <c r="AA674">
        <v>11092742</v>
      </c>
      <c r="AB674">
        <v>1900147401</v>
      </c>
      <c r="AD674" t="s">
        <v>5</v>
      </c>
      <c r="AE674">
        <v>4</v>
      </c>
      <c r="AF674">
        <v>3</v>
      </c>
      <c r="AH674" t="s">
        <v>12029</v>
      </c>
      <c r="AI674" t="s">
        <v>12028</v>
      </c>
      <c r="AJ674" t="s">
        <v>12027</v>
      </c>
      <c r="AK674" t="s">
        <v>12026</v>
      </c>
      <c r="AL674">
        <v>0</v>
      </c>
      <c r="AM674" s="5">
        <f t="shared" si="90"/>
        <v>0</v>
      </c>
      <c r="AN674" s="4">
        <f t="shared" si="87"/>
        <v>0</v>
      </c>
      <c r="AO674" s="3"/>
      <c r="AP674">
        <v>0</v>
      </c>
      <c r="AR674" t="s">
        <v>1</v>
      </c>
      <c r="AT674" s="2" t="s">
        <v>0</v>
      </c>
      <c r="AU674" s="1">
        <f t="shared" si="91"/>
        <v>0.20554710231974588</v>
      </c>
      <c r="AV674" s="1">
        <f t="shared" si="92"/>
        <v>0.1468193587998185</v>
      </c>
      <c r="AW674" s="1">
        <f t="shared" si="93"/>
        <v>8.8091615279891095E-2</v>
      </c>
    </row>
    <row r="675" spans="1:49" x14ac:dyDescent="0.2">
      <c r="A675">
        <v>673</v>
      </c>
      <c r="B675" t="s">
        <v>12025</v>
      </c>
      <c r="C675" t="s">
        <v>12024</v>
      </c>
      <c r="E675">
        <v>15815152</v>
      </c>
      <c r="F675" t="s">
        <v>12023</v>
      </c>
      <c r="G675" t="s">
        <v>13</v>
      </c>
      <c r="H675" t="s">
        <v>12</v>
      </c>
      <c r="I675" t="s">
        <v>12022</v>
      </c>
      <c r="J675">
        <v>60013402</v>
      </c>
      <c r="K675" t="s">
        <v>10947</v>
      </c>
      <c r="L675" t="s">
        <v>10946</v>
      </c>
      <c r="M675" t="s">
        <v>148</v>
      </c>
      <c r="N675">
        <v>1</v>
      </c>
      <c r="O675" t="s">
        <v>12021</v>
      </c>
      <c r="P675">
        <v>36792176800</v>
      </c>
      <c r="Q675">
        <v>60013402</v>
      </c>
      <c r="R675" s="7">
        <v>38412</v>
      </c>
      <c r="S675" s="8">
        <f t="shared" si="88"/>
        <v>2005</v>
      </c>
      <c r="T675" s="8">
        <v>2005</v>
      </c>
      <c r="U675" s="8">
        <f t="shared" si="89"/>
        <v>17</v>
      </c>
      <c r="V675" s="7">
        <v>38412</v>
      </c>
      <c r="W675" t="s">
        <v>12020</v>
      </c>
      <c r="X675" s="2">
        <v>0.83899999999999997</v>
      </c>
      <c r="Y675" s="6">
        <f t="shared" si="86"/>
        <v>2.239662582419049E-2</v>
      </c>
      <c r="AA675">
        <v>15303667</v>
      </c>
      <c r="AB675">
        <v>20802</v>
      </c>
      <c r="AD675" t="s">
        <v>5</v>
      </c>
      <c r="AE675">
        <v>5</v>
      </c>
      <c r="AF675">
        <v>1</v>
      </c>
      <c r="AH675" t="s">
        <v>12019</v>
      </c>
      <c r="AI675" t="s">
        <v>12018</v>
      </c>
      <c r="AJ675" t="s">
        <v>12017</v>
      </c>
      <c r="AK675" t="s">
        <v>12016</v>
      </c>
      <c r="AL675">
        <v>47</v>
      </c>
      <c r="AM675" s="5">
        <f t="shared" si="90"/>
        <v>2.7647058823529411</v>
      </c>
      <c r="AN675" s="4">
        <f t="shared" si="87"/>
        <v>4.1873621845557605E-3</v>
      </c>
      <c r="AO675" s="3"/>
      <c r="AP675">
        <v>0</v>
      </c>
      <c r="AR675" t="s">
        <v>1</v>
      </c>
      <c r="AT675" s="2">
        <v>2.133</v>
      </c>
      <c r="AU675" s="1">
        <f t="shared" si="91"/>
        <v>1.6933846732300071</v>
      </c>
      <c r="AV675" s="1">
        <f t="shared" si="92"/>
        <v>1.3291994004373124</v>
      </c>
      <c r="AW675" s="1">
        <f t="shared" si="93"/>
        <v>0.96501412764461791</v>
      </c>
    </row>
    <row r="676" spans="1:49" x14ac:dyDescent="0.2">
      <c r="A676">
        <v>674</v>
      </c>
      <c r="B676" t="s">
        <v>12015</v>
      </c>
      <c r="F676" t="s">
        <v>12014</v>
      </c>
      <c r="G676" t="s">
        <v>13</v>
      </c>
      <c r="H676" t="s">
        <v>12</v>
      </c>
      <c r="I676" t="s">
        <v>12013</v>
      </c>
      <c r="J676" t="s">
        <v>12012</v>
      </c>
      <c r="K676" t="s">
        <v>12011</v>
      </c>
      <c r="L676" t="s">
        <v>12010</v>
      </c>
      <c r="M676" t="s">
        <v>485</v>
      </c>
      <c r="N676">
        <v>4</v>
      </c>
      <c r="O676" t="s">
        <v>12009</v>
      </c>
      <c r="P676" t="s">
        <v>12008</v>
      </c>
      <c r="Q676" t="s">
        <v>12007</v>
      </c>
      <c r="R676" s="7">
        <v>38412</v>
      </c>
      <c r="S676" s="8">
        <f t="shared" si="88"/>
        <v>2005</v>
      </c>
      <c r="T676" s="8">
        <v>2005</v>
      </c>
      <c r="U676" s="8">
        <f t="shared" si="89"/>
        <v>17</v>
      </c>
      <c r="V676" s="7">
        <v>38412</v>
      </c>
      <c r="W676" t="s">
        <v>12006</v>
      </c>
      <c r="X676" s="2" t="s">
        <v>0</v>
      </c>
      <c r="Y676" s="6" t="e">
        <f t="shared" si="86"/>
        <v>#VALUE!</v>
      </c>
      <c r="AA676">
        <v>10220666</v>
      </c>
      <c r="AB676">
        <v>13630</v>
      </c>
      <c r="AD676" t="s">
        <v>5</v>
      </c>
      <c r="AE676">
        <v>37</v>
      </c>
      <c r="AF676">
        <v>1</v>
      </c>
      <c r="AH676" s="9">
        <v>44409</v>
      </c>
      <c r="AI676" t="s">
        <v>12005</v>
      </c>
      <c r="AJ676" t="s">
        <v>12004</v>
      </c>
      <c r="AK676" t="s">
        <v>12003</v>
      </c>
      <c r="AL676">
        <v>0</v>
      </c>
      <c r="AM676" s="5">
        <f t="shared" si="90"/>
        <v>0</v>
      </c>
      <c r="AN676" s="4">
        <f t="shared" si="87"/>
        <v>0</v>
      </c>
      <c r="AO676" s="3"/>
      <c r="AP676">
        <v>0</v>
      </c>
      <c r="AR676" t="s">
        <v>1</v>
      </c>
      <c r="AT676" s="2" t="s">
        <v>0</v>
      </c>
      <c r="AU676" s="1" t="e">
        <f t="shared" si="91"/>
        <v>#VALUE!</v>
      </c>
      <c r="AV676" s="1" t="e">
        <f t="shared" si="92"/>
        <v>#VALUE!</v>
      </c>
      <c r="AW676" s="1" t="e">
        <f t="shared" si="93"/>
        <v>#VALUE!</v>
      </c>
    </row>
    <row r="677" spans="1:49" x14ac:dyDescent="0.2">
      <c r="A677">
        <v>675</v>
      </c>
      <c r="B677" t="s">
        <v>12002</v>
      </c>
      <c r="C677" t="s">
        <v>12001</v>
      </c>
      <c r="F677" t="s">
        <v>12000</v>
      </c>
      <c r="G677" t="s">
        <v>13</v>
      </c>
      <c r="H677" t="s">
        <v>12</v>
      </c>
      <c r="I677" t="s">
        <v>11999</v>
      </c>
      <c r="J677">
        <v>60020238</v>
      </c>
      <c r="K677" t="s">
        <v>11998</v>
      </c>
      <c r="L677" t="s">
        <v>11997</v>
      </c>
      <c r="M677" t="s">
        <v>194</v>
      </c>
      <c r="N677">
        <v>6</v>
      </c>
      <c r="O677" t="s">
        <v>11996</v>
      </c>
      <c r="P677" t="s">
        <v>11995</v>
      </c>
      <c r="Q677" t="s">
        <v>11994</v>
      </c>
      <c r="R677" s="7">
        <v>38412</v>
      </c>
      <c r="S677" s="8">
        <f t="shared" si="88"/>
        <v>2005</v>
      </c>
      <c r="T677" s="8">
        <v>2005</v>
      </c>
      <c r="U677" s="8">
        <f t="shared" si="89"/>
        <v>17</v>
      </c>
      <c r="V677" s="7">
        <v>38412</v>
      </c>
      <c r="W677" t="s">
        <v>2258</v>
      </c>
      <c r="X677" s="2">
        <v>1.131</v>
      </c>
      <c r="Y677" s="6">
        <f t="shared" si="86"/>
        <v>3.0191399055017221E-2</v>
      </c>
      <c r="AA677" t="s">
        <v>2257</v>
      </c>
      <c r="AB677">
        <v>26023</v>
      </c>
      <c r="AD677" t="s">
        <v>5</v>
      </c>
      <c r="AE677">
        <v>11</v>
      </c>
      <c r="AF677">
        <v>2</v>
      </c>
      <c r="AH677" t="s">
        <v>11993</v>
      </c>
      <c r="AI677" t="s">
        <v>11992</v>
      </c>
      <c r="AJ677" t="s">
        <v>11991</v>
      </c>
      <c r="AK677" t="s">
        <v>11990</v>
      </c>
      <c r="AL677">
        <v>48</v>
      </c>
      <c r="AM677" s="5">
        <f t="shared" si="90"/>
        <v>2.8235294117647061</v>
      </c>
      <c r="AN677" s="4">
        <f t="shared" si="87"/>
        <v>4.2764549969931181E-3</v>
      </c>
      <c r="AO677" s="3"/>
      <c r="AP677">
        <v>0</v>
      </c>
      <c r="AR677" t="s">
        <v>1</v>
      </c>
      <c r="AT677" s="2" t="s">
        <v>0</v>
      </c>
      <c r="AU677" s="1">
        <f t="shared" si="91"/>
        <v>2.2416915837609985</v>
      </c>
      <c r="AV677" s="1">
        <f t="shared" si="92"/>
        <v>1.7233927026005169</v>
      </c>
      <c r="AW677" s="1">
        <f t="shared" si="93"/>
        <v>1.2050938214400349</v>
      </c>
    </row>
    <row r="678" spans="1:49" x14ac:dyDescent="0.2">
      <c r="A678">
        <v>676</v>
      </c>
      <c r="B678" t="s">
        <v>11989</v>
      </c>
      <c r="C678" t="s">
        <v>11988</v>
      </c>
      <c r="F678" t="s">
        <v>11987</v>
      </c>
      <c r="G678" t="s">
        <v>13</v>
      </c>
      <c r="H678" t="s">
        <v>12</v>
      </c>
      <c r="I678" t="s">
        <v>11986</v>
      </c>
      <c r="J678">
        <v>60004300</v>
      </c>
      <c r="K678" t="s">
        <v>11985</v>
      </c>
      <c r="L678" t="s">
        <v>11984</v>
      </c>
      <c r="M678" t="s">
        <v>1203</v>
      </c>
      <c r="N678">
        <v>5</v>
      </c>
      <c r="O678" t="s">
        <v>11983</v>
      </c>
      <c r="P678" t="s">
        <v>11982</v>
      </c>
      <c r="Q678" t="s">
        <v>11981</v>
      </c>
      <c r="R678" s="7">
        <v>38412</v>
      </c>
      <c r="S678" s="8">
        <f t="shared" si="88"/>
        <v>2005</v>
      </c>
      <c r="T678" s="8">
        <v>2005</v>
      </c>
      <c r="U678" s="8">
        <f t="shared" si="89"/>
        <v>17</v>
      </c>
      <c r="V678" s="7">
        <v>38412</v>
      </c>
      <c r="W678" t="s">
        <v>2258</v>
      </c>
      <c r="X678" s="2">
        <v>1.131</v>
      </c>
      <c r="Y678" s="6">
        <f t="shared" si="86"/>
        <v>3.0191399055017221E-2</v>
      </c>
      <c r="AA678" t="s">
        <v>2257</v>
      </c>
      <c r="AB678">
        <v>26023</v>
      </c>
      <c r="AD678" t="s">
        <v>5</v>
      </c>
      <c r="AE678">
        <v>11</v>
      </c>
      <c r="AF678">
        <v>2</v>
      </c>
      <c r="AH678" t="s">
        <v>11980</v>
      </c>
      <c r="AI678" t="s">
        <v>11979</v>
      </c>
      <c r="AJ678" t="s">
        <v>11978</v>
      </c>
      <c r="AK678" t="s">
        <v>11977</v>
      </c>
      <c r="AL678">
        <v>33</v>
      </c>
      <c r="AM678" s="5">
        <f t="shared" si="90"/>
        <v>1.9411764705882353</v>
      </c>
      <c r="AN678" s="4">
        <f t="shared" si="87"/>
        <v>2.9400628104327684E-3</v>
      </c>
      <c r="AO678" s="3"/>
      <c r="AP678">
        <v>0</v>
      </c>
      <c r="AR678" t="s">
        <v>1</v>
      </c>
      <c r="AT678" s="2" t="s">
        <v>0</v>
      </c>
      <c r="AU678" s="1">
        <f t="shared" si="91"/>
        <v>2.2015998181641883</v>
      </c>
      <c r="AV678" s="1">
        <f t="shared" si="92"/>
        <v>1.6565730932724996</v>
      </c>
      <c r="AW678" s="1">
        <f t="shared" si="93"/>
        <v>1.1115463683808104</v>
      </c>
    </row>
    <row r="679" spans="1:49" x14ac:dyDescent="0.2">
      <c r="A679">
        <v>677</v>
      </c>
      <c r="B679" t="s">
        <v>11976</v>
      </c>
      <c r="C679" t="s">
        <v>11975</v>
      </c>
      <c r="F679" t="s">
        <v>11974</v>
      </c>
      <c r="G679" t="s">
        <v>13</v>
      </c>
      <c r="H679" t="s">
        <v>12</v>
      </c>
      <c r="I679" t="s">
        <v>11973</v>
      </c>
      <c r="J679">
        <v>60073871</v>
      </c>
      <c r="K679" t="s">
        <v>11972</v>
      </c>
      <c r="L679" t="s">
        <v>2761</v>
      </c>
      <c r="M679" t="s">
        <v>2760</v>
      </c>
      <c r="N679">
        <v>5</v>
      </c>
      <c r="O679" t="s">
        <v>11971</v>
      </c>
      <c r="P679" t="s">
        <v>11970</v>
      </c>
      <c r="Q679" t="s">
        <v>11969</v>
      </c>
      <c r="R679" s="7">
        <v>38412</v>
      </c>
      <c r="S679" s="8">
        <f t="shared" si="88"/>
        <v>2005</v>
      </c>
      <c r="T679" s="8">
        <v>2005</v>
      </c>
      <c r="U679" s="8">
        <f t="shared" si="89"/>
        <v>17</v>
      </c>
      <c r="V679" s="7">
        <v>38412</v>
      </c>
      <c r="W679" t="s">
        <v>11968</v>
      </c>
      <c r="X679" s="2">
        <v>1.0189999999999999</v>
      </c>
      <c r="Y679" s="6">
        <f t="shared" si="86"/>
        <v>2.7201623021275458E-2</v>
      </c>
      <c r="AA679">
        <v>262617</v>
      </c>
      <c r="AB679">
        <v>20269</v>
      </c>
      <c r="AD679" t="s">
        <v>5</v>
      </c>
      <c r="AE679">
        <v>74</v>
      </c>
      <c r="AF679">
        <v>2</v>
      </c>
      <c r="AH679" t="s">
        <v>11967</v>
      </c>
      <c r="AI679" t="s">
        <v>11966</v>
      </c>
      <c r="AJ679" t="s">
        <v>11965</v>
      </c>
      <c r="AK679" t="s">
        <v>11964</v>
      </c>
      <c r="AL679">
        <v>8</v>
      </c>
      <c r="AM679" s="5">
        <f t="shared" si="90"/>
        <v>0.47058823529411764</v>
      </c>
      <c r="AN679" s="4">
        <f t="shared" si="87"/>
        <v>7.1274249949885291E-4</v>
      </c>
      <c r="AO679" s="3"/>
      <c r="AP679">
        <v>0</v>
      </c>
      <c r="AQ679" t="s">
        <v>2754</v>
      </c>
      <c r="AR679" t="s">
        <v>11963</v>
      </c>
      <c r="AS679" t="s">
        <v>2753</v>
      </c>
      <c r="AT679" s="2">
        <v>1.1559999999999999</v>
      </c>
      <c r="AU679" s="1">
        <f t="shared" si="91"/>
        <v>1.9254958864742477</v>
      </c>
      <c r="AV679" s="1">
        <f t="shared" si="92"/>
        <v>1.3957182760387157</v>
      </c>
      <c r="AW679" s="1">
        <f t="shared" si="93"/>
        <v>0.86594066560318339</v>
      </c>
    </row>
    <row r="680" spans="1:49" x14ac:dyDescent="0.2">
      <c r="A680">
        <v>678</v>
      </c>
      <c r="B680" t="s">
        <v>11962</v>
      </c>
      <c r="F680" t="s">
        <v>11961</v>
      </c>
      <c r="G680" t="s">
        <v>13</v>
      </c>
      <c r="H680" t="s">
        <v>12</v>
      </c>
      <c r="I680" t="s">
        <v>11960</v>
      </c>
      <c r="J680">
        <v>60031254</v>
      </c>
      <c r="K680" t="s">
        <v>11959</v>
      </c>
      <c r="L680" t="s">
        <v>11958</v>
      </c>
      <c r="M680" t="s">
        <v>2760</v>
      </c>
      <c r="N680">
        <v>5</v>
      </c>
      <c r="O680" t="s">
        <v>11957</v>
      </c>
      <c r="P680" t="s">
        <v>11956</v>
      </c>
      <c r="Q680" t="s">
        <v>11955</v>
      </c>
      <c r="R680" s="7">
        <v>38412</v>
      </c>
      <c r="S680" s="8">
        <f t="shared" si="88"/>
        <v>2005</v>
      </c>
      <c r="T680" s="8">
        <v>2005</v>
      </c>
      <c r="U680" s="8">
        <f t="shared" si="89"/>
        <v>17</v>
      </c>
      <c r="V680" s="7">
        <v>38412</v>
      </c>
      <c r="W680" t="s">
        <v>11954</v>
      </c>
      <c r="X680" s="2">
        <v>0.34399999999999997</v>
      </c>
      <c r="Y680" s="6">
        <f t="shared" si="86"/>
        <v>9.1828835322068283E-3</v>
      </c>
      <c r="AA680">
        <v>167932</v>
      </c>
      <c r="AB680">
        <v>27943</v>
      </c>
      <c r="AD680" t="s">
        <v>5</v>
      </c>
      <c r="AE680">
        <v>45</v>
      </c>
      <c r="AF680">
        <v>2</v>
      </c>
      <c r="AH680" t="s">
        <v>11953</v>
      </c>
      <c r="AI680" t="s">
        <v>11952</v>
      </c>
      <c r="AK680" t="s">
        <v>11951</v>
      </c>
      <c r="AL680">
        <v>0</v>
      </c>
      <c r="AM680" s="5">
        <f t="shared" si="90"/>
        <v>0</v>
      </c>
      <c r="AN680" s="4">
        <f t="shared" si="87"/>
        <v>0</v>
      </c>
      <c r="AO680" s="3"/>
      <c r="AP680">
        <v>0</v>
      </c>
      <c r="AR680" t="s">
        <v>1</v>
      </c>
      <c r="AT680" s="2">
        <v>0.70099999999999996</v>
      </c>
      <c r="AU680" s="1">
        <f t="shared" si="91"/>
        <v>0.64280184725447786</v>
      </c>
      <c r="AV680" s="1">
        <f t="shared" si="92"/>
        <v>0.4591441766103414</v>
      </c>
      <c r="AW680" s="1">
        <f t="shared" si="93"/>
        <v>0.27548650596620483</v>
      </c>
    </row>
    <row r="681" spans="1:49" x14ac:dyDescent="0.2">
      <c r="A681">
        <v>679</v>
      </c>
      <c r="B681" t="s">
        <v>11950</v>
      </c>
      <c r="F681" t="s">
        <v>11949</v>
      </c>
      <c r="G681" t="s">
        <v>13</v>
      </c>
      <c r="H681" t="s">
        <v>12</v>
      </c>
      <c r="I681" t="s">
        <v>503</v>
      </c>
      <c r="J681" t="s">
        <v>11948</v>
      </c>
      <c r="K681" t="s">
        <v>11947</v>
      </c>
      <c r="L681" t="s">
        <v>11946</v>
      </c>
      <c r="M681" t="s">
        <v>499</v>
      </c>
      <c r="N681">
        <v>4</v>
      </c>
      <c r="O681" t="s">
        <v>11945</v>
      </c>
      <c r="P681" t="s">
        <v>11944</v>
      </c>
      <c r="Q681" t="s">
        <v>11943</v>
      </c>
      <c r="R681" s="7">
        <v>38412</v>
      </c>
      <c r="S681" s="8">
        <f t="shared" si="88"/>
        <v>2005</v>
      </c>
      <c r="T681" s="8">
        <v>2005</v>
      </c>
      <c r="U681" s="8">
        <f t="shared" si="89"/>
        <v>17</v>
      </c>
      <c r="V681" s="7">
        <v>38412</v>
      </c>
      <c r="W681" t="s">
        <v>11932</v>
      </c>
      <c r="X681" s="2">
        <v>0.30099999999999999</v>
      </c>
      <c r="Y681" s="6">
        <f t="shared" si="86"/>
        <v>8.0350230906809754E-3</v>
      </c>
      <c r="AA681">
        <v>16711793</v>
      </c>
      <c r="AB681">
        <v>58655</v>
      </c>
      <c r="AD681" t="s">
        <v>5</v>
      </c>
      <c r="AE681">
        <v>16</v>
      </c>
      <c r="AF681">
        <v>1</v>
      </c>
      <c r="AH681" t="s">
        <v>7092</v>
      </c>
      <c r="AI681" t="s">
        <v>11942</v>
      </c>
      <c r="AJ681" t="s">
        <v>11941</v>
      </c>
      <c r="AK681" t="s">
        <v>11940</v>
      </c>
      <c r="AL681">
        <v>3</v>
      </c>
      <c r="AM681" s="5">
        <f t="shared" si="90"/>
        <v>0.17647058823529413</v>
      </c>
      <c r="AN681" s="4">
        <f t="shared" si="87"/>
        <v>2.6727843731206988E-4</v>
      </c>
      <c r="AO681" s="3"/>
      <c r="AP681">
        <v>0</v>
      </c>
      <c r="AR681" t="s">
        <v>1</v>
      </c>
      <c r="AT681" s="2">
        <v>1.1859999999999999</v>
      </c>
      <c r="AU681" s="1">
        <f t="shared" si="91"/>
        <v>0.57046996946703032</v>
      </c>
      <c r="AV681" s="1">
        <f t="shared" si="92"/>
        <v>0.41511507639965223</v>
      </c>
      <c r="AW681" s="1">
        <f t="shared" si="93"/>
        <v>0.25976018333227419</v>
      </c>
    </row>
    <row r="682" spans="1:49" x14ac:dyDescent="0.2">
      <c r="A682">
        <v>680</v>
      </c>
      <c r="B682" t="s">
        <v>11939</v>
      </c>
      <c r="F682" t="s">
        <v>11938</v>
      </c>
      <c r="G682" t="s">
        <v>13</v>
      </c>
      <c r="H682" t="s">
        <v>12</v>
      </c>
      <c r="I682" t="s">
        <v>11937</v>
      </c>
      <c r="J682">
        <v>60021666</v>
      </c>
      <c r="K682" t="s">
        <v>11936</v>
      </c>
      <c r="L682" t="s">
        <v>1696</v>
      </c>
      <c r="M682" t="s">
        <v>345</v>
      </c>
      <c r="N682">
        <v>3</v>
      </c>
      <c r="O682" t="s">
        <v>11935</v>
      </c>
      <c r="P682" t="s">
        <v>11934</v>
      </c>
      <c r="Q682" t="s">
        <v>11933</v>
      </c>
      <c r="R682" s="7">
        <v>38412</v>
      </c>
      <c r="S682" s="8">
        <f t="shared" si="88"/>
        <v>2005</v>
      </c>
      <c r="T682" s="8">
        <v>2005</v>
      </c>
      <c r="U682" s="8">
        <f t="shared" si="89"/>
        <v>17</v>
      </c>
      <c r="V682" s="7">
        <v>38412</v>
      </c>
      <c r="W682" t="s">
        <v>11932</v>
      </c>
      <c r="X682" s="2">
        <v>0.30099999999999999</v>
      </c>
      <c r="Y682" s="6">
        <f t="shared" si="86"/>
        <v>8.0350230906809754E-3</v>
      </c>
      <c r="AA682">
        <v>16711793</v>
      </c>
      <c r="AB682">
        <v>58655</v>
      </c>
      <c r="AD682" t="s">
        <v>5</v>
      </c>
      <c r="AE682">
        <v>16</v>
      </c>
      <c r="AF682">
        <v>1</v>
      </c>
      <c r="AH682" t="s">
        <v>11931</v>
      </c>
      <c r="AI682" t="s">
        <v>11930</v>
      </c>
      <c r="AJ682" t="s">
        <v>11929</v>
      </c>
      <c r="AK682" t="s">
        <v>11928</v>
      </c>
      <c r="AL682">
        <v>0</v>
      </c>
      <c r="AM682" s="5">
        <f t="shared" si="90"/>
        <v>0</v>
      </c>
      <c r="AN682" s="4">
        <f t="shared" si="87"/>
        <v>0</v>
      </c>
      <c r="AO682" s="3"/>
      <c r="AP682">
        <v>0</v>
      </c>
      <c r="AR682" t="s">
        <v>1</v>
      </c>
      <c r="AT682" s="2">
        <v>1.1859999999999999</v>
      </c>
      <c r="AU682" s="1">
        <f t="shared" si="91"/>
        <v>0.56245161634766827</v>
      </c>
      <c r="AV682" s="1">
        <f t="shared" si="92"/>
        <v>0.40175115453404875</v>
      </c>
      <c r="AW682" s="1">
        <f t="shared" si="93"/>
        <v>0.24105069272042928</v>
      </c>
    </row>
    <row r="683" spans="1:49" x14ac:dyDescent="0.2">
      <c r="A683">
        <v>681</v>
      </c>
      <c r="B683" t="s">
        <v>11927</v>
      </c>
      <c r="C683" t="s">
        <v>11926</v>
      </c>
      <c r="F683" t="s">
        <v>11925</v>
      </c>
      <c r="G683" t="s">
        <v>13</v>
      </c>
      <c r="H683" t="s">
        <v>12</v>
      </c>
      <c r="I683" t="s">
        <v>11924</v>
      </c>
      <c r="J683" t="s">
        <v>11923</v>
      </c>
      <c r="K683" t="s">
        <v>11922</v>
      </c>
      <c r="L683" t="s">
        <v>11921</v>
      </c>
      <c r="M683" t="s">
        <v>11920</v>
      </c>
      <c r="N683">
        <v>3</v>
      </c>
      <c r="O683" t="s">
        <v>11919</v>
      </c>
      <c r="P683" t="s">
        <v>11918</v>
      </c>
      <c r="Q683" t="s">
        <v>11917</v>
      </c>
      <c r="R683" s="7">
        <v>38412</v>
      </c>
      <c r="S683" s="8">
        <f t="shared" si="88"/>
        <v>2005</v>
      </c>
      <c r="T683" s="8">
        <v>2005</v>
      </c>
      <c r="U683" s="8">
        <f t="shared" si="89"/>
        <v>17</v>
      </c>
      <c r="V683" s="7">
        <v>38412</v>
      </c>
      <c r="W683" t="s">
        <v>9259</v>
      </c>
      <c r="X683" s="2">
        <v>1.3460000000000001</v>
      </c>
      <c r="Y683" s="6">
        <f t="shared" si="86"/>
        <v>3.593070126264649E-2</v>
      </c>
      <c r="AA683">
        <v>7338724</v>
      </c>
      <c r="AB683">
        <v>12178</v>
      </c>
      <c r="AD683" t="s">
        <v>5</v>
      </c>
      <c r="AE683">
        <v>23</v>
      </c>
      <c r="AF683">
        <v>3</v>
      </c>
      <c r="AH683" t="s">
        <v>11916</v>
      </c>
      <c r="AI683" t="s">
        <v>11915</v>
      </c>
      <c r="AJ683" t="s">
        <v>11914</v>
      </c>
      <c r="AK683" t="s">
        <v>11913</v>
      </c>
      <c r="AL683">
        <v>41</v>
      </c>
      <c r="AM683" s="5">
        <f t="shared" si="90"/>
        <v>2.4117647058823528</v>
      </c>
      <c r="AN683" s="4">
        <f t="shared" si="87"/>
        <v>3.652805309931621E-3</v>
      </c>
      <c r="AO683" s="3"/>
      <c r="AP683">
        <v>0</v>
      </c>
      <c r="AR683" t="s">
        <v>1</v>
      </c>
      <c r="AT683" s="2">
        <v>4.1420000000000003</v>
      </c>
      <c r="AU683" s="1">
        <f t="shared" si="91"/>
        <v>2.6247332476832028</v>
      </c>
      <c r="AV683" s="1">
        <f t="shared" si="92"/>
        <v>1.9791753286289058</v>
      </c>
      <c r="AW683" s="1">
        <f t="shared" si="93"/>
        <v>1.3336174095746081</v>
      </c>
    </row>
    <row r="684" spans="1:49" x14ac:dyDescent="0.2">
      <c r="A684">
        <v>682</v>
      </c>
      <c r="B684" t="s">
        <v>11912</v>
      </c>
      <c r="C684" t="s">
        <v>11911</v>
      </c>
      <c r="E684">
        <v>15898506</v>
      </c>
      <c r="F684" t="s">
        <v>11910</v>
      </c>
      <c r="G684" t="s">
        <v>13</v>
      </c>
      <c r="H684" t="s">
        <v>12</v>
      </c>
      <c r="I684" t="s">
        <v>11909</v>
      </c>
      <c r="J684" t="s">
        <v>11908</v>
      </c>
      <c r="K684" t="s">
        <v>11907</v>
      </c>
      <c r="L684" t="s">
        <v>11906</v>
      </c>
      <c r="M684" t="s">
        <v>11905</v>
      </c>
      <c r="N684">
        <v>8</v>
      </c>
      <c r="O684" t="s">
        <v>11904</v>
      </c>
      <c r="P684" t="s">
        <v>11903</v>
      </c>
      <c r="Q684" t="s">
        <v>11902</v>
      </c>
      <c r="R684" s="7">
        <v>38412</v>
      </c>
      <c r="S684" s="8">
        <f t="shared" si="88"/>
        <v>2005</v>
      </c>
      <c r="T684" s="8">
        <v>2005</v>
      </c>
      <c r="U684" s="8">
        <f t="shared" si="89"/>
        <v>17</v>
      </c>
      <c r="V684" s="7">
        <v>38412</v>
      </c>
      <c r="W684" t="s">
        <v>1960</v>
      </c>
      <c r="X684" s="2">
        <v>0.85499999999999998</v>
      </c>
      <c r="Y684" s="6">
        <f t="shared" si="86"/>
        <v>2.28237366861536E-2</v>
      </c>
      <c r="AA684">
        <v>980331</v>
      </c>
      <c r="AB684">
        <v>23342</v>
      </c>
      <c r="AD684" t="s">
        <v>5</v>
      </c>
      <c r="AE684">
        <v>31</v>
      </c>
      <c r="AF684">
        <v>3</v>
      </c>
      <c r="AH684" t="s">
        <v>11901</v>
      </c>
      <c r="AI684" t="s">
        <v>11900</v>
      </c>
      <c r="AJ684" t="s">
        <v>11899</v>
      </c>
      <c r="AK684" t="s">
        <v>11898</v>
      </c>
      <c r="AL684">
        <v>9</v>
      </c>
      <c r="AM684" s="5">
        <f t="shared" si="90"/>
        <v>0.52941176470588236</v>
      </c>
      <c r="AN684" s="4">
        <f t="shared" si="87"/>
        <v>8.0183531193620959E-4</v>
      </c>
      <c r="AO684" s="3"/>
      <c r="AP684">
        <v>0</v>
      </c>
      <c r="AR684" t="s">
        <v>1</v>
      </c>
      <c r="AT684" s="2">
        <v>2.6259999999999999</v>
      </c>
      <c r="AU684" s="1">
        <f t="shared" si="91"/>
        <v>1.6217166273888382</v>
      </c>
      <c r="AV684" s="1">
        <f t="shared" si="92"/>
        <v>1.1812785999044906</v>
      </c>
      <c r="AW684" s="1">
        <f t="shared" si="93"/>
        <v>0.74084057242014267</v>
      </c>
    </row>
    <row r="685" spans="1:49" x14ac:dyDescent="0.2">
      <c r="A685">
        <v>683</v>
      </c>
      <c r="B685" t="s">
        <v>11897</v>
      </c>
      <c r="C685" t="s">
        <v>11896</v>
      </c>
      <c r="F685" t="s">
        <v>11895</v>
      </c>
      <c r="G685" t="s">
        <v>13</v>
      </c>
      <c r="H685" t="s">
        <v>12</v>
      </c>
      <c r="I685" t="s">
        <v>11894</v>
      </c>
      <c r="J685">
        <v>60069619</v>
      </c>
      <c r="K685" t="s">
        <v>11893</v>
      </c>
      <c r="L685" t="s">
        <v>2761</v>
      </c>
      <c r="M685" t="s">
        <v>2760</v>
      </c>
      <c r="N685">
        <v>2</v>
      </c>
      <c r="O685" t="s">
        <v>11892</v>
      </c>
      <c r="P685" t="s">
        <v>11891</v>
      </c>
      <c r="Q685" t="s">
        <v>11890</v>
      </c>
      <c r="R685" s="7">
        <v>38412</v>
      </c>
      <c r="S685" s="8">
        <f t="shared" si="88"/>
        <v>2005</v>
      </c>
      <c r="T685" s="8">
        <v>2005</v>
      </c>
      <c r="U685" s="8">
        <f t="shared" si="89"/>
        <v>17</v>
      </c>
      <c r="V685" s="7">
        <v>38412</v>
      </c>
      <c r="W685" t="s">
        <v>11889</v>
      </c>
      <c r="X685" s="2">
        <v>0.755</v>
      </c>
      <c r="Y685" s="6">
        <f t="shared" si="86"/>
        <v>2.0154293798884174E-2</v>
      </c>
      <c r="AA685">
        <v>3003604</v>
      </c>
      <c r="AB685">
        <v>16515</v>
      </c>
      <c r="AD685" t="s">
        <v>5</v>
      </c>
      <c r="AE685">
        <v>43</v>
      </c>
      <c r="AF685">
        <v>1</v>
      </c>
      <c r="AH685" t="s">
        <v>11888</v>
      </c>
      <c r="AI685" t="s">
        <v>11887</v>
      </c>
      <c r="AJ685" t="s">
        <v>11886</v>
      </c>
      <c r="AK685" t="s">
        <v>11885</v>
      </c>
      <c r="AL685">
        <v>6</v>
      </c>
      <c r="AM685" s="5">
        <f t="shared" si="90"/>
        <v>0.35294117647058826</v>
      </c>
      <c r="AN685" s="4">
        <f t="shared" si="87"/>
        <v>5.3455687462413976E-4</v>
      </c>
      <c r="AO685" s="3"/>
      <c r="AP685">
        <v>0</v>
      </c>
      <c r="AQ685" t="s">
        <v>11884</v>
      </c>
      <c r="AR685" t="s">
        <v>11883</v>
      </c>
      <c r="AS685" t="s">
        <v>11882</v>
      </c>
      <c r="AT685" s="2">
        <v>3.1890000000000001</v>
      </c>
      <c r="AU685" s="1">
        <f t="shared" si="91"/>
        <v>1.4268372721606164</v>
      </c>
      <c r="AV685" s="1">
        <f t="shared" si="92"/>
        <v>1.0344425336754157</v>
      </c>
      <c r="AW685" s="1">
        <f t="shared" si="93"/>
        <v>0.64204779519021504</v>
      </c>
    </row>
    <row r="686" spans="1:49" x14ac:dyDescent="0.2">
      <c r="A686">
        <v>684</v>
      </c>
      <c r="B686" t="s">
        <v>11881</v>
      </c>
      <c r="F686" t="s">
        <v>11880</v>
      </c>
      <c r="G686" t="s">
        <v>13</v>
      </c>
      <c r="H686" t="s">
        <v>12</v>
      </c>
      <c r="I686" t="s">
        <v>11879</v>
      </c>
      <c r="J686">
        <v>60022927</v>
      </c>
      <c r="K686" t="s">
        <v>11878</v>
      </c>
      <c r="L686" t="s">
        <v>6693</v>
      </c>
      <c r="M686" t="s">
        <v>6692</v>
      </c>
      <c r="N686">
        <v>2</v>
      </c>
      <c r="O686" t="s">
        <v>11877</v>
      </c>
      <c r="P686" t="s">
        <v>11876</v>
      </c>
      <c r="Q686" t="s">
        <v>11875</v>
      </c>
      <c r="R686" s="7">
        <v>38412</v>
      </c>
      <c r="S686" s="8">
        <f t="shared" si="88"/>
        <v>2005</v>
      </c>
      <c r="T686" s="8">
        <v>2005</v>
      </c>
      <c r="U686" s="8">
        <f t="shared" si="89"/>
        <v>17</v>
      </c>
      <c r="V686" s="7">
        <v>38412</v>
      </c>
      <c r="W686" t="s">
        <v>11874</v>
      </c>
      <c r="X686" s="2">
        <v>0.221</v>
      </c>
      <c r="Y686" s="6">
        <f t="shared" si="86"/>
        <v>5.8994687808654337E-3</v>
      </c>
      <c r="AA686">
        <v>10219986</v>
      </c>
      <c r="AB686">
        <v>24128</v>
      </c>
      <c r="AD686" t="s">
        <v>5</v>
      </c>
      <c r="AE686">
        <v>24</v>
      </c>
      <c r="AF686">
        <v>1</v>
      </c>
      <c r="AH686" t="s">
        <v>2547</v>
      </c>
      <c r="AI686" t="s">
        <v>11873</v>
      </c>
      <c r="AJ686" t="s">
        <v>11872</v>
      </c>
      <c r="AK686" t="s">
        <v>11871</v>
      </c>
      <c r="AL686">
        <v>0</v>
      </c>
      <c r="AM686" s="5">
        <f t="shared" si="90"/>
        <v>0</v>
      </c>
      <c r="AN686" s="4">
        <f t="shared" si="87"/>
        <v>0</v>
      </c>
      <c r="AO686" s="3"/>
      <c r="AP686">
        <v>0</v>
      </c>
      <c r="AR686" t="s">
        <v>1</v>
      </c>
      <c r="AT686" s="2" t="s">
        <v>0</v>
      </c>
      <c r="AU686" s="1">
        <f t="shared" si="91"/>
        <v>0.41296281466058038</v>
      </c>
      <c r="AV686" s="1">
        <f t="shared" si="92"/>
        <v>0.29497343904327167</v>
      </c>
      <c r="AW686" s="1">
        <f t="shared" si="93"/>
        <v>0.17698406342596301</v>
      </c>
    </row>
    <row r="687" spans="1:49" x14ac:dyDescent="0.2">
      <c r="A687">
        <v>685</v>
      </c>
      <c r="B687" t="s">
        <v>11870</v>
      </c>
      <c r="C687" t="s">
        <v>11869</v>
      </c>
      <c r="F687" t="s">
        <v>11868</v>
      </c>
      <c r="G687" t="s">
        <v>13</v>
      </c>
      <c r="H687" t="s">
        <v>12</v>
      </c>
      <c r="I687" t="s">
        <v>11867</v>
      </c>
      <c r="J687">
        <v>60027950</v>
      </c>
      <c r="K687" t="s">
        <v>11866</v>
      </c>
      <c r="L687" t="s">
        <v>11865</v>
      </c>
      <c r="M687" t="s">
        <v>148</v>
      </c>
      <c r="N687">
        <v>1</v>
      </c>
      <c r="O687" t="s">
        <v>11864</v>
      </c>
      <c r="P687">
        <v>7004693087</v>
      </c>
      <c r="Q687">
        <v>60027950</v>
      </c>
      <c r="R687" s="7">
        <v>38412</v>
      </c>
      <c r="S687" s="8">
        <f t="shared" si="88"/>
        <v>2005</v>
      </c>
      <c r="T687" s="8">
        <v>2005</v>
      </c>
      <c r="U687" s="8">
        <f t="shared" si="89"/>
        <v>17</v>
      </c>
      <c r="V687" s="7">
        <v>38412</v>
      </c>
      <c r="W687" t="s">
        <v>963</v>
      </c>
      <c r="X687" s="2">
        <v>2.823</v>
      </c>
      <c r="Y687" s="6">
        <f t="shared" si="86"/>
        <v>7.5358372707615917E-2</v>
      </c>
      <c r="AA687">
        <v>1636804</v>
      </c>
      <c r="AB687">
        <v>17249</v>
      </c>
      <c r="AD687" t="s">
        <v>5</v>
      </c>
      <c r="AE687">
        <v>43</v>
      </c>
      <c r="AF687">
        <v>3</v>
      </c>
      <c r="AH687" s="9">
        <v>44510</v>
      </c>
      <c r="AI687" t="s">
        <v>11863</v>
      </c>
      <c r="AK687" t="s">
        <v>11862</v>
      </c>
      <c r="AL687">
        <v>18</v>
      </c>
      <c r="AM687" s="5">
        <f t="shared" si="90"/>
        <v>1.0588235294117647</v>
      </c>
      <c r="AN687" s="4">
        <f t="shared" si="87"/>
        <v>1.6036706238724192E-3</v>
      </c>
      <c r="AO687" s="3"/>
      <c r="AP687">
        <v>0</v>
      </c>
      <c r="AR687" t="s">
        <v>1</v>
      </c>
      <c r="AT687" s="2">
        <v>9.6189999999999998</v>
      </c>
      <c r="AU687" s="1">
        <f t="shared" si="91"/>
        <v>5.3231962082492865</v>
      </c>
      <c r="AV687" s="1">
        <f t="shared" si="92"/>
        <v>3.8481021665744164</v>
      </c>
      <c r="AW687" s="1">
        <f t="shared" si="93"/>
        <v>2.3730081248995467</v>
      </c>
    </row>
    <row r="688" spans="1:49" x14ac:dyDescent="0.2">
      <c r="A688">
        <v>686</v>
      </c>
      <c r="B688" t="s">
        <v>11861</v>
      </c>
      <c r="C688" t="s">
        <v>11860</v>
      </c>
      <c r="F688" t="s">
        <v>11859</v>
      </c>
      <c r="G688" t="s">
        <v>13</v>
      </c>
      <c r="H688" t="s">
        <v>12</v>
      </c>
      <c r="I688" t="s">
        <v>11858</v>
      </c>
      <c r="J688" t="s">
        <v>11857</v>
      </c>
      <c r="K688" t="s">
        <v>11856</v>
      </c>
      <c r="L688" t="s">
        <v>11855</v>
      </c>
      <c r="M688" t="s">
        <v>11854</v>
      </c>
      <c r="N688">
        <v>5</v>
      </c>
      <c r="O688" t="s">
        <v>11853</v>
      </c>
      <c r="P688" t="s">
        <v>11852</v>
      </c>
      <c r="Q688" t="s">
        <v>11851</v>
      </c>
      <c r="R688" s="7">
        <v>38412</v>
      </c>
      <c r="S688" s="8">
        <f t="shared" si="88"/>
        <v>2005</v>
      </c>
      <c r="T688" s="8">
        <v>2005</v>
      </c>
      <c r="U688" s="8">
        <f t="shared" si="89"/>
        <v>17</v>
      </c>
      <c r="V688" s="7">
        <v>38412</v>
      </c>
      <c r="W688" t="s">
        <v>1769</v>
      </c>
      <c r="X688" s="2">
        <v>1.365</v>
      </c>
      <c r="Y688" s="6">
        <f t="shared" si="86"/>
        <v>3.6437895411227675E-2</v>
      </c>
      <c r="AA688">
        <v>189545</v>
      </c>
      <c r="AB688">
        <v>17393</v>
      </c>
      <c r="AD688" t="s">
        <v>5</v>
      </c>
      <c r="AE688">
        <v>54</v>
      </c>
      <c r="AF688">
        <v>2</v>
      </c>
      <c r="AH688" t="s">
        <v>11850</v>
      </c>
      <c r="AI688" t="s">
        <v>11849</v>
      </c>
      <c r="AJ688" t="s">
        <v>11848</v>
      </c>
      <c r="AK688" t="s">
        <v>11847</v>
      </c>
      <c r="AL688">
        <v>161</v>
      </c>
      <c r="AM688" s="5">
        <f t="shared" si="90"/>
        <v>9.4705882352941178</v>
      </c>
      <c r="AN688" s="4">
        <f t="shared" si="87"/>
        <v>1.4343942802414415E-2</v>
      </c>
      <c r="AO688" s="3"/>
      <c r="AP688">
        <v>0</v>
      </c>
      <c r="AQ688" t="s">
        <v>11846</v>
      </c>
      <c r="AR688" t="s">
        <v>1</v>
      </c>
      <c r="AS688" t="s">
        <v>11845</v>
      </c>
      <c r="AT688" s="2" t="s">
        <v>0</v>
      </c>
      <c r="AU688" s="1">
        <f t="shared" si="91"/>
        <v>2.9809709628583696</v>
      </c>
      <c r="AV688" s="1">
        <f t="shared" si="92"/>
        <v>2.5390919106821044</v>
      </c>
      <c r="AW688" s="1">
        <f t="shared" si="93"/>
        <v>2.0972128585058392</v>
      </c>
    </row>
    <row r="689" spans="1:49" x14ac:dyDescent="0.2">
      <c r="A689">
        <v>687</v>
      </c>
      <c r="B689" t="s">
        <v>11844</v>
      </c>
      <c r="C689" t="s">
        <v>11843</v>
      </c>
      <c r="F689" t="s">
        <v>11842</v>
      </c>
      <c r="G689" t="s">
        <v>13</v>
      </c>
      <c r="H689" t="s">
        <v>12</v>
      </c>
      <c r="I689" t="s">
        <v>11841</v>
      </c>
      <c r="J689" t="s">
        <v>11840</v>
      </c>
      <c r="K689" t="s">
        <v>11839</v>
      </c>
      <c r="L689" t="s">
        <v>11838</v>
      </c>
      <c r="M689" t="s">
        <v>9921</v>
      </c>
      <c r="N689">
        <v>2</v>
      </c>
      <c r="O689" t="s">
        <v>11837</v>
      </c>
      <c r="P689" t="s">
        <v>11836</v>
      </c>
      <c r="Q689" t="s">
        <v>11835</v>
      </c>
      <c r="R689" s="7">
        <v>38412</v>
      </c>
      <c r="S689" s="8">
        <f t="shared" si="88"/>
        <v>2005</v>
      </c>
      <c r="T689" s="8">
        <v>2005</v>
      </c>
      <c r="U689" s="8">
        <f t="shared" si="89"/>
        <v>17</v>
      </c>
      <c r="V689" s="7">
        <v>38412</v>
      </c>
      <c r="W689" t="s">
        <v>2113</v>
      </c>
      <c r="X689" s="2">
        <v>1.468</v>
      </c>
      <c r="Y689" s="6">
        <f t="shared" si="86"/>
        <v>3.9187421585115186E-2</v>
      </c>
      <c r="AA689">
        <v>906778</v>
      </c>
      <c r="AB689">
        <v>18931</v>
      </c>
      <c r="AD689" t="s">
        <v>5</v>
      </c>
      <c r="AE689">
        <v>53</v>
      </c>
      <c r="AF689">
        <v>3</v>
      </c>
      <c r="AH689" t="s">
        <v>11834</v>
      </c>
      <c r="AI689" t="s">
        <v>11833</v>
      </c>
      <c r="AJ689" t="s">
        <v>11832</v>
      </c>
      <c r="AK689" t="s">
        <v>11831</v>
      </c>
      <c r="AL689">
        <v>85</v>
      </c>
      <c r="AM689" s="5">
        <f t="shared" si="90"/>
        <v>5</v>
      </c>
      <c r="AN689" s="4">
        <f t="shared" si="87"/>
        <v>7.5728890571753124E-3</v>
      </c>
      <c r="AO689" s="3"/>
      <c r="AP689">
        <v>0</v>
      </c>
      <c r="AR689" t="s">
        <v>1</v>
      </c>
      <c r="AT689" s="2">
        <v>5.0830000000000002</v>
      </c>
      <c r="AU689" s="1">
        <f t="shared" si="91"/>
        <v>2.9703061826733221</v>
      </c>
      <c r="AV689" s="1">
        <f t="shared" si="92"/>
        <v>2.3380155321145248</v>
      </c>
      <c r="AW689" s="1">
        <f t="shared" si="93"/>
        <v>1.7057248815557275</v>
      </c>
    </row>
    <row r="690" spans="1:49" x14ac:dyDescent="0.2">
      <c r="A690">
        <v>688</v>
      </c>
      <c r="B690" t="s">
        <v>11830</v>
      </c>
      <c r="C690" t="s">
        <v>11829</v>
      </c>
      <c r="F690" t="s">
        <v>11828</v>
      </c>
      <c r="G690" t="s">
        <v>13</v>
      </c>
      <c r="H690" t="s">
        <v>12</v>
      </c>
      <c r="I690" t="s">
        <v>10519</v>
      </c>
      <c r="J690" t="s">
        <v>10518</v>
      </c>
      <c r="K690" t="s">
        <v>10517</v>
      </c>
      <c r="L690" t="s">
        <v>10516</v>
      </c>
      <c r="M690" t="s">
        <v>10515</v>
      </c>
      <c r="N690">
        <v>3</v>
      </c>
      <c r="O690" t="s">
        <v>11827</v>
      </c>
      <c r="P690" t="s">
        <v>11826</v>
      </c>
      <c r="Q690" t="s">
        <v>11825</v>
      </c>
      <c r="R690" s="7">
        <v>38412</v>
      </c>
      <c r="S690" s="8">
        <f t="shared" si="88"/>
        <v>2005</v>
      </c>
      <c r="T690" s="8">
        <v>2005</v>
      </c>
      <c r="U690" s="8">
        <f t="shared" si="89"/>
        <v>17</v>
      </c>
      <c r="V690" s="7">
        <v>38412</v>
      </c>
      <c r="W690" t="s">
        <v>2113</v>
      </c>
      <c r="X690" s="2">
        <v>1.468</v>
      </c>
      <c r="Y690" s="6">
        <f t="shared" si="86"/>
        <v>3.9187421585115186E-2</v>
      </c>
      <c r="AA690">
        <v>906778</v>
      </c>
      <c r="AB690">
        <v>18931</v>
      </c>
      <c r="AD690" t="s">
        <v>5</v>
      </c>
      <c r="AE690">
        <v>53</v>
      </c>
      <c r="AF690">
        <v>3</v>
      </c>
      <c r="AH690" t="s">
        <v>11824</v>
      </c>
      <c r="AI690" t="s">
        <v>11823</v>
      </c>
      <c r="AJ690" t="s">
        <v>11822</v>
      </c>
      <c r="AK690" t="s">
        <v>11821</v>
      </c>
      <c r="AL690">
        <v>60</v>
      </c>
      <c r="AM690" s="5">
        <f t="shared" si="90"/>
        <v>3.5294117647058822</v>
      </c>
      <c r="AN690" s="4">
        <f t="shared" si="87"/>
        <v>5.345568746241397E-3</v>
      </c>
      <c r="AO690" s="3"/>
      <c r="AP690">
        <v>0</v>
      </c>
      <c r="AR690" t="s">
        <v>1</v>
      </c>
      <c r="AS690" t="s">
        <v>9030</v>
      </c>
      <c r="AT690" s="2">
        <v>5.0830000000000002</v>
      </c>
      <c r="AU690" s="1">
        <f t="shared" si="91"/>
        <v>2.903486573345305</v>
      </c>
      <c r="AV690" s="1">
        <f t="shared" si="92"/>
        <v>2.2266495165678291</v>
      </c>
      <c r="AW690" s="1">
        <f t="shared" si="93"/>
        <v>1.5498124597903535</v>
      </c>
    </row>
    <row r="691" spans="1:49" x14ac:dyDescent="0.2">
      <c r="A691">
        <v>689</v>
      </c>
      <c r="B691" t="s">
        <v>11820</v>
      </c>
      <c r="C691" t="s">
        <v>11819</v>
      </c>
      <c r="F691" t="s">
        <v>11818</v>
      </c>
      <c r="G691" t="s">
        <v>13</v>
      </c>
      <c r="H691" t="s">
        <v>12</v>
      </c>
      <c r="I691" t="s">
        <v>11817</v>
      </c>
      <c r="J691" t="s">
        <v>2143</v>
      </c>
      <c r="K691" t="s">
        <v>2148</v>
      </c>
      <c r="L691" t="s">
        <v>2147</v>
      </c>
      <c r="M691" t="s">
        <v>2146</v>
      </c>
      <c r="N691">
        <v>3</v>
      </c>
      <c r="O691" t="s">
        <v>11816</v>
      </c>
      <c r="P691" t="s">
        <v>11815</v>
      </c>
      <c r="Q691" t="s">
        <v>11814</v>
      </c>
      <c r="R691" s="7">
        <v>38412</v>
      </c>
      <c r="S691" s="8">
        <f t="shared" si="88"/>
        <v>2005</v>
      </c>
      <c r="T691" s="8">
        <v>2005</v>
      </c>
      <c r="U691" s="8">
        <f t="shared" si="89"/>
        <v>17</v>
      </c>
      <c r="V691" s="7">
        <v>38412</v>
      </c>
      <c r="W691" t="s">
        <v>2113</v>
      </c>
      <c r="X691" s="2">
        <v>1.468</v>
      </c>
      <c r="Y691" s="6">
        <f t="shared" si="86"/>
        <v>3.9187421585115186E-2</v>
      </c>
      <c r="AA691">
        <v>906778</v>
      </c>
      <c r="AB691">
        <v>18931</v>
      </c>
      <c r="AD691" t="s">
        <v>5</v>
      </c>
      <c r="AE691">
        <v>53</v>
      </c>
      <c r="AF691">
        <v>3</v>
      </c>
      <c r="AH691" t="s">
        <v>11813</v>
      </c>
      <c r="AI691" t="s">
        <v>11812</v>
      </c>
      <c r="AJ691" t="s">
        <v>11811</v>
      </c>
      <c r="AK691" t="s">
        <v>11810</v>
      </c>
      <c r="AL691">
        <v>592</v>
      </c>
      <c r="AM691" s="5">
        <f t="shared" si="90"/>
        <v>34.823529411764703</v>
      </c>
      <c r="AN691" s="4">
        <f t="shared" si="87"/>
        <v>5.2742944962915116E-2</v>
      </c>
      <c r="AO691" s="3"/>
      <c r="AP691">
        <v>0</v>
      </c>
      <c r="AQ691" t="s">
        <v>573</v>
      </c>
      <c r="AR691" t="s">
        <v>1225</v>
      </c>
      <c r="AS691" t="s">
        <v>571</v>
      </c>
      <c r="AT691" s="2">
        <v>5.0830000000000002</v>
      </c>
      <c r="AU691" s="1">
        <f t="shared" si="91"/>
        <v>4.3254078598455159</v>
      </c>
      <c r="AV691" s="1">
        <f t="shared" si="92"/>
        <v>4.5965183274015153</v>
      </c>
      <c r="AW691" s="1">
        <f t="shared" si="93"/>
        <v>4.8676287949575139</v>
      </c>
    </row>
    <row r="692" spans="1:49" x14ac:dyDescent="0.2">
      <c r="A692">
        <v>690</v>
      </c>
      <c r="B692" t="s">
        <v>11809</v>
      </c>
      <c r="C692" t="s">
        <v>11808</v>
      </c>
      <c r="F692" t="s">
        <v>11807</v>
      </c>
      <c r="G692" t="s">
        <v>13</v>
      </c>
      <c r="H692" t="s">
        <v>12</v>
      </c>
      <c r="I692" t="s">
        <v>11806</v>
      </c>
      <c r="J692" t="s">
        <v>11805</v>
      </c>
      <c r="K692" t="s">
        <v>11804</v>
      </c>
      <c r="L692" t="s">
        <v>11803</v>
      </c>
      <c r="M692" t="s">
        <v>485</v>
      </c>
      <c r="N692">
        <v>3</v>
      </c>
      <c r="O692" t="s">
        <v>11802</v>
      </c>
      <c r="P692" t="s">
        <v>11801</v>
      </c>
      <c r="Q692" t="s">
        <v>11800</v>
      </c>
      <c r="R692" s="7">
        <v>38412</v>
      </c>
      <c r="S692" s="8">
        <f t="shared" si="88"/>
        <v>2005</v>
      </c>
      <c r="T692" s="8">
        <v>2005</v>
      </c>
      <c r="U692" s="8">
        <f t="shared" si="89"/>
        <v>17</v>
      </c>
      <c r="V692" s="7">
        <v>38412</v>
      </c>
      <c r="W692" t="s">
        <v>2113</v>
      </c>
      <c r="X692" s="2">
        <v>1.468</v>
      </c>
      <c r="Y692" s="6">
        <f t="shared" si="86"/>
        <v>3.9187421585115186E-2</v>
      </c>
      <c r="AA692">
        <v>906778</v>
      </c>
      <c r="AB692">
        <v>18931</v>
      </c>
      <c r="AD692" t="s">
        <v>5</v>
      </c>
      <c r="AE692">
        <v>53</v>
      </c>
      <c r="AF692">
        <v>3</v>
      </c>
      <c r="AH692" t="s">
        <v>11799</v>
      </c>
      <c r="AI692" t="s">
        <v>11798</v>
      </c>
      <c r="AJ692" t="s">
        <v>11797</v>
      </c>
      <c r="AK692" t="s">
        <v>11796</v>
      </c>
      <c r="AL692">
        <v>31</v>
      </c>
      <c r="AM692" s="5">
        <f t="shared" si="90"/>
        <v>1.8235294117647058</v>
      </c>
      <c r="AN692" s="4">
        <f t="shared" si="87"/>
        <v>2.7618771855580549E-3</v>
      </c>
      <c r="AO692" s="3"/>
      <c r="AP692">
        <v>0</v>
      </c>
      <c r="AR692" t="s">
        <v>1</v>
      </c>
      <c r="AT692" s="2">
        <v>5.0830000000000002</v>
      </c>
      <c r="AU692" s="1">
        <f t="shared" si="91"/>
        <v>2.8259758265248047</v>
      </c>
      <c r="AV692" s="1">
        <f t="shared" si="92"/>
        <v>2.0974649385336623</v>
      </c>
      <c r="AW692" s="1">
        <f t="shared" si="93"/>
        <v>1.3689540505425195</v>
      </c>
    </row>
    <row r="693" spans="1:49" x14ac:dyDescent="0.2">
      <c r="A693">
        <v>691</v>
      </c>
      <c r="B693" t="s">
        <v>11795</v>
      </c>
      <c r="C693" t="s">
        <v>11794</v>
      </c>
      <c r="F693" t="s">
        <v>11793</v>
      </c>
      <c r="G693" t="s">
        <v>13</v>
      </c>
      <c r="H693" t="s">
        <v>12</v>
      </c>
      <c r="I693" t="s">
        <v>3441</v>
      </c>
      <c r="J693" t="s">
        <v>11792</v>
      </c>
      <c r="K693" t="s">
        <v>11791</v>
      </c>
      <c r="L693" t="s">
        <v>11790</v>
      </c>
      <c r="M693" t="s">
        <v>485</v>
      </c>
      <c r="N693">
        <v>3</v>
      </c>
      <c r="O693" t="s">
        <v>11789</v>
      </c>
      <c r="P693" t="s">
        <v>11788</v>
      </c>
      <c r="Q693" t="s">
        <v>11787</v>
      </c>
      <c r="R693" s="7">
        <v>38412</v>
      </c>
      <c r="S693" s="8">
        <f t="shared" si="88"/>
        <v>2005</v>
      </c>
      <c r="T693" s="8">
        <v>2005</v>
      </c>
      <c r="U693" s="8">
        <f t="shared" si="89"/>
        <v>17</v>
      </c>
      <c r="V693" s="7">
        <v>38412</v>
      </c>
      <c r="W693" t="s">
        <v>2113</v>
      </c>
      <c r="X693" s="2">
        <v>1.468</v>
      </c>
      <c r="Y693" s="6">
        <f t="shared" si="86"/>
        <v>3.9187421585115186E-2</v>
      </c>
      <c r="AA693">
        <v>906778</v>
      </c>
      <c r="AB693">
        <v>18931</v>
      </c>
      <c r="AD693" t="s">
        <v>5</v>
      </c>
      <c r="AE693">
        <v>53</v>
      </c>
      <c r="AF693">
        <v>3</v>
      </c>
      <c r="AH693" t="s">
        <v>11786</v>
      </c>
      <c r="AI693" t="s">
        <v>11785</v>
      </c>
      <c r="AJ693" t="s">
        <v>11784</v>
      </c>
      <c r="AK693" t="s">
        <v>11783</v>
      </c>
      <c r="AL693">
        <v>15</v>
      </c>
      <c r="AM693" s="5">
        <f t="shared" si="90"/>
        <v>0.88235294117647056</v>
      </c>
      <c r="AN693" s="4">
        <f t="shared" si="87"/>
        <v>1.3363921865603492E-3</v>
      </c>
      <c r="AO693" s="3"/>
      <c r="AP693">
        <v>0</v>
      </c>
      <c r="AQ693" t="s">
        <v>352</v>
      </c>
      <c r="AR693" t="s">
        <v>11782</v>
      </c>
      <c r="AS693" t="s">
        <v>351</v>
      </c>
      <c r="AT693" s="2">
        <v>5.0830000000000002</v>
      </c>
      <c r="AU693" s="1">
        <f t="shared" si="91"/>
        <v>2.7832112765548733</v>
      </c>
      <c r="AV693" s="1">
        <f t="shared" si="92"/>
        <v>2.0261906885837768</v>
      </c>
      <c r="AW693" s="1">
        <f t="shared" si="93"/>
        <v>1.2691701006126801</v>
      </c>
    </row>
    <row r="694" spans="1:49" x14ac:dyDescent="0.2">
      <c r="A694">
        <v>692</v>
      </c>
      <c r="B694" t="s">
        <v>11781</v>
      </c>
      <c r="C694" t="s">
        <v>11780</v>
      </c>
      <c r="F694" t="s">
        <v>11779</v>
      </c>
      <c r="G694" t="s">
        <v>13</v>
      </c>
      <c r="H694" t="s">
        <v>12</v>
      </c>
      <c r="I694" t="s">
        <v>182</v>
      </c>
      <c r="J694" t="s">
        <v>11778</v>
      </c>
      <c r="K694" t="s">
        <v>11777</v>
      </c>
      <c r="L694" t="s">
        <v>11776</v>
      </c>
      <c r="M694" t="s">
        <v>1876</v>
      </c>
      <c r="N694">
        <v>3</v>
      </c>
      <c r="O694" t="s">
        <v>11775</v>
      </c>
      <c r="P694" t="s">
        <v>11774</v>
      </c>
      <c r="Q694" t="s">
        <v>11773</v>
      </c>
      <c r="R694" s="7">
        <v>38412</v>
      </c>
      <c r="S694" s="8">
        <f t="shared" si="88"/>
        <v>2005</v>
      </c>
      <c r="T694" s="8">
        <v>2005</v>
      </c>
      <c r="U694" s="8">
        <f t="shared" si="89"/>
        <v>17</v>
      </c>
      <c r="V694" s="7">
        <v>38412</v>
      </c>
      <c r="W694" t="s">
        <v>1769</v>
      </c>
      <c r="X694" s="2">
        <v>1.365</v>
      </c>
      <c r="Y694" s="6">
        <f t="shared" si="86"/>
        <v>3.6437895411227675E-2</v>
      </c>
      <c r="AA694">
        <v>189545</v>
      </c>
      <c r="AB694">
        <v>17393</v>
      </c>
      <c r="AD694" t="s">
        <v>5</v>
      </c>
      <c r="AE694">
        <v>54</v>
      </c>
      <c r="AF694">
        <v>2</v>
      </c>
      <c r="AH694" t="s">
        <v>11772</v>
      </c>
      <c r="AI694" t="s">
        <v>11771</v>
      </c>
      <c r="AJ694" t="s">
        <v>11770</v>
      </c>
      <c r="AK694" t="s">
        <v>11769</v>
      </c>
      <c r="AL694">
        <v>2</v>
      </c>
      <c r="AM694" s="5">
        <f t="shared" si="90"/>
        <v>0.11764705882352941</v>
      </c>
      <c r="AN694" s="4">
        <f t="shared" si="87"/>
        <v>1.7818562487471323E-4</v>
      </c>
      <c r="AO694" s="3"/>
      <c r="AP694">
        <v>0</v>
      </c>
      <c r="AR694" t="s">
        <v>1</v>
      </c>
      <c r="AT694" s="2" t="s">
        <v>0</v>
      </c>
      <c r="AU694" s="1">
        <f t="shared" si="91"/>
        <v>2.5559982475321785</v>
      </c>
      <c r="AV694" s="1">
        <f t="shared" si="92"/>
        <v>1.8308040518051194</v>
      </c>
      <c r="AW694" s="1">
        <f t="shared" si="93"/>
        <v>1.1056098560780601</v>
      </c>
    </row>
    <row r="695" spans="1:49" x14ac:dyDescent="0.2">
      <c r="A695">
        <v>693</v>
      </c>
      <c r="B695" t="s">
        <v>11768</v>
      </c>
      <c r="C695" t="s">
        <v>11767</v>
      </c>
      <c r="F695" t="s">
        <v>11766</v>
      </c>
      <c r="G695" t="s">
        <v>13</v>
      </c>
      <c r="H695" t="s">
        <v>12</v>
      </c>
      <c r="I695" t="s">
        <v>11765</v>
      </c>
      <c r="J695" t="s">
        <v>11764</v>
      </c>
      <c r="K695" t="s">
        <v>11763</v>
      </c>
      <c r="L695" t="s">
        <v>11762</v>
      </c>
      <c r="M695" t="s">
        <v>3233</v>
      </c>
      <c r="N695">
        <v>2</v>
      </c>
      <c r="O695" t="s">
        <v>11761</v>
      </c>
      <c r="P695" t="s">
        <v>11760</v>
      </c>
      <c r="Q695" t="s">
        <v>11759</v>
      </c>
      <c r="R695" s="7">
        <v>38412</v>
      </c>
      <c r="S695" s="8">
        <f t="shared" si="88"/>
        <v>2005</v>
      </c>
      <c r="T695" s="8">
        <v>2005</v>
      </c>
      <c r="U695" s="8">
        <f t="shared" si="89"/>
        <v>17</v>
      </c>
      <c r="V695" s="7">
        <v>38412</v>
      </c>
      <c r="W695" t="s">
        <v>1769</v>
      </c>
      <c r="X695" s="2">
        <v>1.365</v>
      </c>
      <c r="Y695" s="6">
        <f t="shared" si="86"/>
        <v>3.6437895411227675E-2</v>
      </c>
      <c r="AA695">
        <v>189545</v>
      </c>
      <c r="AB695">
        <v>17393</v>
      </c>
      <c r="AD695" t="s">
        <v>5</v>
      </c>
      <c r="AE695">
        <v>54</v>
      </c>
      <c r="AF695">
        <v>2</v>
      </c>
      <c r="AH695" t="s">
        <v>1855</v>
      </c>
      <c r="AI695" t="s">
        <v>11758</v>
      </c>
      <c r="AJ695" t="s">
        <v>11757</v>
      </c>
      <c r="AK695" t="s">
        <v>11756</v>
      </c>
      <c r="AL695">
        <v>55</v>
      </c>
      <c r="AM695" s="5">
        <f t="shared" si="90"/>
        <v>3.2352941176470589</v>
      </c>
      <c r="AN695" s="4">
        <f t="shared" si="87"/>
        <v>4.9001046840546139E-3</v>
      </c>
      <c r="AO695" s="3"/>
      <c r="AP695">
        <v>0</v>
      </c>
      <c r="AR695" t="s">
        <v>1</v>
      </c>
      <c r="AT695" s="2" t="s">
        <v>0</v>
      </c>
      <c r="AU695" s="1">
        <f t="shared" si="91"/>
        <v>2.6976558193075753</v>
      </c>
      <c r="AV695" s="1">
        <f t="shared" si="92"/>
        <v>2.0669000047641144</v>
      </c>
      <c r="AW695" s="1">
        <f t="shared" si="93"/>
        <v>1.4361441902206531</v>
      </c>
    </row>
    <row r="696" spans="1:49" x14ac:dyDescent="0.2">
      <c r="A696">
        <v>694</v>
      </c>
      <c r="B696" t="s">
        <v>11755</v>
      </c>
      <c r="C696" t="s">
        <v>11754</v>
      </c>
      <c r="F696" t="s">
        <v>11753</v>
      </c>
      <c r="G696" t="s">
        <v>13</v>
      </c>
      <c r="H696" t="s">
        <v>12</v>
      </c>
      <c r="I696" t="s">
        <v>11752</v>
      </c>
      <c r="J696">
        <v>60024666</v>
      </c>
      <c r="K696" t="s">
        <v>1836</v>
      </c>
      <c r="L696" t="s">
        <v>1835</v>
      </c>
      <c r="M696" t="s">
        <v>165</v>
      </c>
      <c r="N696">
        <v>2</v>
      </c>
      <c r="O696" t="s">
        <v>11751</v>
      </c>
      <c r="P696" t="s">
        <v>11750</v>
      </c>
      <c r="Q696" t="s">
        <v>1832</v>
      </c>
      <c r="R696" s="7">
        <v>38412</v>
      </c>
      <c r="S696" s="8">
        <f t="shared" si="88"/>
        <v>2005</v>
      </c>
      <c r="T696" s="8">
        <v>2005</v>
      </c>
      <c r="U696" s="8">
        <f t="shared" si="89"/>
        <v>17</v>
      </c>
      <c r="V696" s="7">
        <v>38412</v>
      </c>
      <c r="W696" t="s">
        <v>1769</v>
      </c>
      <c r="X696" s="2">
        <v>1.365</v>
      </c>
      <c r="Y696" s="6">
        <f t="shared" si="86"/>
        <v>3.6437895411227675E-2</v>
      </c>
      <c r="AA696">
        <v>189545</v>
      </c>
      <c r="AB696">
        <v>17393</v>
      </c>
      <c r="AD696" t="s">
        <v>5</v>
      </c>
      <c r="AE696">
        <v>54</v>
      </c>
      <c r="AF696">
        <v>2</v>
      </c>
      <c r="AH696" t="s">
        <v>11749</v>
      </c>
      <c r="AI696" t="s">
        <v>11748</v>
      </c>
      <c r="AJ696" t="s">
        <v>11747</v>
      </c>
      <c r="AK696" t="s">
        <v>11746</v>
      </c>
      <c r="AL696">
        <v>5</v>
      </c>
      <c r="AM696" s="5">
        <f t="shared" si="90"/>
        <v>0.29411764705882354</v>
      </c>
      <c r="AN696" s="4">
        <f t="shared" si="87"/>
        <v>4.4546406218678308E-4</v>
      </c>
      <c r="AO696" s="3"/>
      <c r="AP696">
        <v>0</v>
      </c>
      <c r="AQ696" t="s">
        <v>157</v>
      </c>
      <c r="AR696" t="s">
        <v>11745</v>
      </c>
      <c r="AS696" t="s">
        <v>155</v>
      </c>
      <c r="AT696" s="2" t="s">
        <v>0</v>
      </c>
      <c r="AU696" s="1">
        <f t="shared" si="91"/>
        <v>2.5640166006515406</v>
      </c>
      <c r="AV696" s="1">
        <f t="shared" si="92"/>
        <v>1.8441679736707228</v>
      </c>
      <c r="AW696" s="1">
        <f t="shared" si="93"/>
        <v>1.1243193466899049</v>
      </c>
    </row>
    <row r="697" spans="1:49" x14ac:dyDescent="0.2">
      <c r="A697">
        <v>695</v>
      </c>
      <c r="B697" t="s">
        <v>11744</v>
      </c>
      <c r="C697" t="s">
        <v>11743</v>
      </c>
      <c r="F697" t="s">
        <v>11742</v>
      </c>
      <c r="G697" t="s">
        <v>13</v>
      </c>
      <c r="H697" t="s">
        <v>12</v>
      </c>
      <c r="I697" t="s">
        <v>11741</v>
      </c>
      <c r="J697">
        <v>60030162</v>
      </c>
      <c r="K697" t="s">
        <v>11740</v>
      </c>
      <c r="L697" t="s">
        <v>11739</v>
      </c>
      <c r="M697" t="s">
        <v>148</v>
      </c>
      <c r="N697">
        <v>2</v>
      </c>
      <c r="O697" t="s">
        <v>11738</v>
      </c>
      <c r="P697" t="s">
        <v>11737</v>
      </c>
      <c r="Q697" t="s">
        <v>11736</v>
      </c>
      <c r="R697" s="7">
        <v>38412</v>
      </c>
      <c r="S697" s="8">
        <f t="shared" si="88"/>
        <v>2005</v>
      </c>
      <c r="T697" s="8">
        <v>2005</v>
      </c>
      <c r="U697" s="8">
        <f t="shared" si="89"/>
        <v>17</v>
      </c>
      <c r="V697" s="7">
        <v>38412</v>
      </c>
      <c r="W697" t="s">
        <v>1769</v>
      </c>
      <c r="X697" s="2">
        <v>1.365</v>
      </c>
      <c r="Y697" s="6">
        <f t="shared" si="86"/>
        <v>3.6437895411227675E-2</v>
      </c>
      <c r="AA697">
        <v>189545</v>
      </c>
      <c r="AB697">
        <v>17393</v>
      </c>
      <c r="AD697" t="s">
        <v>5</v>
      </c>
      <c r="AE697">
        <v>54</v>
      </c>
      <c r="AF697">
        <v>2</v>
      </c>
      <c r="AH697" t="s">
        <v>11735</v>
      </c>
      <c r="AI697" t="s">
        <v>11734</v>
      </c>
      <c r="AJ697" t="s">
        <v>11733</v>
      </c>
      <c r="AK697" t="s">
        <v>11732</v>
      </c>
      <c r="AL697">
        <v>2</v>
      </c>
      <c r="AM697" s="5">
        <f t="shared" si="90"/>
        <v>0.11764705882352941</v>
      </c>
      <c r="AN697" s="4">
        <f t="shared" si="87"/>
        <v>1.7818562487471323E-4</v>
      </c>
      <c r="AO697" s="3"/>
      <c r="AP697">
        <v>0</v>
      </c>
      <c r="AQ697" t="s">
        <v>573</v>
      </c>
      <c r="AR697" t="s">
        <v>11731</v>
      </c>
      <c r="AS697" t="s">
        <v>571</v>
      </c>
      <c r="AT697" s="2" t="s">
        <v>0</v>
      </c>
      <c r="AU697" s="1">
        <f t="shared" si="91"/>
        <v>2.5559982475321785</v>
      </c>
      <c r="AV697" s="1">
        <f t="shared" si="92"/>
        <v>1.8308040518051194</v>
      </c>
      <c r="AW697" s="1">
        <f t="shared" si="93"/>
        <v>1.1056098560780601</v>
      </c>
    </row>
    <row r="698" spans="1:49" x14ac:dyDescent="0.2">
      <c r="A698">
        <v>696</v>
      </c>
      <c r="B698" t="s">
        <v>11730</v>
      </c>
      <c r="C698" t="s">
        <v>11729</v>
      </c>
      <c r="F698" t="s">
        <v>11728</v>
      </c>
      <c r="G698" t="s">
        <v>13</v>
      </c>
      <c r="H698" t="s">
        <v>12</v>
      </c>
      <c r="I698" t="s">
        <v>11727</v>
      </c>
      <c r="J698" t="s">
        <v>11722</v>
      </c>
      <c r="K698" t="s">
        <v>11726</v>
      </c>
      <c r="L698" t="s">
        <v>11725</v>
      </c>
      <c r="M698" t="s">
        <v>9822</v>
      </c>
      <c r="N698">
        <v>2</v>
      </c>
      <c r="O698" t="s">
        <v>11724</v>
      </c>
      <c r="P698" t="s">
        <v>11723</v>
      </c>
      <c r="Q698" t="s">
        <v>11722</v>
      </c>
      <c r="R698" s="7">
        <v>38412</v>
      </c>
      <c r="S698" s="8">
        <f t="shared" si="88"/>
        <v>2005</v>
      </c>
      <c r="T698" s="8">
        <v>2005</v>
      </c>
      <c r="U698" s="8">
        <f t="shared" si="89"/>
        <v>17</v>
      </c>
      <c r="V698" s="7">
        <v>38412</v>
      </c>
      <c r="W698" t="s">
        <v>11721</v>
      </c>
      <c r="X698" s="2">
        <v>0.42099999999999999</v>
      </c>
      <c r="Y698" s="6">
        <f t="shared" si="86"/>
        <v>1.1238354555404288E-2</v>
      </c>
      <c r="AA698">
        <v>10214437</v>
      </c>
      <c r="AB698">
        <v>17169</v>
      </c>
      <c r="AD698" t="s">
        <v>5</v>
      </c>
      <c r="AE698">
        <v>52</v>
      </c>
      <c r="AF698">
        <v>2</v>
      </c>
      <c r="AH698" t="s">
        <v>11720</v>
      </c>
      <c r="AI698" t="s">
        <v>11719</v>
      </c>
      <c r="AJ698" t="s">
        <v>11718</v>
      </c>
      <c r="AK698" t="s">
        <v>11717</v>
      </c>
      <c r="AL698">
        <v>1</v>
      </c>
      <c r="AM698" s="5">
        <f t="shared" si="90"/>
        <v>5.8823529411764705E-2</v>
      </c>
      <c r="AN698" s="4">
        <f t="shared" si="87"/>
        <v>8.9092812437356614E-5</v>
      </c>
      <c r="AO698" s="3"/>
      <c r="AP698">
        <v>0</v>
      </c>
      <c r="AR698" t="s">
        <v>1</v>
      </c>
      <c r="AT698" s="2">
        <v>1.4810000000000001</v>
      </c>
      <c r="AU698" s="1">
        <f t="shared" si="91"/>
        <v>0.78935760325142079</v>
      </c>
      <c r="AV698" s="1">
        <f t="shared" si="92"/>
        <v>0.56637236839208216</v>
      </c>
      <c r="AW698" s="1">
        <f t="shared" si="93"/>
        <v>0.34338713353274358</v>
      </c>
    </row>
    <row r="699" spans="1:49" x14ac:dyDescent="0.2">
      <c r="A699">
        <v>697</v>
      </c>
      <c r="B699" t="s">
        <v>11716</v>
      </c>
      <c r="C699" t="s">
        <v>11715</v>
      </c>
      <c r="F699" t="s">
        <v>11714</v>
      </c>
      <c r="G699" t="s">
        <v>13</v>
      </c>
      <c r="H699" t="s">
        <v>12</v>
      </c>
      <c r="I699" t="s">
        <v>11713</v>
      </c>
      <c r="J699">
        <v>60001738</v>
      </c>
      <c r="K699" t="s">
        <v>11712</v>
      </c>
      <c r="L699" t="s">
        <v>11711</v>
      </c>
      <c r="M699" t="s">
        <v>700</v>
      </c>
      <c r="N699">
        <v>4</v>
      </c>
      <c r="O699" t="s">
        <v>11710</v>
      </c>
      <c r="P699" t="s">
        <v>11709</v>
      </c>
      <c r="Q699" t="s">
        <v>11708</v>
      </c>
      <c r="R699" s="7">
        <v>38412</v>
      </c>
      <c r="S699" s="8">
        <f t="shared" si="88"/>
        <v>2005</v>
      </c>
      <c r="T699" s="8">
        <v>2005</v>
      </c>
      <c r="U699" s="8">
        <f t="shared" si="89"/>
        <v>17</v>
      </c>
      <c r="V699" s="7">
        <v>38412</v>
      </c>
      <c r="W699" t="s">
        <v>1769</v>
      </c>
      <c r="X699" s="2">
        <v>1.365</v>
      </c>
      <c r="Y699" s="6">
        <f t="shared" si="86"/>
        <v>3.6437895411227675E-2</v>
      </c>
      <c r="AA699">
        <v>189545</v>
      </c>
      <c r="AB699">
        <v>17393</v>
      </c>
      <c r="AD699" t="s">
        <v>5</v>
      </c>
      <c r="AE699">
        <v>54</v>
      </c>
      <c r="AF699">
        <v>2</v>
      </c>
      <c r="AH699" t="s">
        <v>11707</v>
      </c>
      <c r="AI699" t="s">
        <v>11706</v>
      </c>
      <c r="AJ699" t="s">
        <v>11705</v>
      </c>
      <c r="AK699" t="s">
        <v>11704</v>
      </c>
      <c r="AL699">
        <v>4</v>
      </c>
      <c r="AM699" s="5">
        <f t="shared" si="90"/>
        <v>0.23529411764705882</v>
      </c>
      <c r="AN699" s="4">
        <f t="shared" si="87"/>
        <v>3.5637124974942646E-4</v>
      </c>
      <c r="AO699" s="3"/>
      <c r="AP699">
        <v>0</v>
      </c>
      <c r="AR699" t="s">
        <v>1</v>
      </c>
      <c r="AS699" t="s">
        <v>9030</v>
      </c>
      <c r="AT699" s="2" t="s">
        <v>0</v>
      </c>
      <c r="AU699" s="1">
        <f t="shared" si="91"/>
        <v>2.5613438162784199</v>
      </c>
      <c r="AV699" s="1">
        <f t="shared" si="92"/>
        <v>1.8397133330488549</v>
      </c>
      <c r="AW699" s="1">
        <f t="shared" si="93"/>
        <v>1.1180828498192901</v>
      </c>
    </row>
    <row r="700" spans="1:49" x14ac:dyDescent="0.2">
      <c r="A700">
        <v>698</v>
      </c>
      <c r="B700" t="s">
        <v>11703</v>
      </c>
      <c r="C700" t="s">
        <v>11702</v>
      </c>
      <c r="F700" t="s">
        <v>11701</v>
      </c>
      <c r="G700" t="s">
        <v>13</v>
      </c>
      <c r="H700" t="s">
        <v>12</v>
      </c>
      <c r="I700" t="s">
        <v>8079</v>
      </c>
      <c r="J700" t="s">
        <v>8078</v>
      </c>
      <c r="K700" t="s">
        <v>8077</v>
      </c>
      <c r="L700" t="s">
        <v>5548</v>
      </c>
      <c r="M700" t="s">
        <v>5547</v>
      </c>
      <c r="N700">
        <v>3</v>
      </c>
      <c r="O700" t="s">
        <v>11700</v>
      </c>
      <c r="P700" t="s">
        <v>11699</v>
      </c>
      <c r="Q700" t="s">
        <v>11698</v>
      </c>
      <c r="R700" s="7">
        <v>38412</v>
      </c>
      <c r="S700" s="8">
        <f t="shared" si="88"/>
        <v>2005</v>
      </c>
      <c r="T700" s="8">
        <v>2005</v>
      </c>
      <c r="U700" s="8">
        <f t="shared" si="89"/>
        <v>17</v>
      </c>
      <c r="V700" s="7">
        <v>38412</v>
      </c>
      <c r="W700" t="s">
        <v>373</v>
      </c>
      <c r="X700" s="2">
        <v>0.33500000000000002</v>
      </c>
      <c r="Y700" s="6">
        <f t="shared" si="86"/>
        <v>8.94263367235258E-3</v>
      </c>
      <c r="AA700">
        <v>10964290</v>
      </c>
      <c r="AB700">
        <v>18201</v>
      </c>
      <c r="AD700" t="s">
        <v>5</v>
      </c>
      <c r="AE700">
        <v>15</v>
      </c>
      <c r="AF700">
        <v>2</v>
      </c>
      <c r="AH700" t="s">
        <v>1634</v>
      </c>
      <c r="AI700" t="s">
        <v>11697</v>
      </c>
      <c r="AJ700" t="s">
        <v>11696</v>
      </c>
      <c r="AK700" t="s">
        <v>11695</v>
      </c>
      <c r="AL700">
        <v>24</v>
      </c>
      <c r="AM700" s="5">
        <f t="shared" si="90"/>
        <v>1.411764705882353</v>
      </c>
      <c r="AN700" s="4">
        <f t="shared" si="87"/>
        <v>2.1382274984965591E-3</v>
      </c>
      <c r="AO700" s="3"/>
      <c r="AP700">
        <v>0</v>
      </c>
      <c r="AR700" t="s">
        <v>1</v>
      </c>
      <c r="AT700" s="2">
        <v>1.694</v>
      </c>
      <c r="AU700" s="1">
        <f t="shared" si="91"/>
        <v>0.69013118201957735</v>
      </c>
      <c r="AV700" s="1">
        <f t="shared" si="92"/>
        <v>0.55404305854245695</v>
      </c>
      <c r="AW700" s="1">
        <f t="shared" si="93"/>
        <v>0.41795493506533654</v>
      </c>
    </row>
    <row r="701" spans="1:49" x14ac:dyDescent="0.2">
      <c r="A701">
        <v>699</v>
      </c>
      <c r="B701" t="s">
        <v>11694</v>
      </c>
      <c r="C701" t="s">
        <v>11693</v>
      </c>
      <c r="F701" t="s">
        <v>11692</v>
      </c>
      <c r="G701" t="s">
        <v>13</v>
      </c>
      <c r="H701" t="s">
        <v>12</v>
      </c>
      <c r="I701" t="s">
        <v>11691</v>
      </c>
      <c r="J701" t="s">
        <v>11690</v>
      </c>
      <c r="K701" t="s">
        <v>11689</v>
      </c>
      <c r="L701" t="s">
        <v>11688</v>
      </c>
      <c r="M701" t="s">
        <v>11687</v>
      </c>
      <c r="N701">
        <v>3</v>
      </c>
      <c r="O701" t="s">
        <v>11686</v>
      </c>
      <c r="P701" t="s">
        <v>11685</v>
      </c>
      <c r="Q701" t="s">
        <v>11684</v>
      </c>
      <c r="R701" s="7">
        <v>38412</v>
      </c>
      <c r="S701" s="8">
        <f t="shared" si="88"/>
        <v>2005</v>
      </c>
      <c r="T701" s="8">
        <v>2005</v>
      </c>
      <c r="U701" s="8">
        <f t="shared" si="89"/>
        <v>17</v>
      </c>
      <c r="V701" s="7">
        <v>38412</v>
      </c>
      <c r="W701" t="s">
        <v>3291</v>
      </c>
      <c r="X701" s="2">
        <v>2.0099999999999998</v>
      </c>
      <c r="Y701" s="6">
        <f t="shared" si="86"/>
        <v>5.3655802034115477E-2</v>
      </c>
      <c r="AA701">
        <v>15361276</v>
      </c>
      <c r="AB701">
        <v>18933</v>
      </c>
      <c r="AD701" t="s">
        <v>5</v>
      </c>
      <c r="AE701">
        <v>4</v>
      </c>
      <c r="AF701">
        <v>2</v>
      </c>
      <c r="AH701" t="s">
        <v>11683</v>
      </c>
      <c r="AI701" t="s">
        <v>11682</v>
      </c>
      <c r="AJ701" t="s">
        <v>11681</v>
      </c>
      <c r="AK701" t="s">
        <v>11680</v>
      </c>
      <c r="AL701">
        <v>21</v>
      </c>
      <c r="AM701" s="5">
        <f t="shared" si="90"/>
        <v>1.2352941176470589</v>
      </c>
      <c r="AN701" s="4">
        <f t="shared" si="87"/>
        <v>1.8709490611844891E-3</v>
      </c>
      <c r="AO701" s="3"/>
      <c r="AP701">
        <v>0</v>
      </c>
      <c r="AQ701" t="s">
        <v>573</v>
      </c>
      <c r="AR701" t="s">
        <v>11679</v>
      </c>
      <c r="AS701" t="s">
        <v>571</v>
      </c>
      <c r="AT701" s="2" t="s">
        <v>0</v>
      </c>
      <c r="AU701" s="1">
        <f t="shared" si="91"/>
        <v>3.8120346142236179</v>
      </c>
      <c r="AV701" s="1">
        <f t="shared" si="92"/>
        <v>2.7763375547649982</v>
      </c>
      <c r="AW701" s="1">
        <f t="shared" si="93"/>
        <v>1.7406404953063785</v>
      </c>
    </row>
    <row r="702" spans="1:49" x14ac:dyDescent="0.2">
      <c r="A702">
        <v>700</v>
      </c>
      <c r="B702" t="s">
        <v>11678</v>
      </c>
      <c r="C702" t="s">
        <v>11677</v>
      </c>
      <c r="F702" t="s">
        <v>11676</v>
      </c>
      <c r="G702" t="s">
        <v>13</v>
      </c>
      <c r="H702" t="s">
        <v>12</v>
      </c>
      <c r="I702" t="s">
        <v>11675</v>
      </c>
      <c r="J702" t="s">
        <v>11674</v>
      </c>
      <c r="K702" t="s">
        <v>11673</v>
      </c>
      <c r="L702" t="s">
        <v>11672</v>
      </c>
      <c r="M702" t="s">
        <v>6840</v>
      </c>
      <c r="N702">
        <v>2</v>
      </c>
      <c r="O702" t="s">
        <v>11671</v>
      </c>
      <c r="P702" t="s">
        <v>11670</v>
      </c>
      <c r="Q702" t="s">
        <v>11669</v>
      </c>
      <c r="R702" s="7">
        <v>38412</v>
      </c>
      <c r="S702" s="8">
        <f t="shared" si="88"/>
        <v>2005</v>
      </c>
      <c r="T702" s="8">
        <v>2005</v>
      </c>
      <c r="U702" s="8">
        <f t="shared" si="89"/>
        <v>17</v>
      </c>
      <c r="V702" s="7">
        <v>38412</v>
      </c>
      <c r="W702" t="s">
        <v>11668</v>
      </c>
      <c r="X702" s="2">
        <v>0.87</v>
      </c>
      <c r="Y702" s="6">
        <f t="shared" si="86"/>
        <v>2.3224153119244015E-2</v>
      </c>
      <c r="AA702">
        <v>1427873</v>
      </c>
      <c r="AB702">
        <v>29635</v>
      </c>
      <c r="AD702" t="s">
        <v>5</v>
      </c>
      <c r="AE702">
        <v>27</v>
      </c>
      <c r="AF702">
        <v>3</v>
      </c>
      <c r="AH702" t="s">
        <v>9315</v>
      </c>
      <c r="AI702" t="s">
        <v>11667</v>
      </c>
      <c r="AK702" t="s">
        <v>11666</v>
      </c>
      <c r="AL702">
        <v>12</v>
      </c>
      <c r="AM702" s="5">
        <f t="shared" si="90"/>
        <v>0.70588235294117652</v>
      </c>
      <c r="AN702" s="4">
        <f t="shared" si="87"/>
        <v>1.0691137492482795E-3</v>
      </c>
      <c r="AO702" s="3"/>
      <c r="AP702">
        <v>1</v>
      </c>
      <c r="AQ702" t="s">
        <v>11665</v>
      </c>
      <c r="AR702" t="s">
        <v>11664</v>
      </c>
      <c r="AS702" t="s">
        <v>11663</v>
      </c>
      <c r="AT702" s="2">
        <v>2.4550000000000001</v>
      </c>
      <c r="AU702" s="1">
        <f t="shared" si="91"/>
        <v>1.6577641308245294</v>
      </c>
      <c r="AV702" s="1">
        <f t="shared" si="92"/>
        <v>1.2146633434246146</v>
      </c>
      <c r="AW702" s="1">
        <f t="shared" si="93"/>
        <v>0.77156255602470003</v>
      </c>
    </row>
    <row r="703" spans="1:49" x14ac:dyDescent="0.2">
      <c r="A703">
        <v>701</v>
      </c>
      <c r="B703" t="s">
        <v>11662</v>
      </c>
      <c r="C703" t="s">
        <v>11661</v>
      </c>
      <c r="F703" t="s">
        <v>11660</v>
      </c>
      <c r="G703" t="s">
        <v>13</v>
      </c>
      <c r="H703" t="s">
        <v>12</v>
      </c>
      <c r="I703" t="s">
        <v>1458</v>
      </c>
      <c r="J703">
        <v>60029445</v>
      </c>
      <c r="K703" t="s">
        <v>11659</v>
      </c>
      <c r="L703" t="s">
        <v>11658</v>
      </c>
      <c r="M703" t="s">
        <v>148</v>
      </c>
      <c r="N703">
        <v>2</v>
      </c>
      <c r="O703" t="s">
        <v>11657</v>
      </c>
      <c r="P703" t="s">
        <v>11656</v>
      </c>
      <c r="Q703" t="s">
        <v>11655</v>
      </c>
      <c r="R703" s="7">
        <v>38412</v>
      </c>
      <c r="S703" s="8">
        <f t="shared" si="88"/>
        <v>2005</v>
      </c>
      <c r="T703" s="8">
        <v>2005</v>
      </c>
      <c r="U703" s="8">
        <f t="shared" si="89"/>
        <v>17</v>
      </c>
      <c r="V703" s="7">
        <v>38412</v>
      </c>
      <c r="W703" t="s">
        <v>3291</v>
      </c>
      <c r="X703" s="2">
        <v>2.0099999999999998</v>
      </c>
      <c r="Y703" s="6">
        <f t="shared" si="86"/>
        <v>5.3655802034115477E-2</v>
      </c>
      <c r="AA703">
        <v>15361276</v>
      </c>
      <c r="AB703">
        <v>18933</v>
      </c>
      <c r="AD703" t="s">
        <v>5</v>
      </c>
      <c r="AE703">
        <v>4</v>
      </c>
      <c r="AF703">
        <v>2</v>
      </c>
      <c r="AH703" t="s">
        <v>11654</v>
      </c>
      <c r="AI703" t="s">
        <v>11653</v>
      </c>
      <c r="AJ703" t="s">
        <v>11652</v>
      </c>
      <c r="AK703" t="s">
        <v>11651</v>
      </c>
      <c r="AL703">
        <v>29</v>
      </c>
      <c r="AM703" s="5">
        <f t="shared" si="90"/>
        <v>1.7058823529411764</v>
      </c>
      <c r="AN703" s="4">
        <f t="shared" si="87"/>
        <v>2.5836915606833417E-3</v>
      </c>
      <c r="AO703" s="3"/>
      <c r="AP703">
        <v>0</v>
      </c>
      <c r="AQ703" t="s">
        <v>1241</v>
      </c>
      <c r="AR703" t="s">
        <v>2185</v>
      </c>
      <c r="AS703" t="s">
        <v>1239</v>
      </c>
      <c r="AT703" s="2" t="s">
        <v>0</v>
      </c>
      <c r="AU703" s="1">
        <f t="shared" si="91"/>
        <v>3.8334168892085829</v>
      </c>
      <c r="AV703" s="1">
        <f t="shared" si="92"/>
        <v>2.811974679739941</v>
      </c>
      <c r="AW703" s="1">
        <f t="shared" si="93"/>
        <v>1.7905324702712981</v>
      </c>
    </row>
    <row r="704" spans="1:49" x14ac:dyDescent="0.2">
      <c r="A704">
        <v>702</v>
      </c>
      <c r="B704" t="s">
        <v>11650</v>
      </c>
      <c r="C704" t="s">
        <v>11649</v>
      </c>
      <c r="F704" t="s">
        <v>11648</v>
      </c>
      <c r="G704" t="s">
        <v>13</v>
      </c>
      <c r="H704" t="s">
        <v>12</v>
      </c>
      <c r="I704" t="s">
        <v>2165</v>
      </c>
      <c r="J704" t="s">
        <v>11647</v>
      </c>
      <c r="K704" t="s">
        <v>11646</v>
      </c>
      <c r="L704" t="s">
        <v>11645</v>
      </c>
      <c r="M704" t="s">
        <v>485</v>
      </c>
      <c r="N704">
        <v>3</v>
      </c>
      <c r="O704" t="s">
        <v>11644</v>
      </c>
      <c r="P704" t="s">
        <v>11643</v>
      </c>
      <c r="Q704" t="s">
        <v>11642</v>
      </c>
      <c r="R704" s="7">
        <v>38412</v>
      </c>
      <c r="S704" s="8">
        <f t="shared" si="88"/>
        <v>2005</v>
      </c>
      <c r="T704" s="8">
        <v>2005</v>
      </c>
      <c r="U704" s="8">
        <f t="shared" si="89"/>
        <v>17</v>
      </c>
      <c r="V704" s="7">
        <v>38412</v>
      </c>
      <c r="W704" t="s">
        <v>3291</v>
      </c>
      <c r="X704" s="2">
        <v>2.0099999999999998</v>
      </c>
      <c r="Y704" s="6">
        <f t="shared" si="86"/>
        <v>5.3655802034115477E-2</v>
      </c>
      <c r="AA704">
        <v>15361276</v>
      </c>
      <c r="AB704">
        <v>18933</v>
      </c>
      <c r="AD704" t="s">
        <v>5</v>
      </c>
      <c r="AE704">
        <v>4</v>
      </c>
      <c r="AF704">
        <v>2</v>
      </c>
      <c r="AH704" t="s">
        <v>11641</v>
      </c>
      <c r="AI704" t="s">
        <v>11640</v>
      </c>
      <c r="AJ704" t="s">
        <v>11639</v>
      </c>
      <c r="AK704" t="s">
        <v>11638</v>
      </c>
      <c r="AL704">
        <v>145</v>
      </c>
      <c r="AM704" s="5">
        <f t="shared" si="90"/>
        <v>8.5294117647058822</v>
      </c>
      <c r="AN704" s="4">
        <f t="shared" si="87"/>
        <v>1.2918457803416709E-2</v>
      </c>
      <c r="AO704" s="3"/>
      <c r="AP704">
        <v>0</v>
      </c>
      <c r="AQ704" t="s">
        <v>555</v>
      </c>
      <c r="AR704" t="s">
        <v>2185</v>
      </c>
      <c r="AS704" t="s">
        <v>553</v>
      </c>
      <c r="AT704" s="2" t="s">
        <v>0</v>
      </c>
      <c r="AU704" s="1">
        <f t="shared" si="91"/>
        <v>4.1434598764905841</v>
      </c>
      <c r="AV704" s="1">
        <f t="shared" si="92"/>
        <v>3.3287129918766087</v>
      </c>
      <c r="AW704" s="1">
        <f t="shared" si="93"/>
        <v>2.5139661072626338</v>
      </c>
    </row>
    <row r="705" spans="1:49" x14ac:dyDescent="0.2">
      <c r="A705">
        <v>703</v>
      </c>
      <c r="B705" t="s">
        <v>11637</v>
      </c>
      <c r="C705" t="s">
        <v>11636</v>
      </c>
      <c r="F705" t="s">
        <v>11635</v>
      </c>
      <c r="G705" t="s">
        <v>13</v>
      </c>
      <c r="H705" t="s">
        <v>12</v>
      </c>
      <c r="I705" t="s">
        <v>11634</v>
      </c>
      <c r="J705">
        <v>60006234</v>
      </c>
      <c r="K705" t="s">
        <v>11633</v>
      </c>
      <c r="L705" t="s">
        <v>11632</v>
      </c>
      <c r="M705" t="s">
        <v>179</v>
      </c>
      <c r="N705">
        <v>3</v>
      </c>
      <c r="O705" t="s">
        <v>11631</v>
      </c>
      <c r="P705" t="s">
        <v>11630</v>
      </c>
      <c r="Q705" t="s">
        <v>11629</v>
      </c>
      <c r="R705" s="7">
        <v>38412</v>
      </c>
      <c r="S705" s="8">
        <f t="shared" si="88"/>
        <v>2005</v>
      </c>
      <c r="T705" s="8">
        <v>2005</v>
      </c>
      <c r="U705" s="8">
        <f t="shared" si="89"/>
        <v>17</v>
      </c>
      <c r="V705" s="7">
        <v>38412</v>
      </c>
      <c r="W705" t="s">
        <v>3291</v>
      </c>
      <c r="X705" s="2">
        <v>2.0099999999999998</v>
      </c>
      <c r="Y705" s="6">
        <f t="shared" si="86"/>
        <v>5.3655802034115477E-2</v>
      </c>
      <c r="AA705">
        <v>15361276</v>
      </c>
      <c r="AB705">
        <v>18933</v>
      </c>
      <c r="AD705" t="s">
        <v>5</v>
      </c>
      <c r="AE705">
        <v>4</v>
      </c>
      <c r="AF705">
        <v>2</v>
      </c>
      <c r="AH705" t="s">
        <v>11628</v>
      </c>
      <c r="AI705" t="s">
        <v>11627</v>
      </c>
      <c r="AJ705" t="s">
        <v>11626</v>
      </c>
      <c r="AK705" t="s">
        <v>11625</v>
      </c>
      <c r="AL705">
        <v>138</v>
      </c>
      <c r="AM705" s="5">
        <f t="shared" si="90"/>
        <v>8.117647058823529</v>
      </c>
      <c r="AN705" s="4">
        <f t="shared" si="87"/>
        <v>1.2294808116355213E-2</v>
      </c>
      <c r="AO705" s="3"/>
      <c r="AP705">
        <v>0</v>
      </c>
      <c r="AR705" t="s">
        <v>1</v>
      </c>
      <c r="AT705" s="2" t="s">
        <v>0</v>
      </c>
      <c r="AU705" s="1">
        <f t="shared" si="91"/>
        <v>4.1247503858787393</v>
      </c>
      <c r="AV705" s="1">
        <f t="shared" si="92"/>
        <v>3.2975305075235344</v>
      </c>
      <c r="AW705" s="1">
        <f t="shared" si="93"/>
        <v>2.470310629168329</v>
      </c>
    </row>
    <row r="706" spans="1:49" x14ac:dyDescent="0.2">
      <c r="A706">
        <v>704</v>
      </c>
      <c r="B706" t="s">
        <v>11624</v>
      </c>
      <c r="C706" t="s">
        <v>11623</v>
      </c>
      <c r="E706">
        <v>15762757</v>
      </c>
      <c r="F706" t="s">
        <v>11622</v>
      </c>
      <c r="G706" t="s">
        <v>13</v>
      </c>
      <c r="H706" t="s">
        <v>12</v>
      </c>
      <c r="I706" t="s">
        <v>2493</v>
      </c>
      <c r="J706">
        <v>60000986</v>
      </c>
      <c r="K706" t="s">
        <v>11621</v>
      </c>
      <c r="L706" t="s">
        <v>11620</v>
      </c>
      <c r="M706" t="s">
        <v>148</v>
      </c>
      <c r="N706">
        <v>3</v>
      </c>
      <c r="O706" t="s">
        <v>11619</v>
      </c>
      <c r="P706" t="s">
        <v>11618</v>
      </c>
      <c r="Q706" t="s">
        <v>11617</v>
      </c>
      <c r="R706" s="7">
        <v>38412</v>
      </c>
      <c r="S706" s="8">
        <f t="shared" si="88"/>
        <v>2005</v>
      </c>
      <c r="T706" s="8">
        <v>2005</v>
      </c>
      <c r="U706" s="8">
        <f t="shared" si="89"/>
        <v>17</v>
      </c>
      <c r="V706" s="7">
        <v>38412</v>
      </c>
      <c r="W706" t="s">
        <v>11616</v>
      </c>
      <c r="X706" s="2" t="s">
        <v>0</v>
      </c>
      <c r="Y706" s="6" t="e">
        <f t="shared" ref="Y706:Y769" si="94">(X706-$Z$4)/($Z$3-$Z$4)</f>
        <v>#VALUE!</v>
      </c>
      <c r="AA706">
        <v>15204766</v>
      </c>
      <c r="AB706">
        <v>24037</v>
      </c>
      <c r="AD706" t="s">
        <v>5</v>
      </c>
      <c r="AE706">
        <v>7</v>
      </c>
      <c r="AF706">
        <v>2</v>
      </c>
      <c r="AH706" t="s">
        <v>11615</v>
      </c>
      <c r="AI706" t="s">
        <v>11614</v>
      </c>
      <c r="AK706" t="s">
        <v>11613</v>
      </c>
      <c r="AL706">
        <v>22</v>
      </c>
      <c r="AM706" s="5">
        <f t="shared" si="90"/>
        <v>1.2941176470588236</v>
      </c>
      <c r="AN706" s="4">
        <f t="shared" ref="AN706:AN769" si="95">(AM706-$AO$4)/($AO$3-$AO$4)</f>
        <v>1.9600418736218455E-3</v>
      </c>
      <c r="AO706" s="3"/>
      <c r="AP706">
        <v>0</v>
      </c>
      <c r="AQ706" t="s">
        <v>11612</v>
      </c>
      <c r="AR706" t="s">
        <v>11611</v>
      </c>
      <c r="AS706" t="s">
        <v>11610</v>
      </c>
      <c r="AT706" s="2" t="s">
        <v>0</v>
      </c>
      <c r="AU706" s="1" t="e">
        <f t="shared" si="91"/>
        <v>#VALUE!</v>
      </c>
      <c r="AV706" s="1" t="e">
        <f t="shared" si="92"/>
        <v>#VALUE!</v>
      </c>
      <c r="AW706" s="1" t="e">
        <f t="shared" si="93"/>
        <v>#VALUE!</v>
      </c>
    </row>
    <row r="707" spans="1:49" x14ac:dyDescent="0.2">
      <c r="A707">
        <v>705</v>
      </c>
      <c r="B707" t="s">
        <v>11609</v>
      </c>
      <c r="C707" t="s">
        <v>11608</v>
      </c>
      <c r="F707" t="s">
        <v>11607</v>
      </c>
      <c r="G707" t="s">
        <v>13</v>
      </c>
      <c r="H707" t="s">
        <v>12</v>
      </c>
      <c r="I707" t="s">
        <v>11606</v>
      </c>
      <c r="J707" t="s">
        <v>11605</v>
      </c>
      <c r="K707" t="s">
        <v>11604</v>
      </c>
      <c r="L707" t="s">
        <v>11603</v>
      </c>
      <c r="M707" t="s">
        <v>11602</v>
      </c>
      <c r="N707">
        <v>2</v>
      </c>
      <c r="O707" t="s">
        <v>11601</v>
      </c>
      <c r="P707" t="s">
        <v>11600</v>
      </c>
      <c r="Q707" t="s">
        <v>11599</v>
      </c>
      <c r="R707" s="7">
        <v>38412</v>
      </c>
      <c r="S707" s="8">
        <f t="shared" si="88"/>
        <v>2005</v>
      </c>
      <c r="T707" s="8">
        <v>2005</v>
      </c>
      <c r="U707" s="8">
        <f t="shared" si="89"/>
        <v>17</v>
      </c>
      <c r="V707" s="7">
        <v>38412</v>
      </c>
      <c r="W707" t="s">
        <v>3291</v>
      </c>
      <c r="X707" s="2">
        <v>2.0099999999999998</v>
      </c>
      <c r="Y707" s="6">
        <f t="shared" si="94"/>
        <v>5.3655802034115477E-2</v>
      </c>
      <c r="AA707">
        <v>15361276</v>
      </c>
      <c r="AB707">
        <v>18933</v>
      </c>
      <c r="AD707" t="s">
        <v>5</v>
      </c>
      <c r="AE707">
        <v>4</v>
      </c>
      <c r="AF707">
        <v>2</v>
      </c>
      <c r="AH707" t="s">
        <v>11598</v>
      </c>
      <c r="AI707" t="s">
        <v>11597</v>
      </c>
      <c r="AJ707" t="s">
        <v>11596</v>
      </c>
      <c r="AK707" t="s">
        <v>11595</v>
      </c>
      <c r="AL707">
        <v>3</v>
      </c>
      <c r="AM707" s="5">
        <f t="shared" si="90"/>
        <v>0.17647058823529413</v>
      </c>
      <c r="AN707" s="4">
        <f t="shared" si="95"/>
        <v>2.6727843731206988E-4</v>
      </c>
      <c r="AO707" s="3"/>
      <c r="AP707">
        <v>0</v>
      </c>
      <c r="AQ707" t="s">
        <v>11594</v>
      </c>
      <c r="AR707" t="s">
        <v>1</v>
      </c>
      <c r="AS707" t="s">
        <v>11593</v>
      </c>
      <c r="AT707" s="2" t="s">
        <v>0</v>
      </c>
      <c r="AU707" s="1">
        <f t="shared" si="91"/>
        <v>3.7639244955074451</v>
      </c>
      <c r="AV707" s="1">
        <f t="shared" si="92"/>
        <v>2.6961540235713772</v>
      </c>
      <c r="AW707" s="1">
        <f t="shared" si="93"/>
        <v>1.6283835516353091</v>
      </c>
    </row>
    <row r="708" spans="1:49" x14ac:dyDescent="0.2">
      <c r="A708">
        <v>706</v>
      </c>
      <c r="B708" t="s">
        <v>11592</v>
      </c>
      <c r="C708" t="s">
        <v>11591</v>
      </c>
      <c r="F708" t="s">
        <v>11590</v>
      </c>
      <c r="G708" t="s">
        <v>13</v>
      </c>
      <c r="H708" t="s">
        <v>12</v>
      </c>
      <c r="I708" t="s">
        <v>11589</v>
      </c>
      <c r="J708">
        <v>60121655</v>
      </c>
      <c r="K708" t="s">
        <v>11588</v>
      </c>
      <c r="L708" t="s">
        <v>5175</v>
      </c>
      <c r="M708" t="s">
        <v>148</v>
      </c>
      <c r="N708">
        <v>2</v>
      </c>
      <c r="O708" t="s">
        <v>11587</v>
      </c>
      <c r="P708" t="s">
        <v>11586</v>
      </c>
      <c r="Q708" t="s">
        <v>11585</v>
      </c>
      <c r="R708" s="7">
        <v>38412</v>
      </c>
      <c r="S708" s="8">
        <f t="shared" si="88"/>
        <v>2005</v>
      </c>
      <c r="T708" s="8">
        <v>2005</v>
      </c>
      <c r="U708" s="8">
        <f t="shared" si="89"/>
        <v>17</v>
      </c>
      <c r="V708" s="7">
        <v>38412</v>
      </c>
      <c r="W708" t="s">
        <v>3291</v>
      </c>
      <c r="X708" s="2">
        <v>2.0099999999999998</v>
      </c>
      <c r="Y708" s="6">
        <f t="shared" si="94"/>
        <v>5.3655802034115477E-2</v>
      </c>
      <c r="AA708">
        <v>15361276</v>
      </c>
      <c r="AB708">
        <v>18933</v>
      </c>
      <c r="AD708" t="s">
        <v>5</v>
      </c>
      <c r="AE708">
        <v>4</v>
      </c>
      <c r="AF708">
        <v>2</v>
      </c>
      <c r="AH708" t="s">
        <v>11584</v>
      </c>
      <c r="AI708" t="s">
        <v>11583</v>
      </c>
      <c r="AJ708" t="s">
        <v>11582</v>
      </c>
      <c r="AK708" t="s">
        <v>11581</v>
      </c>
      <c r="AL708">
        <v>4</v>
      </c>
      <c r="AM708" s="5">
        <f t="shared" si="90"/>
        <v>0.23529411764705882</v>
      </c>
      <c r="AN708" s="4">
        <f t="shared" si="95"/>
        <v>3.5637124974942646E-4</v>
      </c>
      <c r="AO708" s="3"/>
      <c r="AP708">
        <v>0</v>
      </c>
      <c r="AR708" t="s">
        <v>1</v>
      </c>
      <c r="AT708" s="2" t="s">
        <v>0</v>
      </c>
      <c r="AU708" s="1">
        <f t="shared" si="91"/>
        <v>3.7665972798805658</v>
      </c>
      <c r="AV708" s="1">
        <f t="shared" si="92"/>
        <v>2.7006086641932452</v>
      </c>
      <c r="AW708" s="1">
        <f t="shared" si="93"/>
        <v>1.6346200485059241</v>
      </c>
    </row>
    <row r="709" spans="1:49" x14ac:dyDescent="0.2">
      <c r="A709">
        <v>707</v>
      </c>
      <c r="B709" t="s">
        <v>11580</v>
      </c>
      <c r="C709" t="s">
        <v>11579</v>
      </c>
      <c r="F709" t="s">
        <v>11578</v>
      </c>
      <c r="G709" t="s">
        <v>13</v>
      </c>
      <c r="H709" t="s">
        <v>12</v>
      </c>
      <c r="I709" t="s">
        <v>11577</v>
      </c>
      <c r="J709">
        <v>60015150</v>
      </c>
      <c r="K709" t="s">
        <v>132</v>
      </c>
      <c r="L709" t="s">
        <v>131</v>
      </c>
      <c r="M709" t="s">
        <v>130</v>
      </c>
      <c r="N709">
        <v>2</v>
      </c>
      <c r="O709" t="s">
        <v>11576</v>
      </c>
      <c r="P709" t="s">
        <v>11575</v>
      </c>
      <c r="Q709" t="s">
        <v>11574</v>
      </c>
      <c r="R709" s="7">
        <v>38412</v>
      </c>
      <c r="S709" s="8">
        <f t="shared" si="88"/>
        <v>2005</v>
      </c>
      <c r="T709" s="8">
        <v>2005</v>
      </c>
      <c r="U709" s="8">
        <f t="shared" si="89"/>
        <v>17</v>
      </c>
      <c r="V709" s="7">
        <v>38412</v>
      </c>
      <c r="W709" t="s">
        <v>3291</v>
      </c>
      <c r="X709" s="2">
        <v>2.0099999999999998</v>
      </c>
      <c r="Y709" s="6">
        <f t="shared" si="94"/>
        <v>5.3655802034115477E-2</v>
      </c>
      <c r="AA709">
        <v>15361276</v>
      </c>
      <c r="AB709">
        <v>18933</v>
      </c>
      <c r="AD709" t="s">
        <v>5</v>
      </c>
      <c r="AE709">
        <v>4</v>
      </c>
      <c r="AF709">
        <v>2</v>
      </c>
      <c r="AH709" t="s">
        <v>11573</v>
      </c>
      <c r="AI709" t="s">
        <v>11572</v>
      </c>
      <c r="AJ709" t="s">
        <v>11571</v>
      </c>
      <c r="AK709" t="s">
        <v>11570</v>
      </c>
      <c r="AL709">
        <v>32</v>
      </c>
      <c r="AM709" s="5">
        <f t="shared" si="90"/>
        <v>1.8823529411764706</v>
      </c>
      <c r="AN709" s="4">
        <f t="shared" si="95"/>
        <v>2.8509699979954116E-3</v>
      </c>
      <c r="AO709" s="3"/>
      <c r="AP709">
        <v>0</v>
      </c>
      <c r="AR709" t="s">
        <v>1</v>
      </c>
      <c r="AT709" s="2" t="s">
        <v>0</v>
      </c>
      <c r="AU709" s="1">
        <f t="shared" si="91"/>
        <v>3.841435242327945</v>
      </c>
      <c r="AV709" s="1">
        <f t="shared" si="92"/>
        <v>2.8253386016055444</v>
      </c>
      <c r="AW709" s="1">
        <f t="shared" si="93"/>
        <v>1.8092419608831432</v>
      </c>
    </row>
    <row r="710" spans="1:49" x14ac:dyDescent="0.2">
      <c r="A710">
        <v>708</v>
      </c>
      <c r="B710" t="s">
        <v>11569</v>
      </c>
      <c r="C710" t="s">
        <v>11568</v>
      </c>
      <c r="F710" t="s">
        <v>11567</v>
      </c>
      <c r="G710" t="s">
        <v>13</v>
      </c>
      <c r="H710" t="s">
        <v>12</v>
      </c>
      <c r="I710" t="s">
        <v>11566</v>
      </c>
      <c r="J710" t="s">
        <v>11565</v>
      </c>
      <c r="K710" t="s">
        <v>11564</v>
      </c>
      <c r="L710" t="s">
        <v>11563</v>
      </c>
      <c r="M710" t="s">
        <v>485</v>
      </c>
      <c r="N710">
        <v>3</v>
      </c>
      <c r="O710" t="s">
        <v>11562</v>
      </c>
      <c r="P710" t="s">
        <v>11561</v>
      </c>
      <c r="Q710" t="s">
        <v>11560</v>
      </c>
      <c r="R710" s="7">
        <v>38412</v>
      </c>
      <c r="S710" s="8">
        <f t="shared" si="88"/>
        <v>2005</v>
      </c>
      <c r="T710" s="8">
        <v>2005</v>
      </c>
      <c r="U710" s="8">
        <f t="shared" si="89"/>
        <v>17</v>
      </c>
      <c r="V710" s="7">
        <v>38412</v>
      </c>
      <c r="W710" t="s">
        <v>3291</v>
      </c>
      <c r="X710" s="2">
        <v>2.0099999999999998</v>
      </c>
      <c r="Y710" s="6">
        <f t="shared" si="94"/>
        <v>5.3655802034115477E-2</v>
      </c>
      <c r="AA710">
        <v>15361276</v>
      </c>
      <c r="AB710">
        <v>18933</v>
      </c>
      <c r="AD710" t="s">
        <v>5</v>
      </c>
      <c r="AE710">
        <v>4</v>
      </c>
      <c r="AF710">
        <v>2</v>
      </c>
      <c r="AH710" t="s">
        <v>11559</v>
      </c>
      <c r="AI710" t="s">
        <v>11558</v>
      </c>
      <c r="AJ710" t="s">
        <v>11557</v>
      </c>
      <c r="AK710" t="s">
        <v>11556</v>
      </c>
      <c r="AL710">
        <v>9</v>
      </c>
      <c r="AM710" s="5">
        <f t="shared" si="90"/>
        <v>0.52941176470588236</v>
      </c>
      <c r="AN710" s="4">
        <f t="shared" si="95"/>
        <v>8.0183531193620959E-4</v>
      </c>
      <c r="AO710" s="3"/>
      <c r="AP710">
        <v>0</v>
      </c>
      <c r="AQ710" t="s">
        <v>140</v>
      </c>
      <c r="AR710" t="s">
        <v>1</v>
      </c>
      <c r="AS710" t="s">
        <v>138</v>
      </c>
      <c r="AT710" s="2" t="s">
        <v>0</v>
      </c>
      <c r="AU710" s="1">
        <f t="shared" si="91"/>
        <v>3.7799612017461697</v>
      </c>
      <c r="AV710" s="1">
        <f t="shared" si="92"/>
        <v>2.7228818673025841</v>
      </c>
      <c r="AW710" s="1">
        <f t="shared" si="93"/>
        <v>1.6658025328589989</v>
      </c>
    </row>
    <row r="711" spans="1:49" x14ac:dyDescent="0.2">
      <c r="A711">
        <v>709</v>
      </c>
      <c r="B711" t="s">
        <v>11555</v>
      </c>
      <c r="C711" t="s">
        <v>11554</v>
      </c>
      <c r="F711" t="s">
        <v>11553</v>
      </c>
      <c r="G711" t="s">
        <v>13</v>
      </c>
      <c r="H711" t="s">
        <v>12</v>
      </c>
      <c r="I711" t="s">
        <v>11552</v>
      </c>
      <c r="J711">
        <v>60020547</v>
      </c>
      <c r="K711" t="s">
        <v>11551</v>
      </c>
      <c r="L711" t="s">
        <v>11550</v>
      </c>
      <c r="M711" t="s">
        <v>148</v>
      </c>
      <c r="N711">
        <v>2</v>
      </c>
      <c r="O711" t="s">
        <v>11549</v>
      </c>
      <c r="P711" t="s">
        <v>11548</v>
      </c>
      <c r="Q711" t="s">
        <v>11547</v>
      </c>
      <c r="R711" s="7">
        <v>38412</v>
      </c>
      <c r="S711" s="8">
        <f t="shared" si="88"/>
        <v>2005</v>
      </c>
      <c r="T711" s="8">
        <v>2005</v>
      </c>
      <c r="U711" s="8">
        <f t="shared" si="89"/>
        <v>17</v>
      </c>
      <c r="V711" s="7">
        <v>38412</v>
      </c>
      <c r="W711" t="s">
        <v>3291</v>
      </c>
      <c r="X711" s="2">
        <v>2.0099999999999998</v>
      </c>
      <c r="Y711" s="6">
        <f t="shared" si="94"/>
        <v>5.3655802034115477E-2</v>
      </c>
      <c r="AA711">
        <v>15361276</v>
      </c>
      <c r="AB711">
        <v>18933</v>
      </c>
      <c r="AD711" t="s">
        <v>5</v>
      </c>
      <c r="AE711">
        <v>4</v>
      </c>
      <c r="AF711">
        <v>2</v>
      </c>
      <c r="AH711" t="s">
        <v>11546</v>
      </c>
      <c r="AI711" t="s">
        <v>11545</v>
      </c>
      <c r="AJ711" t="s">
        <v>11544</v>
      </c>
      <c r="AK711" t="s">
        <v>11543</v>
      </c>
      <c r="AL711">
        <v>42</v>
      </c>
      <c r="AM711" s="5">
        <f t="shared" si="90"/>
        <v>2.4705882352941178</v>
      </c>
      <c r="AN711" s="4">
        <f t="shared" si="95"/>
        <v>3.7418981223689782E-3</v>
      </c>
      <c r="AO711" s="3"/>
      <c r="AP711">
        <v>0</v>
      </c>
      <c r="AR711" t="s">
        <v>1</v>
      </c>
      <c r="AT711" s="2" t="s">
        <v>0</v>
      </c>
      <c r="AU711" s="1">
        <f t="shared" si="91"/>
        <v>3.8681630860591523</v>
      </c>
      <c r="AV711" s="1">
        <f t="shared" si="92"/>
        <v>2.8698850078242226</v>
      </c>
      <c r="AW711" s="1">
        <f t="shared" si="93"/>
        <v>1.8716069295892928</v>
      </c>
    </row>
    <row r="712" spans="1:49" x14ac:dyDescent="0.2">
      <c r="A712">
        <v>710</v>
      </c>
      <c r="B712" t="s">
        <v>11542</v>
      </c>
      <c r="C712" t="s">
        <v>11541</v>
      </c>
      <c r="F712" t="s">
        <v>11540</v>
      </c>
      <c r="G712" t="s">
        <v>13</v>
      </c>
      <c r="H712" t="s">
        <v>12</v>
      </c>
      <c r="I712" t="s">
        <v>11539</v>
      </c>
      <c r="J712">
        <v>60016418</v>
      </c>
      <c r="K712" t="s">
        <v>9631</v>
      </c>
      <c r="L712" t="s">
        <v>9630</v>
      </c>
      <c r="M712" t="s">
        <v>130</v>
      </c>
      <c r="N712">
        <v>5</v>
      </c>
      <c r="O712" t="s">
        <v>11538</v>
      </c>
      <c r="P712" t="s">
        <v>11537</v>
      </c>
      <c r="Q712" t="s">
        <v>11536</v>
      </c>
      <c r="R712" s="7">
        <v>38412</v>
      </c>
      <c r="S712" s="8">
        <f t="shared" si="88"/>
        <v>2005</v>
      </c>
      <c r="T712" s="8">
        <v>2005</v>
      </c>
      <c r="U712" s="8">
        <f t="shared" si="89"/>
        <v>17</v>
      </c>
      <c r="V712" s="7">
        <v>38412</v>
      </c>
      <c r="W712" t="s">
        <v>3291</v>
      </c>
      <c r="X712" s="2">
        <v>2.0099999999999998</v>
      </c>
      <c r="Y712" s="6">
        <f t="shared" si="94"/>
        <v>5.3655802034115477E-2</v>
      </c>
      <c r="AA712">
        <v>15361276</v>
      </c>
      <c r="AB712">
        <v>18933</v>
      </c>
      <c r="AD712" t="s">
        <v>5</v>
      </c>
      <c r="AE712">
        <v>4</v>
      </c>
      <c r="AF712">
        <v>2</v>
      </c>
      <c r="AH712" t="s">
        <v>11535</v>
      </c>
      <c r="AI712" t="s">
        <v>11534</v>
      </c>
      <c r="AJ712" t="s">
        <v>11533</v>
      </c>
      <c r="AK712" t="s">
        <v>11532</v>
      </c>
      <c r="AL712">
        <v>71</v>
      </c>
      <c r="AM712" s="5">
        <f t="shared" si="90"/>
        <v>4.1764705882352944</v>
      </c>
      <c r="AN712" s="4">
        <f t="shared" si="95"/>
        <v>6.32558968305232E-3</v>
      </c>
      <c r="AO712" s="3"/>
      <c r="AP712">
        <v>0</v>
      </c>
      <c r="AR712" t="s">
        <v>11531</v>
      </c>
      <c r="AT712" s="2" t="s">
        <v>0</v>
      </c>
      <c r="AU712" s="1">
        <f t="shared" si="91"/>
        <v>3.945673832879653</v>
      </c>
      <c r="AV712" s="1">
        <f t="shared" si="92"/>
        <v>2.9990695858583898</v>
      </c>
      <c r="AW712" s="1">
        <f t="shared" si="93"/>
        <v>2.0524653388371266</v>
      </c>
    </row>
    <row r="713" spans="1:49" x14ac:dyDescent="0.2">
      <c r="A713">
        <v>711</v>
      </c>
      <c r="B713" t="s">
        <v>11530</v>
      </c>
      <c r="C713" t="s">
        <v>11529</v>
      </c>
      <c r="F713" t="s">
        <v>11528</v>
      </c>
      <c r="G713" t="s">
        <v>13</v>
      </c>
      <c r="H713" t="s">
        <v>12</v>
      </c>
      <c r="I713" t="s">
        <v>11527</v>
      </c>
      <c r="J713" t="s">
        <v>11526</v>
      </c>
      <c r="K713" t="s">
        <v>11525</v>
      </c>
      <c r="L713" t="s">
        <v>11524</v>
      </c>
      <c r="M713" t="s">
        <v>485</v>
      </c>
      <c r="N713">
        <v>3</v>
      </c>
      <c r="O713" t="s">
        <v>11523</v>
      </c>
      <c r="P713" t="s">
        <v>11522</v>
      </c>
      <c r="Q713" t="s">
        <v>11521</v>
      </c>
      <c r="R713" s="7">
        <v>38412</v>
      </c>
      <c r="S713" s="8">
        <f t="shared" si="88"/>
        <v>2005</v>
      </c>
      <c r="T713" s="8">
        <v>2005</v>
      </c>
      <c r="U713" s="8">
        <f t="shared" si="89"/>
        <v>17</v>
      </c>
      <c r="V713" s="7">
        <v>38412</v>
      </c>
      <c r="W713" t="s">
        <v>3291</v>
      </c>
      <c r="X713" s="2">
        <v>2.0099999999999998</v>
      </c>
      <c r="Y713" s="6">
        <f t="shared" si="94"/>
        <v>5.3655802034115477E-2</v>
      </c>
      <c r="AA713">
        <v>15361276</v>
      </c>
      <c r="AB713">
        <v>18933</v>
      </c>
      <c r="AD713" t="s">
        <v>5</v>
      </c>
      <c r="AE713">
        <v>4</v>
      </c>
      <c r="AF713">
        <v>2</v>
      </c>
      <c r="AH713" t="s">
        <v>11520</v>
      </c>
      <c r="AI713" t="s">
        <v>11519</v>
      </c>
      <c r="AJ713" t="s">
        <v>11518</v>
      </c>
      <c r="AK713" t="s">
        <v>11517</v>
      </c>
      <c r="AL713">
        <v>17</v>
      </c>
      <c r="AM713" s="5">
        <f t="shared" si="90"/>
        <v>1</v>
      </c>
      <c r="AN713" s="4">
        <f t="shared" si="95"/>
        <v>1.5145778114350624E-3</v>
      </c>
      <c r="AO713" s="3"/>
      <c r="AP713">
        <v>0</v>
      </c>
      <c r="AR713" t="s">
        <v>1</v>
      </c>
      <c r="AT713" s="2" t="s">
        <v>0</v>
      </c>
      <c r="AU713" s="1">
        <f t="shared" si="91"/>
        <v>3.8013434767311352</v>
      </c>
      <c r="AV713" s="1">
        <f t="shared" si="92"/>
        <v>2.7585189922775268</v>
      </c>
      <c r="AW713" s="1">
        <f t="shared" si="93"/>
        <v>1.7156945078239185</v>
      </c>
    </row>
    <row r="714" spans="1:49" x14ac:dyDescent="0.2">
      <c r="A714">
        <v>712</v>
      </c>
      <c r="B714" t="s">
        <v>11516</v>
      </c>
      <c r="C714" t="s">
        <v>11515</v>
      </c>
      <c r="F714" t="s">
        <v>11514</v>
      </c>
      <c r="G714" t="s">
        <v>13</v>
      </c>
      <c r="H714" t="s">
        <v>12</v>
      </c>
      <c r="I714" t="s">
        <v>11513</v>
      </c>
      <c r="J714" t="s">
        <v>11512</v>
      </c>
      <c r="K714" t="s">
        <v>11511</v>
      </c>
      <c r="L714" t="s">
        <v>11510</v>
      </c>
      <c r="M714" t="s">
        <v>245</v>
      </c>
      <c r="N714">
        <v>2</v>
      </c>
      <c r="O714" t="s">
        <v>11509</v>
      </c>
      <c r="P714" t="s">
        <v>11508</v>
      </c>
      <c r="Q714" t="s">
        <v>11507</v>
      </c>
      <c r="R714" s="7">
        <v>38412</v>
      </c>
      <c r="S714" s="8">
        <f t="shared" si="88"/>
        <v>2005</v>
      </c>
      <c r="T714" s="8">
        <v>2005</v>
      </c>
      <c r="U714" s="8">
        <f t="shared" si="89"/>
        <v>17</v>
      </c>
      <c r="V714" s="7">
        <v>38412</v>
      </c>
      <c r="W714" t="s">
        <v>3291</v>
      </c>
      <c r="X714" s="2">
        <v>2.0099999999999998</v>
      </c>
      <c r="Y714" s="6">
        <f t="shared" si="94"/>
        <v>5.3655802034115477E-2</v>
      </c>
      <c r="AA714">
        <v>15361276</v>
      </c>
      <c r="AB714">
        <v>18933</v>
      </c>
      <c r="AD714" t="s">
        <v>5</v>
      </c>
      <c r="AE714">
        <v>4</v>
      </c>
      <c r="AF714">
        <v>2</v>
      </c>
      <c r="AH714" t="s">
        <v>11506</v>
      </c>
      <c r="AI714" t="s">
        <v>11505</v>
      </c>
      <c r="AJ714" t="s">
        <v>11504</v>
      </c>
      <c r="AK714" t="s">
        <v>11503</v>
      </c>
      <c r="AL714">
        <v>2</v>
      </c>
      <c r="AM714" s="5">
        <f t="shared" si="90"/>
        <v>0.11764705882352941</v>
      </c>
      <c r="AN714" s="4">
        <f t="shared" si="95"/>
        <v>1.7818562487471323E-4</v>
      </c>
      <c r="AO714" s="3"/>
      <c r="AP714">
        <v>0</v>
      </c>
      <c r="AQ714" t="s">
        <v>573</v>
      </c>
      <c r="AR714" t="s">
        <v>11502</v>
      </c>
      <c r="AS714" t="s">
        <v>571</v>
      </c>
      <c r="AT714" s="2" t="s">
        <v>0</v>
      </c>
      <c r="AU714" s="1">
        <f t="shared" si="91"/>
        <v>3.7612517111343244</v>
      </c>
      <c r="AV714" s="1">
        <f t="shared" si="92"/>
        <v>2.6916993829495093</v>
      </c>
      <c r="AW714" s="1">
        <f t="shared" si="93"/>
        <v>1.6221470547646939</v>
      </c>
    </row>
    <row r="715" spans="1:49" x14ac:dyDescent="0.2">
      <c r="A715">
        <v>713</v>
      </c>
      <c r="B715" t="s">
        <v>11501</v>
      </c>
      <c r="C715" t="s">
        <v>11500</v>
      </c>
      <c r="F715" t="s">
        <v>11499</v>
      </c>
      <c r="G715" t="s">
        <v>13</v>
      </c>
      <c r="H715" t="s">
        <v>12</v>
      </c>
      <c r="I715" t="s">
        <v>11498</v>
      </c>
      <c r="J715" t="s">
        <v>11497</v>
      </c>
      <c r="K715" t="s">
        <v>11496</v>
      </c>
      <c r="L715" t="s">
        <v>11495</v>
      </c>
      <c r="M715" t="s">
        <v>8401</v>
      </c>
      <c r="N715">
        <v>3</v>
      </c>
      <c r="O715" t="s">
        <v>11494</v>
      </c>
      <c r="P715" t="s">
        <v>11493</v>
      </c>
      <c r="Q715" t="s">
        <v>11492</v>
      </c>
      <c r="R715" s="7">
        <v>38412</v>
      </c>
      <c r="S715" s="8">
        <f t="shared" si="88"/>
        <v>2005</v>
      </c>
      <c r="T715" s="8">
        <v>2005</v>
      </c>
      <c r="U715" s="8">
        <f t="shared" si="89"/>
        <v>17</v>
      </c>
      <c r="V715" s="7">
        <v>38412</v>
      </c>
      <c r="W715" t="s">
        <v>3291</v>
      </c>
      <c r="X715" s="2">
        <v>2.0099999999999998</v>
      </c>
      <c r="Y715" s="6">
        <f t="shared" si="94"/>
        <v>5.3655802034115477E-2</v>
      </c>
      <c r="AA715">
        <v>15361276</v>
      </c>
      <c r="AB715">
        <v>18933</v>
      </c>
      <c r="AD715" t="s">
        <v>5</v>
      </c>
      <c r="AE715">
        <v>4</v>
      </c>
      <c r="AF715">
        <v>2</v>
      </c>
      <c r="AH715" t="s">
        <v>11491</v>
      </c>
      <c r="AI715" t="s">
        <v>11490</v>
      </c>
      <c r="AJ715" t="s">
        <v>11489</v>
      </c>
      <c r="AK715" t="s">
        <v>11488</v>
      </c>
      <c r="AL715">
        <v>13</v>
      </c>
      <c r="AM715" s="5">
        <f t="shared" si="90"/>
        <v>0.76470588235294112</v>
      </c>
      <c r="AN715" s="4">
        <f t="shared" si="95"/>
        <v>1.1582065616856359E-3</v>
      </c>
      <c r="AO715" s="3"/>
      <c r="AP715">
        <v>0</v>
      </c>
      <c r="AQ715" t="s">
        <v>2171</v>
      </c>
      <c r="AR715" t="s">
        <v>1</v>
      </c>
      <c r="AS715" t="s">
        <v>2169</v>
      </c>
      <c r="AT715" s="2" t="s">
        <v>0</v>
      </c>
      <c r="AU715" s="1">
        <f t="shared" si="91"/>
        <v>3.7906523392386524</v>
      </c>
      <c r="AV715" s="1">
        <f t="shared" si="92"/>
        <v>2.7407004297900559</v>
      </c>
      <c r="AW715" s="1">
        <f t="shared" si="93"/>
        <v>1.6907485203414587</v>
      </c>
    </row>
    <row r="716" spans="1:49" x14ac:dyDescent="0.2">
      <c r="A716">
        <v>714</v>
      </c>
      <c r="B716" t="s">
        <v>11487</v>
      </c>
      <c r="C716" t="s">
        <v>11486</v>
      </c>
      <c r="F716" t="s">
        <v>11485</v>
      </c>
      <c r="G716" t="s">
        <v>13</v>
      </c>
      <c r="H716" t="s">
        <v>12</v>
      </c>
      <c r="I716" t="s">
        <v>5232</v>
      </c>
      <c r="J716">
        <v>60025225</v>
      </c>
      <c r="K716" t="s">
        <v>5231</v>
      </c>
      <c r="L716" t="s">
        <v>5230</v>
      </c>
      <c r="M716" t="s">
        <v>130</v>
      </c>
      <c r="N716">
        <v>3</v>
      </c>
      <c r="O716" t="s">
        <v>11484</v>
      </c>
      <c r="P716" t="s">
        <v>11483</v>
      </c>
      <c r="Q716" t="s">
        <v>11482</v>
      </c>
      <c r="R716" s="7">
        <v>38412</v>
      </c>
      <c r="S716" s="8">
        <f t="shared" si="88"/>
        <v>2005</v>
      </c>
      <c r="T716" s="8">
        <v>2005</v>
      </c>
      <c r="U716" s="8">
        <f t="shared" si="89"/>
        <v>17</v>
      </c>
      <c r="V716" s="7">
        <v>38412</v>
      </c>
      <c r="W716" t="s">
        <v>3291</v>
      </c>
      <c r="X716" s="2">
        <v>2.0099999999999998</v>
      </c>
      <c r="Y716" s="6">
        <f t="shared" si="94"/>
        <v>5.3655802034115477E-2</v>
      </c>
      <c r="AA716">
        <v>15361276</v>
      </c>
      <c r="AB716">
        <v>18933</v>
      </c>
      <c r="AD716" t="s">
        <v>5</v>
      </c>
      <c r="AE716">
        <v>4</v>
      </c>
      <c r="AF716">
        <v>2</v>
      </c>
      <c r="AH716" t="s">
        <v>11481</v>
      </c>
      <c r="AI716" t="s">
        <v>11480</v>
      </c>
      <c r="AJ716" t="s">
        <v>11479</v>
      </c>
      <c r="AK716" t="s">
        <v>11478</v>
      </c>
      <c r="AL716">
        <v>90</v>
      </c>
      <c r="AM716" s="5">
        <f t="shared" si="90"/>
        <v>5.2941176470588234</v>
      </c>
      <c r="AN716" s="4">
        <f t="shared" si="95"/>
        <v>8.0183531193620955E-3</v>
      </c>
      <c r="AO716" s="3"/>
      <c r="AP716">
        <v>0</v>
      </c>
      <c r="AR716" t="s">
        <v>1</v>
      </c>
      <c r="AT716" s="2" t="s">
        <v>0</v>
      </c>
      <c r="AU716" s="1">
        <f t="shared" si="91"/>
        <v>3.996456735968946</v>
      </c>
      <c r="AV716" s="1">
        <f t="shared" si="92"/>
        <v>3.0837077576738787</v>
      </c>
      <c r="AW716" s="1">
        <f t="shared" si="93"/>
        <v>2.1709587793788105</v>
      </c>
    </row>
    <row r="717" spans="1:49" x14ac:dyDescent="0.2">
      <c r="A717">
        <v>715</v>
      </c>
      <c r="B717" t="s">
        <v>11477</v>
      </c>
      <c r="C717" t="s">
        <v>11476</v>
      </c>
      <c r="F717" t="s">
        <v>11475</v>
      </c>
      <c r="G717" t="s">
        <v>13</v>
      </c>
      <c r="H717" t="s">
        <v>12</v>
      </c>
      <c r="I717" t="s">
        <v>11474</v>
      </c>
      <c r="J717" t="s">
        <v>11468</v>
      </c>
      <c r="K717" t="s">
        <v>11473</v>
      </c>
      <c r="L717" t="s">
        <v>11472</v>
      </c>
      <c r="M717" t="s">
        <v>11471</v>
      </c>
      <c r="N717">
        <v>2</v>
      </c>
      <c r="O717" t="s">
        <v>11470</v>
      </c>
      <c r="P717" t="s">
        <v>11469</v>
      </c>
      <c r="Q717" t="s">
        <v>11468</v>
      </c>
      <c r="R717" s="7">
        <v>38412</v>
      </c>
      <c r="S717" s="8">
        <f t="shared" si="88"/>
        <v>2005</v>
      </c>
      <c r="T717" s="8">
        <v>2005</v>
      </c>
      <c r="U717" s="8">
        <f t="shared" si="89"/>
        <v>17</v>
      </c>
      <c r="V717" s="7">
        <v>38412</v>
      </c>
      <c r="W717" t="s">
        <v>3291</v>
      </c>
      <c r="X717" s="2">
        <v>2.0099999999999998</v>
      </c>
      <c r="Y717" s="6">
        <f t="shared" si="94"/>
        <v>5.3655802034115477E-2</v>
      </c>
      <c r="AA717">
        <v>15361276</v>
      </c>
      <c r="AB717">
        <v>18933</v>
      </c>
      <c r="AD717" t="s">
        <v>5</v>
      </c>
      <c r="AE717">
        <v>4</v>
      </c>
      <c r="AF717">
        <v>2</v>
      </c>
      <c r="AH717" t="s">
        <v>11467</v>
      </c>
      <c r="AI717" t="s">
        <v>11466</v>
      </c>
      <c r="AJ717" t="s">
        <v>11465</v>
      </c>
      <c r="AK717" t="s">
        <v>11464</v>
      </c>
      <c r="AL717">
        <v>136</v>
      </c>
      <c r="AM717" s="5">
        <f t="shared" si="90"/>
        <v>8</v>
      </c>
      <c r="AN717" s="4">
        <f t="shared" si="95"/>
        <v>1.2116622491480499E-2</v>
      </c>
      <c r="AO717" s="3"/>
      <c r="AP717">
        <v>0</v>
      </c>
      <c r="AQ717" t="s">
        <v>11463</v>
      </c>
      <c r="AR717" t="s">
        <v>11462</v>
      </c>
      <c r="AS717" t="s">
        <v>11461</v>
      </c>
      <c r="AT717" s="2" t="s">
        <v>0</v>
      </c>
      <c r="AU717" s="1">
        <f t="shared" si="91"/>
        <v>4.119404817132498</v>
      </c>
      <c r="AV717" s="1">
        <f t="shared" si="92"/>
        <v>3.2886212262797989</v>
      </c>
      <c r="AW717" s="1">
        <f t="shared" si="93"/>
        <v>2.4578376354270994</v>
      </c>
    </row>
    <row r="718" spans="1:49" x14ac:dyDescent="0.2">
      <c r="A718">
        <v>716</v>
      </c>
      <c r="B718" t="s">
        <v>11460</v>
      </c>
      <c r="C718" t="s">
        <v>11459</v>
      </c>
      <c r="F718" t="s">
        <v>11458</v>
      </c>
      <c r="G718" t="s">
        <v>13</v>
      </c>
      <c r="H718" t="s">
        <v>12</v>
      </c>
      <c r="I718" t="s">
        <v>5948</v>
      </c>
      <c r="J718" t="s">
        <v>11457</v>
      </c>
      <c r="K718" t="s">
        <v>11456</v>
      </c>
      <c r="L718" t="s">
        <v>11455</v>
      </c>
      <c r="M718" t="s">
        <v>485</v>
      </c>
      <c r="N718">
        <v>4</v>
      </c>
      <c r="O718" t="s">
        <v>11454</v>
      </c>
      <c r="P718" t="s">
        <v>11453</v>
      </c>
      <c r="Q718" t="s">
        <v>11452</v>
      </c>
      <c r="R718" s="7">
        <v>38412</v>
      </c>
      <c r="S718" s="8">
        <f t="shared" si="88"/>
        <v>2005</v>
      </c>
      <c r="T718" s="8">
        <v>2005</v>
      </c>
      <c r="U718" s="8">
        <f t="shared" si="89"/>
        <v>17</v>
      </c>
      <c r="V718" s="7">
        <v>38412</v>
      </c>
      <c r="W718" t="s">
        <v>3291</v>
      </c>
      <c r="X718" s="2">
        <v>2.0099999999999998</v>
      </c>
      <c r="Y718" s="6">
        <f t="shared" si="94"/>
        <v>5.3655802034115477E-2</v>
      </c>
      <c r="AA718">
        <v>15361276</v>
      </c>
      <c r="AB718">
        <v>18933</v>
      </c>
      <c r="AD718" t="s">
        <v>5</v>
      </c>
      <c r="AE718">
        <v>4</v>
      </c>
      <c r="AF718">
        <v>2</v>
      </c>
      <c r="AH718" t="s">
        <v>11451</v>
      </c>
      <c r="AI718" t="s">
        <v>11450</v>
      </c>
      <c r="AJ718" t="s">
        <v>11449</v>
      </c>
      <c r="AK718" t="s">
        <v>11448</v>
      </c>
      <c r="AL718">
        <v>255</v>
      </c>
      <c r="AM718" s="5">
        <f t="shared" si="90"/>
        <v>15</v>
      </c>
      <c r="AN718" s="4">
        <f t="shared" si="95"/>
        <v>2.2718667171525937E-2</v>
      </c>
      <c r="AO718" s="3"/>
      <c r="AP718">
        <v>0</v>
      </c>
      <c r="AR718" t="s">
        <v>11447</v>
      </c>
      <c r="AT718" s="2" t="s">
        <v>0</v>
      </c>
      <c r="AU718" s="1">
        <f t="shared" si="91"/>
        <v>4.4374661575338612</v>
      </c>
      <c r="AV718" s="1">
        <f t="shared" si="92"/>
        <v>3.818723460282071</v>
      </c>
      <c r="AW718" s="1">
        <f t="shared" si="93"/>
        <v>3.1999807630302799</v>
      </c>
    </row>
    <row r="719" spans="1:49" x14ac:dyDescent="0.2">
      <c r="A719">
        <v>717</v>
      </c>
      <c r="B719" t="s">
        <v>11446</v>
      </c>
      <c r="C719" t="s">
        <v>11445</v>
      </c>
      <c r="F719" t="s">
        <v>11444</v>
      </c>
      <c r="G719" t="s">
        <v>13</v>
      </c>
      <c r="H719" t="s">
        <v>12</v>
      </c>
      <c r="I719" t="s">
        <v>11443</v>
      </c>
      <c r="J719" t="s">
        <v>11442</v>
      </c>
      <c r="K719" t="s">
        <v>11441</v>
      </c>
      <c r="L719" t="s">
        <v>11440</v>
      </c>
      <c r="M719" t="s">
        <v>11439</v>
      </c>
      <c r="N719">
        <v>4</v>
      </c>
      <c r="O719" t="s">
        <v>11438</v>
      </c>
      <c r="P719" t="s">
        <v>11437</v>
      </c>
      <c r="Q719" t="s">
        <v>11436</v>
      </c>
      <c r="R719" s="7">
        <v>38412</v>
      </c>
      <c r="S719" s="8">
        <f t="shared" si="88"/>
        <v>2005</v>
      </c>
      <c r="T719" s="8">
        <v>2005</v>
      </c>
      <c r="U719" s="8">
        <f t="shared" si="89"/>
        <v>17</v>
      </c>
      <c r="V719" s="7">
        <v>38412</v>
      </c>
      <c r="W719" t="s">
        <v>11435</v>
      </c>
      <c r="X719" s="2">
        <v>0.34699999999999998</v>
      </c>
      <c r="Y719" s="6">
        <f t="shared" si="94"/>
        <v>9.2629668188249116E-3</v>
      </c>
      <c r="AA719" t="s">
        <v>11434</v>
      </c>
      <c r="AB719">
        <v>18817</v>
      </c>
      <c r="AD719" t="s">
        <v>5</v>
      </c>
      <c r="AE719">
        <v>16</v>
      </c>
      <c r="AF719">
        <v>2</v>
      </c>
      <c r="AH719" t="s">
        <v>11433</v>
      </c>
      <c r="AI719" t="s">
        <v>11432</v>
      </c>
      <c r="AK719" t="s">
        <v>11431</v>
      </c>
      <c r="AL719">
        <v>0</v>
      </c>
      <c r="AM719" s="5">
        <f t="shared" si="90"/>
        <v>0</v>
      </c>
      <c r="AN719" s="4">
        <f t="shared" si="95"/>
        <v>0</v>
      </c>
      <c r="AO719" s="3"/>
      <c r="AP719">
        <v>0</v>
      </c>
      <c r="AR719" t="s">
        <v>1</v>
      </c>
      <c r="AT719" s="2" t="s">
        <v>0</v>
      </c>
      <c r="AU719" s="1">
        <f t="shared" si="91"/>
        <v>0.64840767731774385</v>
      </c>
      <c r="AV719" s="1">
        <f t="shared" si="92"/>
        <v>0.46314834094124557</v>
      </c>
      <c r="AW719" s="1">
        <f t="shared" si="93"/>
        <v>0.2778890045647473</v>
      </c>
    </row>
    <row r="720" spans="1:49" x14ac:dyDescent="0.2">
      <c r="A720">
        <v>718</v>
      </c>
      <c r="B720" t="s">
        <v>11430</v>
      </c>
      <c r="C720" t="s">
        <v>11429</v>
      </c>
      <c r="F720" t="s">
        <v>11428</v>
      </c>
      <c r="G720" t="s">
        <v>13</v>
      </c>
      <c r="H720" t="s">
        <v>12</v>
      </c>
      <c r="I720" t="s">
        <v>11427</v>
      </c>
      <c r="J720" t="s">
        <v>11426</v>
      </c>
      <c r="K720" t="s">
        <v>11425</v>
      </c>
      <c r="L720" t="s">
        <v>11424</v>
      </c>
      <c r="M720" t="s">
        <v>3196</v>
      </c>
      <c r="N720">
        <v>3</v>
      </c>
      <c r="O720" t="s">
        <v>11423</v>
      </c>
      <c r="P720" t="s">
        <v>11422</v>
      </c>
      <c r="Q720" t="s">
        <v>11421</v>
      </c>
      <c r="R720" s="7">
        <v>38412</v>
      </c>
      <c r="S720" s="8">
        <f t="shared" si="88"/>
        <v>2005</v>
      </c>
      <c r="T720" s="8">
        <v>2005</v>
      </c>
      <c r="U720" s="8">
        <f t="shared" si="89"/>
        <v>17</v>
      </c>
      <c r="V720" s="7">
        <v>38412</v>
      </c>
      <c r="W720" t="s">
        <v>11420</v>
      </c>
      <c r="X720" s="2">
        <v>1.276</v>
      </c>
      <c r="Y720" s="6">
        <f t="shared" si="94"/>
        <v>3.4062091241557887E-2</v>
      </c>
      <c r="AA720">
        <v>15361233</v>
      </c>
      <c r="AB720">
        <v>25038</v>
      </c>
      <c r="AD720" t="s">
        <v>5</v>
      </c>
      <c r="AE720">
        <v>4</v>
      </c>
      <c r="AF720">
        <v>2</v>
      </c>
      <c r="AH720" t="s">
        <v>11419</v>
      </c>
      <c r="AI720" t="s">
        <v>11418</v>
      </c>
      <c r="AJ720" t="s">
        <v>11417</v>
      </c>
      <c r="AK720" t="s">
        <v>11416</v>
      </c>
      <c r="AL720">
        <v>90</v>
      </c>
      <c r="AM720" s="5">
        <f t="shared" si="90"/>
        <v>5.2941176470588234</v>
      </c>
      <c r="AN720" s="4">
        <f t="shared" si="95"/>
        <v>8.0183531193620955E-3</v>
      </c>
      <c r="AO720" s="3"/>
      <c r="AP720">
        <v>0</v>
      </c>
      <c r="AR720" t="s">
        <v>1</v>
      </c>
      <c r="AT720" s="2">
        <v>5.577</v>
      </c>
      <c r="AU720" s="1">
        <f t="shared" si="91"/>
        <v>2.6248969804899147</v>
      </c>
      <c r="AV720" s="1">
        <f t="shared" si="92"/>
        <v>2.1040222180459991</v>
      </c>
      <c r="AW720" s="1">
        <f t="shared" si="93"/>
        <v>1.5831474556020833</v>
      </c>
    </row>
    <row r="721" spans="1:49" x14ac:dyDescent="0.2">
      <c r="A721">
        <v>719</v>
      </c>
      <c r="B721" t="s">
        <v>11415</v>
      </c>
      <c r="C721" t="s">
        <v>11414</v>
      </c>
      <c r="F721" t="s">
        <v>11413</v>
      </c>
      <c r="G721" t="s">
        <v>13</v>
      </c>
      <c r="H721" t="s">
        <v>12</v>
      </c>
      <c r="I721" t="s">
        <v>11412</v>
      </c>
      <c r="J721" t="s">
        <v>11411</v>
      </c>
      <c r="K721" t="s">
        <v>11410</v>
      </c>
      <c r="L721" t="s">
        <v>11409</v>
      </c>
      <c r="M721" t="s">
        <v>11408</v>
      </c>
      <c r="N721">
        <v>3</v>
      </c>
      <c r="O721" t="s">
        <v>11407</v>
      </c>
      <c r="P721" t="s">
        <v>11406</v>
      </c>
      <c r="Q721" t="s">
        <v>11405</v>
      </c>
      <c r="R721" s="7">
        <v>38412</v>
      </c>
      <c r="S721" s="8">
        <f t="shared" ref="S721:S784" si="96">YEAR(R721)</f>
        <v>2005</v>
      </c>
      <c r="T721" s="8">
        <v>2005</v>
      </c>
      <c r="U721" s="8">
        <f t="shared" ref="U721:U784" si="97">2022-T721</f>
        <v>17</v>
      </c>
      <c r="V721" s="7">
        <v>38412</v>
      </c>
      <c r="W721" t="s">
        <v>904</v>
      </c>
      <c r="X721" s="2">
        <v>1.6519999999999999</v>
      </c>
      <c r="Y721" s="6">
        <f t="shared" si="94"/>
        <v>4.409919649769093E-2</v>
      </c>
      <c r="AA721" t="s">
        <v>903</v>
      </c>
      <c r="AB721">
        <v>17337</v>
      </c>
      <c r="AD721" t="s">
        <v>5</v>
      </c>
      <c r="AE721">
        <v>53</v>
      </c>
      <c r="AF721">
        <v>3</v>
      </c>
      <c r="AH721" t="s">
        <v>11404</v>
      </c>
      <c r="AI721" t="s">
        <v>11403</v>
      </c>
      <c r="AJ721" t="s">
        <v>11402</v>
      </c>
      <c r="AK721" t="s">
        <v>11401</v>
      </c>
      <c r="AL721">
        <v>72</v>
      </c>
      <c r="AM721" s="5">
        <f t="shared" ref="AM721:AM784" si="98">AL721/U721</f>
        <v>4.2352941176470589</v>
      </c>
      <c r="AN721" s="4">
        <f t="shared" si="95"/>
        <v>6.4146824954896767E-3</v>
      </c>
      <c r="AO721" s="3"/>
      <c r="AP721">
        <v>0</v>
      </c>
      <c r="AR721" t="s">
        <v>1</v>
      </c>
      <c r="AT721" s="2" t="s">
        <v>0</v>
      </c>
      <c r="AU721" s="1">
        <f t="shared" ref="AU721:AU784" si="99">(Y721*0.7+AN721*0.3)*100</f>
        <v>3.2793842297030555</v>
      </c>
      <c r="AV721" s="1">
        <f t="shared" ref="AV721:AV784" si="100">(Y721*0.5+AN721*0.5)*100</f>
        <v>2.52569394965903</v>
      </c>
      <c r="AW721" s="1">
        <f t="shared" ref="AW721:AW784" si="101">(Y721*0.3+AN721*0.7)*100</f>
        <v>1.7720036696150052</v>
      </c>
    </row>
    <row r="722" spans="1:49" x14ac:dyDescent="0.2">
      <c r="A722">
        <v>720</v>
      </c>
      <c r="B722" t="s">
        <v>11400</v>
      </c>
      <c r="C722" t="s">
        <v>11399</v>
      </c>
      <c r="F722" t="s">
        <v>11398</v>
      </c>
      <c r="G722" t="s">
        <v>13</v>
      </c>
      <c r="H722" t="s">
        <v>12</v>
      </c>
      <c r="I722" t="s">
        <v>7621</v>
      </c>
      <c r="J722" t="s">
        <v>11397</v>
      </c>
      <c r="K722" t="s">
        <v>11396</v>
      </c>
      <c r="L722" t="s">
        <v>11395</v>
      </c>
      <c r="M722" t="s">
        <v>2620</v>
      </c>
      <c r="N722">
        <v>4</v>
      </c>
      <c r="O722" t="s">
        <v>11394</v>
      </c>
      <c r="P722" t="s">
        <v>11393</v>
      </c>
      <c r="Q722" t="s">
        <v>11392</v>
      </c>
      <c r="R722" s="7">
        <v>38412</v>
      </c>
      <c r="S722" s="8">
        <f t="shared" si="96"/>
        <v>2005</v>
      </c>
      <c r="T722" s="8">
        <v>2005</v>
      </c>
      <c r="U722" s="8">
        <f t="shared" si="97"/>
        <v>17</v>
      </c>
      <c r="V722" s="7">
        <v>38412</v>
      </c>
      <c r="W722" t="s">
        <v>904</v>
      </c>
      <c r="X722" s="2">
        <v>1.6519999999999999</v>
      </c>
      <c r="Y722" s="6">
        <f t="shared" si="94"/>
        <v>4.409919649769093E-2</v>
      </c>
      <c r="AA722" t="s">
        <v>903</v>
      </c>
      <c r="AB722">
        <v>17337</v>
      </c>
      <c r="AD722" t="s">
        <v>5</v>
      </c>
      <c r="AE722">
        <v>53</v>
      </c>
      <c r="AF722">
        <v>3</v>
      </c>
      <c r="AH722" t="s">
        <v>11391</v>
      </c>
      <c r="AI722" t="s">
        <v>11390</v>
      </c>
      <c r="AJ722" t="s">
        <v>11389</v>
      </c>
      <c r="AK722" t="s">
        <v>11388</v>
      </c>
      <c r="AL722">
        <v>18</v>
      </c>
      <c r="AM722" s="5">
        <f t="shared" si="98"/>
        <v>1.0588235294117647</v>
      </c>
      <c r="AN722" s="4">
        <f t="shared" si="95"/>
        <v>1.6036706238724192E-3</v>
      </c>
      <c r="AO722" s="3"/>
      <c r="AP722">
        <v>0</v>
      </c>
      <c r="AQ722" t="s">
        <v>646</v>
      </c>
      <c r="AR722" t="s">
        <v>11387</v>
      </c>
      <c r="AS722" t="s">
        <v>644</v>
      </c>
      <c r="AT722" s="2" t="s">
        <v>0</v>
      </c>
      <c r="AU722" s="1">
        <f t="shared" si="99"/>
        <v>3.1350538735545377</v>
      </c>
      <c r="AV722" s="1">
        <f t="shared" si="100"/>
        <v>2.2851433560781675</v>
      </c>
      <c r="AW722" s="1">
        <f t="shared" si="101"/>
        <v>1.4352328386017972</v>
      </c>
    </row>
    <row r="723" spans="1:49" x14ac:dyDescent="0.2">
      <c r="A723">
        <v>721</v>
      </c>
      <c r="B723" t="s">
        <v>11386</v>
      </c>
      <c r="C723" t="s">
        <v>11385</v>
      </c>
      <c r="F723" t="s">
        <v>11384</v>
      </c>
      <c r="G723" t="s">
        <v>13</v>
      </c>
      <c r="H723" t="s">
        <v>12</v>
      </c>
      <c r="I723" t="s">
        <v>831</v>
      </c>
      <c r="J723" t="s">
        <v>11379</v>
      </c>
      <c r="K723" t="s">
        <v>11383</v>
      </c>
      <c r="L723" t="s">
        <v>11382</v>
      </c>
      <c r="M723" t="s">
        <v>545</v>
      </c>
      <c r="N723">
        <v>2</v>
      </c>
      <c r="O723" t="s">
        <v>11381</v>
      </c>
      <c r="P723" t="s">
        <v>11380</v>
      </c>
      <c r="Q723" t="s">
        <v>11379</v>
      </c>
      <c r="R723" s="7">
        <v>38412</v>
      </c>
      <c r="S723" s="8">
        <f t="shared" si="96"/>
        <v>2005</v>
      </c>
      <c r="T723" s="8">
        <v>2005</v>
      </c>
      <c r="U723" s="8">
        <f t="shared" si="97"/>
        <v>17</v>
      </c>
      <c r="V723" s="7">
        <v>38412</v>
      </c>
      <c r="W723" t="s">
        <v>904</v>
      </c>
      <c r="X723" s="2">
        <v>1.6519999999999999</v>
      </c>
      <c r="Y723" s="6">
        <f t="shared" si="94"/>
        <v>4.409919649769093E-2</v>
      </c>
      <c r="AA723" t="s">
        <v>903</v>
      </c>
      <c r="AB723">
        <v>17337</v>
      </c>
      <c r="AD723" t="s">
        <v>5</v>
      </c>
      <c r="AE723">
        <v>53</v>
      </c>
      <c r="AF723">
        <v>3</v>
      </c>
      <c r="AH723" t="s">
        <v>11378</v>
      </c>
      <c r="AI723" t="s">
        <v>11377</v>
      </c>
      <c r="AJ723" t="s">
        <v>11376</v>
      </c>
      <c r="AK723" t="s">
        <v>11375</v>
      </c>
      <c r="AL723">
        <v>23</v>
      </c>
      <c r="AM723" s="5">
        <f t="shared" si="98"/>
        <v>1.3529411764705883</v>
      </c>
      <c r="AN723" s="4">
        <f t="shared" si="95"/>
        <v>2.0491346860592023E-3</v>
      </c>
      <c r="AO723" s="3"/>
      <c r="AP723">
        <v>0</v>
      </c>
      <c r="AQ723" t="s">
        <v>157</v>
      </c>
      <c r="AR723" t="s">
        <v>11374</v>
      </c>
      <c r="AS723" t="s">
        <v>155</v>
      </c>
      <c r="AT723" s="2" t="s">
        <v>0</v>
      </c>
      <c r="AU723" s="1">
        <f t="shared" si="99"/>
        <v>3.1484177954201416</v>
      </c>
      <c r="AV723" s="1">
        <f t="shared" si="100"/>
        <v>2.3074165591875069</v>
      </c>
      <c r="AW723" s="1">
        <f t="shared" si="101"/>
        <v>1.466415322954872</v>
      </c>
    </row>
    <row r="724" spans="1:49" x14ac:dyDescent="0.2">
      <c r="A724">
        <v>722</v>
      </c>
      <c r="B724" t="s">
        <v>11373</v>
      </c>
      <c r="C724" t="s">
        <v>11372</v>
      </c>
      <c r="F724" t="s">
        <v>11371</v>
      </c>
      <c r="G724" t="s">
        <v>13</v>
      </c>
      <c r="H724" t="s">
        <v>12</v>
      </c>
      <c r="I724" t="s">
        <v>1400</v>
      </c>
      <c r="J724">
        <v>60001247</v>
      </c>
      <c r="K724" t="s">
        <v>1399</v>
      </c>
      <c r="M724" t="s">
        <v>148</v>
      </c>
      <c r="N724">
        <v>1</v>
      </c>
      <c r="O724" t="s">
        <v>1398</v>
      </c>
      <c r="P724">
        <v>7102270511</v>
      </c>
      <c r="Q724">
        <v>60001247</v>
      </c>
      <c r="R724" s="7">
        <v>38412</v>
      </c>
      <c r="S724" s="8">
        <f t="shared" si="96"/>
        <v>2005</v>
      </c>
      <c r="T724" s="8">
        <v>2005</v>
      </c>
      <c r="U724" s="8">
        <f t="shared" si="97"/>
        <v>17</v>
      </c>
      <c r="V724" s="7">
        <v>38412</v>
      </c>
      <c r="W724" t="s">
        <v>904</v>
      </c>
      <c r="X724" s="2">
        <v>1.6519999999999999</v>
      </c>
      <c r="Y724" s="6">
        <f t="shared" si="94"/>
        <v>4.409919649769093E-2</v>
      </c>
      <c r="AA724" t="s">
        <v>903</v>
      </c>
      <c r="AB724">
        <v>17337</v>
      </c>
      <c r="AD724" t="s">
        <v>5</v>
      </c>
      <c r="AE724">
        <v>53</v>
      </c>
      <c r="AF724">
        <v>3</v>
      </c>
      <c r="AH724" t="s">
        <v>11370</v>
      </c>
      <c r="AI724" t="s">
        <v>11369</v>
      </c>
      <c r="AJ724" t="s">
        <v>11368</v>
      </c>
      <c r="AK724" t="s">
        <v>11367</v>
      </c>
      <c r="AL724">
        <v>148</v>
      </c>
      <c r="AM724" s="5">
        <f t="shared" si="98"/>
        <v>8.7058823529411757</v>
      </c>
      <c r="AN724" s="4">
        <f t="shared" si="95"/>
        <v>1.3185736240728779E-2</v>
      </c>
      <c r="AO724" s="3"/>
      <c r="AP724">
        <v>0</v>
      </c>
      <c r="AR724" t="s">
        <v>1</v>
      </c>
      <c r="AT724" s="2" t="s">
        <v>0</v>
      </c>
      <c r="AU724" s="1">
        <f t="shared" si="99"/>
        <v>3.4825158420602285</v>
      </c>
      <c r="AV724" s="1">
        <f t="shared" si="100"/>
        <v>2.8642466369209854</v>
      </c>
      <c r="AW724" s="1">
        <f t="shared" si="101"/>
        <v>2.2459774317817423</v>
      </c>
    </row>
    <row r="725" spans="1:49" x14ac:dyDescent="0.2">
      <c r="A725">
        <v>723</v>
      </c>
      <c r="B725" t="s">
        <v>11366</v>
      </c>
      <c r="C725" t="s">
        <v>11365</v>
      </c>
      <c r="F725" t="s">
        <v>11364</v>
      </c>
      <c r="G725" t="s">
        <v>13</v>
      </c>
      <c r="H725" t="s">
        <v>12</v>
      </c>
      <c r="I725" t="s">
        <v>11363</v>
      </c>
      <c r="J725">
        <v>60018179</v>
      </c>
      <c r="K725" t="s">
        <v>11362</v>
      </c>
      <c r="L725" t="s">
        <v>11361</v>
      </c>
      <c r="M725" t="s">
        <v>148</v>
      </c>
      <c r="N725">
        <v>2</v>
      </c>
      <c r="O725" t="s">
        <v>11360</v>
      </c>
      <c r="P725" t="s">
        <v>11359</v>
      </c>
      <c r="Q725" t="s">
        <v>11358</v>
      </c>
      <c r="R725" s="7">
        <v>38412</v>
      </c>
      <c r="S725" s="8">
        <f t="shared" si="96"/>
        <v>2005</v>
      </c>
      <c r="T725" s="8">
        <v>2005</v>
      </c>
      <c r="U725" s="8">
        <f t="shared" si="97"/>
        <v>17</v>
      </c>
      <c r="V725" s="7">
        <v>38412</v>
      </c>
      <c r="W725" t="s">
        <v>904</v>
      </c>
      <c r="X725" s="2">
        <v>1.6519999999999999</v>
      </c>
      <c r="Y725" s="6">
        <f t="shared" si="94"/>
        <v>4.409919649769093E-2</v>
      </c>
      <c r="AA725" t="s">
        <v>903</v>
      </c>
      <c r="AB725">
        <v>17337</v>
      </c>
      <c r="AD725" t="s">
        <v>5</v>
      </c>
      <c r="AE725">
        <v>53</v>
      </c>
      <c r="AF725">
        <v>3</v>
      </c>
      <c r="AH725" t="s">
        <v>11357</v>
      </c>
      <c r="AI725" t="s">
        <v>11356</v>
      </c>
      <c r="AJ725" t="s">
        <v>11355</v>
      </c>
      <c r="AK725" t="s">
        <v>11354</v>
      </c>
      <c r="AL725">
        <v>13</v>
      </c>
      <c r="AM725" s="5">
        <f t="shared" si="98"/>
        <v>0.76470588235294112</v>
      </c>
      <c r="AN725" s="4">
        <f t="shared" si="95"/>
        <v>1.1582065616856359E-3</v>
      </c>
      <c r="AO725" s="3"/>
      <c r="AP725">
        <v>0</v>
      </c>
      <c r="AQ725" t="s">
        <v>573</v>
      </c>
      <c r="AR725" t="s">
        <v>11353</v>
      </c>
      <c r="AS725" t="s">
        <v>571</v>
      </c>
      <c r="AT725" s="2" t="s">
        <v>0</v>
      </c>
      <c r="AU725" s="1">
        <f t="shared" si="99"/>
        <v>3.1216899516889338</v>
      </c>
      <c r="AV725" s="1">
        <f t="shared" si="100"/>
        <v>2.2628701529688282</v>
      </c>
      <c r="AW725" s="1">
        <f t="shared" si="101"/>
        <v>1.4040503542487224</v>
      </c>
    </row>
    <row r="726" spans="1:49" x14ac:dyDescent="0.2">
      <c r="A726">
        <v>724</v>
      </c>
      <c r="B726" t="s">
        <v>11352</v>
      </c>
      <c r="C726" t="s">
        <v>11351</v>
      </c>
      <c r="F726" t="s">
        <v>11350</v>
      </c>
      <c r="G726" t="s">
        <v>13</v>
      </c>
      <c r="H726" t="s">
        <v>12</v>
      </c>
      <c r="I726" t="s">
        <v>11349</v>
      </c>
      <c r="J726">
        <v>60010491</v>
      </c>
      <c r="K726" t="s">
        <v>1250</v>
      </c>
      <c r="L726" t="s">
        <v>1249</v>
      </c>
      <c r="M726" t="s">
        <v>148</v>
      </c>
      <c r="N726">
        <v>2</v>
      </c>
      <c r="O726" t="s">
        <v>11348</v>
      </c>
      <c r="P726" t="s">
        <v>11347</v>
      </c>
      <c r="Q726" t="s">
        <v>11292</v>
      </c>
      <c r="R726" s="7">
        <v>38412</v>
      </c>
      <c r="S726" s="8">
        <f t="shared" si="96"/>
        <v>2005</v>
      </c>
      <c r="T726" s="8">
        <v>2005</v>
      </c>
      <c r="U726" s="8">
        <f t="shared" si="97"/>
        <v>17</v>
      </c>
      <c r="V726" s="7">
        <v>38412</v>
      </c>
      <c r="W726" t="s">
        <v>904</v>
      </c>
      <c r="X726" s="2">
        <v>1.6519999999999999</v>
      </c>
      <c r="Y726" s="6">
        <f t="shared" si="94"/>
        <v>4.409919649769093E-2</v>
      </c>
      <c r="AA726" t="s">
        <v>903</v>
      </c>
      <c r="AB726">
        <v>17337</v>
      </c>
      <c r="AD726" t="s">
        <v>5</v>
      </c>
      <c r="AE726">
        <v>53</v>
      </c>
      <c r="AF726">
        <v>3</v>
      </c>
      <c r="AH726" t="s">
        <v>11346</v>
      </c>
      <c r="AI726" t="s">
        <v>11345</v>
      </c>
      <c r="AJ726" t="s">
        <v>11344</v>
      </c>
      <c r="AK726" t="s">
        <v>11343</v>
      </c>
      <c r="AL726">
        <v>2</v>
      </c>
      <c r="AM726" s="5">
        <f t="shared" si="98"/>
        <v>0.11764705882352941</v>
      </c>
      <c r="AN726" s="4">
        <f t="shared" si="95"/>
        <v>1.7818562487471323E-4</v>
      </c>
      <c r="AO726" s="3"/>
      <c r="AP726">
        <v>0</v>
      </c>
      <c r="AQ726" t="s">
        <v>573</v>
      </c>
      <c r="AR726" t="s">
        <v>11342</v>
      </c>
      <c r="AS726" t="s">
        <v>571</v>
      </c>
      <c r="AT726" s="2" t="s">
        <v>0</v>
      </c>
      <c r="AU726" s="1">
        <f t="shared" si="99"/>
        <v>3.0922893235846063</v>
      </c>
      <c r="AV726" s="1">
        <f t="shared" si="100"/>
        <v>2.213869106128282</v>
      </c>
      <c r="AW726" s="1">
        <f t="shared" si="101"/>
        <v>1.3354488886719578</v>
      </c>
    </row>
    <row r="727" spans="1:49" x14ac:dyDescent="0.2">
      <c r="A727">
        <v>725</v>
      </c>
      <c r="B727" t="s">
        <v>11341</v>
      </c>
      <c r="C727" t="s">
        <v>11340</v>
      </c>
      <c r="F727" t="s">
        <v>11339</v>
      </c>
      <c r="G727" t="s">
        <v>13</v>
      </c>
      <c r="H727" t="s">
        <v>12</v>
      </c>
      <c r="I727" t="s">
        <v>11338</v>
      </c>
      <c r="J727" t="s">
        <v>11337</v>
      </c>
      <c r="K727" t="s">
        <v>11336</v>
      </c>
      <c r="L727" t="s">
        <v>11335</v>
      </c>
      <c r="M727" t="s">
        <v>7762</v>
      </c>
      <c r="N727">
        <v>3</v>
      </c>
      <c r="O727" t="s">
        <v>11334</v>
      </c>
      <c r="P727" t="s">
        <v>11333</v>
      </c>
      <c r="Q727" t="s">
        <v>11332</v>
      </c>
      <c r="R727" s="7">
        <v>38412</v>
      </c>
      <c r="S727" s="8">
        <f t="shared" si="96"/>
        <v>2005</v>
      </c>
      <c r="T727" s="8">
        <v>2005</v>
      </c>
      <c r="U727" s="8">
        <f t="shared" si="97"/>
        <v>17</v>
      </c>
      <c r="V727" s="7">
        <v>38412</v>
      </c>
      <c r="W727" t="s">
        <v>904</v>
      </c>
      <c r="X727" s="2">
        <v>1.6519999999999999</v>
      </c>
      <c r="Y727" s="6">
        <f t="shared" si="94"/>
        <v>4.409919649769093E-2</v>
      </c>
      <c r="AA727" t="s">
        <v>903</v>
      </c>
      <c r="AB727">
        <v>17337</v>
      </c>
      <c r="AD727" t="s">
        <v>5</v>
      </c>
      <c r="AE727">
        <v>53</v>
      </c>
      <c r="AF727">
        <v>3</v>
      </c>
      <c r="AH727" t="s">
        <v>11331</v>
      </c>
      <c r="AI727" t="s">
        <v>11330</v>
      </c>
      <c r="AJ727" t="s">
        <v>11329</v>
      </c>
      <c r="AK727" t="s">
        <v>11328</v>
      </c>
      <c r="AL727">
        <v>57</v>
      </c>
      <c r="AM727" s="5">
        <f t="shared" si="98"/>
        <v>3.3529411764705883</v>
      </c>
      <c r="AN727" s="4">
        <f t="shared" si="95"/>
        <v>5.0782903089293275E-3</v>
      </c>
      <c r="AO727" s="3"/>
      <c r="AP727">
        <v>0</v>
      </c>
      <c r="AQ727" t="s">
        <v>140</v>
      </c>
      <c r="AR727" t="s">
        <v>11327</v>
      </c>
      <c r="AS727" t="s">
        <v>138</v>
      </c>
      <c r="AT727" s="2" t="s">
        <v>0</v>
      </c>
      <c r="AU727" s="1">
        <f t="shared" si="99"/>
        <v>3.2392924641062448</v>
      </c>
      <c r="AV727" s="1">
        <f t="shared" si="100"/>
        <v>2.4588743403310129</v>
      </c>
      <c r="AW727" s="1">
        <f t="shared" si="101"/>
        <v>1.6784562165557806</v>
      </c>
    </row>
    <row r="728" spans="1:49" x14ac:dyDescent="0.2">
      <c r="A728">
        <v>726</v>
      </c>
      <c r="B728" t="s">
        <v>11326</v>
      </c>
      <c r="C728" t="s">
        <v>11325</v>
      </c>
      <c r="F728" t="s">
        <v>11324</v>
      </c>
      <c r="G728" t="s">
        <v>13</v>
      </c>
      <c r="H728" t="s">
        <v>12</v>
      </c>
      <c r="I728" t="s">
        <v>11323</v>
      </c>
      <c r="J728">
        <v>60030553</v>
      </c>
      <c r="K728" t="s">
        <v>7556</v>
      </c>
      <c r="L728" t="s">
        <v>7555</v>
      </c>
      <c r="M728" t="s">
        <v>2829</v>
      </c>
      <c r="N728">
        <v>4</v>
      </c>
      <c r="O728" t="s">
        <v>11322</v>
      </c>
      <c r="P728" t="s">
        <v>11321</v>
      </c>
      <c r="Q728" t="s">
        <v>11320</v>
      </c>
      <c r="R728" s="7">
        <v>38412</v>
      </c>
      <c r="S728" s="8">
        <f t="shared" si="96"/>
        <v>2005</v>
      </c>
      <c r="T728" s="8">
        <v>2005</v>
      </c>
      <c r="U728" s="8">
        <f t="shared" si="97"/>
        <v>17</v>
      </c>
      <c r="V728" s="7">
        <v>38412</v>
      </c>
      <c r="W728" t="s">
        <v>904</v>
      </c>
      <c r="X728" s="2">
        <v>1.6519999999999999</v>
      </c>
      <c r="Y728" s="6">
        <f t="shared" si="94"/>
        <v>4.409919649769093E-2</v>
      </c>
      <c r="AA728" t="s">
        <v>903</v>
      </c>
      <c r="AB728">
        <v>17337</v>
      </c>
      <c r="AD728" t="s">
        <v>5</v>
      </c>
      <c r="AE728">
        <v>53</v>
      </c>
      <c r="AF728">
        <v>3</v>
      </c>
      <c r="AH728" t="s">
        <v>11319</v>
      </c>
      <c r="AI728" t="s">
        <v>11318</v>
      </c>
      <c r="AJ728" t="s">
        <v>11317</v>
      </c>
      <c r="AK728" t="s">
        <v>11316</v>
      </c>
      <c r="AL728">
        <v>101</v>
      </c>
      <c r="AM728" s="5">
        <f t="shared" si="98"/>
        <v>5.9411764705882355</v>
      </c>
      <c r="AN728" s="4">
        <f t="shared" si="95"/>
        <v>8.9983740561730193E-3</v>
      </c>
      <c r="AO728" s="3"/>
      <c r="AP728">
        <v>0</v>
      </c>
      <c r="AR728" t="s">
        <v>1</v>
      </c>
      <c r="AT728" s="2" t="s">
        <v>0</v>
      </c>
      <c r="AU728" s="1">
        <f t="shared" si="99"/>
        <v>3.3568949765235558</v>
      </c>
      <c r="AV728" s="1">
        <f t="shared" si="100"/>
        <v>2.6548785276931977</v>
      </c>
      <c r="AW728" s="1">
        <f t="shared" si="101"/>
        <v>1.9528620788628392</v>
      </c>
    </row>
    <row r="729" spans="1:49" x14ac:dyDescent="0.2">
      <c r="A729">
        <v>727</v>
      </c>
      <c r="B729" t="s">
        <v>11315</v>
      </c>
      <c r="C729" t="s">
        <v>11314</v>
      </c>
      <c r="F729" t="s">
        <v>11313</v>
      </c>
      <c r="G729" t="s">
        <v>13</v>
      </c>
      <c r="H729" t="s">
        <v>12</v>
      </c>
      <c r="I729" t="s">
        <v>11312</v>
      </c>
      <c r="J729">
        <v>60025778</v>
      </c>
      <c r="K729" t="s">
        <v>1191</v>
      </c>
      <c r="L729" t="s">
        <v>1190</v>
      </c>
      <c r="M729" t="s">
        <v>148</v>
      </c>
      <c r="N729">
        <v>3</v>
      </c>
      <c r="O729" t="s">
        <v>11311</v>
      </c>
      <c r="P729" t="s">
        <v>11310</v>
      </c>
      <c r="Q729" t="s">
        <v>11309</v>
      </c>
      <c r="R729" s="7">
        <v>38412</v>
      </c>
      <c r="S729" s="8">
        <f t="shared" si="96"/>
        <v>2005</v>
      </c>
      <c r="T729" s="8">
        <v>2005</v>
      </c>
      <c r="U729" s="8">
        <f t="shared" si="97"/>
        <v>17</v>
      </c>
      <c r="V729" s="7">
        <v>38412</v>
      </c>
      <c r="W729" t="s">
        <v>904</v>
      </c>
      <c r="X729" s="2">
        <v>1.6519999999999999</v>
      </c>
      <c r="Y729" s="6">
        <f t="shared" si="94"/>
        <v>4.409919649769093E-2</v>
      </c>
      <c r="AA729" t="s">
        <v>903</v>
      </c>
      <c r="AB729">
        <v>17337</v>
      </c>
      <c r="AD729" t="s">
        <v>5</v>
      </c>
      <c r="AE729">
        <v>53</v>
      </c>
      <c r="AF729">
        <v>3</v>
      </c>
      <c r="AH729" t="s">
        <v>11308</v>
      </c>
      <c r="AI729" t="s">
        <v>11307</v>
      </c>
      <c r="AJ729" t="s">
        <v>11306</v>
      </c>
      <c r="AK729" t="s">
        <v>11305</v>
      </c>
      <c r="AL729">
        <v>158</v>
      </c>
      <c r="AM729" s="5">
        <f t="shared" si="98"/>
        <v>9.2941176470588243</v>
      </c>
      <c r="AN729" s="4">
        <f t="shared" si="95"/>
        <v>1.4076664365102347E-2</v>
      </c>
      <c r="AO729" s="3"/>
      <c r="AP729">
        <v>0</v>
      </c>
      <c r="AQ729" t="s">
        <v>573</v>
      </c>
      <c r="AR729" t="s">
        <v>1</v>
      </c>
      <c r="AS729" t="s">
        <v>571</v>
      </c>
      <c r="AT729" s="2" t="s">
        <v>0</v>
      </c>
      <c r="AU729" s="1">
        <f t="shared" si="99"/>
        <v>3.5092436857914358</v>
      </c>
      <c r="AV729" s="1">
        <f t="shared" si="100"/>
        <v>2.908793043139664</v>
      </c>
      <c r="AW729" s="1">
        <f t="shared" si="101"/>
        <v>2.3083424004878923</v>
      </c>
    </row>
    <row r="730" spans="1:49" x14ac:dyDescent="0.2">
      <c r="A730">
        <v>728</v>
      </c>
      <c r="B730" t="s">
        <v>11304</v>
      </c>
      <c r="C730" t="s">
        <v>11303</v>
      </c>
      <c r="F730" t="s">
        <v>11302</v>
      </c>
      <c r="G730" t="s">
        <v>13</v>
      </c>
      <c r="H730" t="s">
        <v>12</v>
      </c>
      <c r="I730" t="s">
        <v>1251</v>
      </c>
      <c r="J730">
        <v>60010491</v>
      </c>
      <c r="K730" t="s">
        <v>1250</v>
      </c>
      <c r="L730" t="s">
        <v>1249</v>
      </c>
      <c r="M730" t="s">
        <v>148</v>
      </c>
      <c r="N730">
        <v>4</v>
      </c>
      <c r="O730" t="s">
        <v>1248</v>
      </c>
      <c r="P730" t="s">
        <v>1247</v>
      </c>
      <c r="Q730" t="s">
        <v>1246</v>
      </c>
      <c r="R730" s="7">
        <v>38412</v>
      </c>
      <c r="S730" s="8">
        <f t="shared" si="96"/>
        <v>2005</v>
      </c>
      <c r="T730" s="8">
        <v>2005</v>
      </c>
      <c r="U730" s="8">
        <f t="shared" si="97"/>
        <v>17</v>
      </c>
      <c r="V730" s="7">
        <v>38412</v>
      </c>
      <c r="W730" t="s">
        <v>904</v>
      </c>
      <c r="X730" s="2">
        <v>1.6519999999999999</v>
      </c>
      <c r="Y730" s="6">
        <f t="shared" si="94"/>
        <v>4.409919649769093E-2</v>
      </c>
      <c r="AA730" t="s">
        <v>903</v>
      </c>
      <c r="AB730">
        <v>17337</v>
      </c>
      <c r="AD730" t="s">
        <v>5</v>
      </c>
      <c r="AE730">
        <v>53</v>
      </c>
      <c r="AF730">
        <v>3</v>
      </c>
      <c r="AH730" t="s">
        <v>11301</v>
      </c>
      <c r="AI730" t="s">
        <v>11300</v>
      </c>
      <c r="AJ730" t="s">
        <v>11299</v>
      </c>
      <c r="AK730" t="s">
        <v>11298</v>
      </c>
      <c r="AL730">
        <v>25</v>
      </c>
      <c r="AM730" s="5">
        <f t="shared" si="98"/>
        <v>1.4705882352941178</v>
      </c>
      <c r="AN730" s="4">
        <f t="shared" si="95"/>
        <v>2.2273203109339154E-3</v>
      </c>
      <c r="AO730" s="3"/>
      <c r="AP730">
        <v>0</v>
      </c>
      <c r="AQ730" t="s">
        <v>1241</v>
      </c>
      <c r="AR730" t="s">
        <v>1240</v>
      </c>
      <c r="AS730" t="s">
        <v>1239</v>
      </c>
      <c r="AT730" s="2" t="s">
        <v>0</v>
      </c>
      <c r="AU730" s="1">
        <f t="shared" si="99"/>
        <v>3.1537633641663829</v>
      </c>
      <c r="AV730" s="1">
        <f t="shared" si="100"/>
        <v>2.3163258404312423</v>
      </c>
      <c r="AW730" s="1">
        <f t="shared" si="101"/>
        <v>1.478888316696102</v>
      </c>
    </row>
    <row r="731" spans="1:49" x14ac:dyDescent="0.2">
      <c r="A731">
        <v>729</v>
      </c>
      <c r="B731" t="s">
        <v>11297</v>
      </c>
      <c r="C731" t="s">
        <v>11296</v>
      </c>
      <c r="F731" t="s">
        <v>11295</v>
      </c>
      <c r="G731" t="s">
        <v>13</v>
      </c>
      <c r="H731" t="s">
        <v>12</v>
      </c>
      <c r="I731" t="s">
        <v>1251</v>
      </c>
      <c r="J731">
        <v>60010491</v>
      </c>
      <c r="K731" t="s">
        <v>1250</v>
      </c>
      <c r="L731" t="s">
        <v>1249</v>
      </c>
      <c r="M731" t="s">
        <v>148</v>
      </c>
      <c r="N731">
        <v>2</v>
      </c>
      <c r="O731" t="s">
        <v>11294</v>
      </c>
      <c r="P731" t="s">
        <v>11293</v>
      </c>
      <c r="Q731" t="s">
        <v>11292</v>
      </c>
      <c r="R731" s="7">
        <v>38412</v>
      </c>
      <c r="S731" s="8">
        <f t="shared" si="96"/>
        <v>2005</v>
      </c>
      <c r="T731" s="8">
        <v>2005</v>
      </c>
      <c r="U731" s="8">
        <f t="shared" si="97"/>
        <v>17</v>
      </c>
      <c r="V731" s="7">
        <v>38412</v>
      </c>
      <c r="W731" t="s">
        <v>904</v>
      </c>
      <c r="X731" s="2">
        <v>1.6519999999999999</v>
      </c>
      <c r="Y731" s="6">
        <f t="shared" si="94"/>
        <v>4.409919649769093E-2</v>
      </c>
      <c r="AA731" t="s">
        <v>903</v>
      </c>
      <c r="AB731">
        <v>17337</v>
      </c>
      <c r="AD731" t="s">
        <v>5</v>
      </c>
      <c r="AE731">
        <v>53</v>
      </c>
      <c r="AF731">
        <v>3</v>
      </c>
      <c r="AH731" t="s">
        <v>11291</v>
      </c>
      <c r="AI731" t="s">
        <v>11290</v>
      </c>
      <c r="AJ731" t="s">
        <v>11289</v>
      </c>
      <c r="AK731" t="s">
        <v>11288</v>
      </c>
      <c r="AL731">
        <v>4</v>
      </c>
      <c r="AM731" s="5">
        <f t="shared" si="98"/>
        <v>0.23529411764705882</v>
      </c>
      <c r="AN731" s="4">
        <f t="shared" si="95"/>
        <v>3.5637124974942646E-4</v>
      </c>
      <c r="AO731" s="3"/>
      <c r="AP731">
        <v>0</v>
      </c>
      <c r="AQ731" t="s">
        <v>1241</v>
      </c>
      <c r="AR731" t="s">
        <v>1240</v>
      </c>
      <c r="AS731" t="s">
        <v>1239</v>
      </c>
      <c r="AT731" s="2" t="s">
        <v>0</v>
      </c>
      <c r="AU731" s="1">
        <f t="shared" si="99"/>
        <v>3.0976348923308481</v>
      </c>
      <c r="AV731" s="1">
        <f t="shared" si="100"/>
        <v>2.2227783873720175</v>
      </c>
      <c r="AW731" s="1">
        <f t="shared" si="101"/>
        <v>1.3479218824131878</v>
      </c>
    </row>
    <row r="732" spans="1:49" x14ac:dyDescent="0.2">
      <c r="A732">
        <v>730</v>
      </c>
      <c r="B732" t="s">
        <v>11287</v>
      </c>
      <c r="C732" t="s">
        <v>11286</v>
      </c>
      <c r="F732" t="s">
        <v>11285</v>
      </c>
      <c r="G732" t="s">
        <v>13</v>
      </c>
      <c r="H732" t="s">
        <v>12</v>
      </c>
      <c r="I732" t="s">
        <v>11284</v>
      </c>
      <c r="J732" t="s">
        <v>11283</v>
      </c>
      <c r="K732" t="s">
        <v>11282</v>
      </c>
      <c r="L732" t="s">
        <v>11281</v>
      </c>
      <c r="M732" t="s">
        <v>3196</v>
      </c>
      <c r="N732">
        <v>3</v>
      </c>
      <c r="O732" t="s">
        <v>11280</v>
      </c>
      <c r="P732" t="s">
        <v>11279</v>
      </c>
      <c r="Q732" t="s">
        <v>11278</v>
      </c>
      <c r="R732" s="7">
        <v>38412</v>
      </c>
      <c r="S732" s="8">
        <f t="shared" si="96"/>
        <v>2005</v>
      </c>
      <c r="T732" s="8">
        <v>2005</v>
      </c>
      <c r="U732" s="8">
        <f t="shared" si="97"/>
        <v>17</v>
      </c>
      <c r="V732" s="7">
        <v>38412</v>
      </c>
      <c r="W732" t="s">
        <v>904</v>
      </c>
      <c r="X732" s="2">
        <v>1.6519999999999999</v>
      </c>
      <c r="Y732" s="6">
        <f t="shared" si="94"/>
        <v>4.409919649769093E-2</v>
      </c>
      <c r="AA732" t="s">
        <v>903</v>
      </c>
      <c r="AB732">
        <v>17337</v>
      </c>
      <c r="AD732" t="s">
        <v>5</v>
      </c>
      <c r="AE732">
        <v>53</v>
      </c>
      <c r="AF732">
        <v>3</v>
      </c>
      <c r="AH732" t="s">
        <v>11277</v>
      </c>
      <c r="AI732" t="s">
        <v>11276</v>
      </c>
      <c r="AJ732" t="s">
        <v>11275</v>
      </c>
      <c r="AK732" t="s">
        <v>11274</v>
      </c>
      <c r="AL732">
        <v>243</v>
      </c>
      <c r="AM732" s="5">
        <f t="shared" si="98"/>
        <v>14.294117647058824</v>
      </c>
      <c r="AN732" s="4">
        <f t="shared" si="95"/>
        <v>2.1649553422277659E-2</v>
      </c>
      <c r="AO732" s="3"/>
      <c r="AP732">
        <v>0</v>
      </c>
      <c r="AR732" t="s">
        <v>1</v>
      </c>
      <c r="AT732" s="2" t="s">
        <v>0</v>
      </c>
      <c r="AU732" s="1">
        <f t="shared" si="99"/>
        <v>3.7364303575066948</v>
      </c>
      <c r="AV732" s="1">
        <f t="shared" si="100"/>
        <v>3.2874374959984296</v>
      </c>
      <c r="AW732" s="1">
        <f t="shared" si="101"/>
        <v>2.8384446344901639</v>
      </c>
    </row>
    <row r="733" spans="1:49" x14ac:dyDescent="0.2">
      <c r="A733">
        <v>731</v>
      </c>
      <c r="B733" t="s">
        <v>11273</v>
      </c>
      <c r="C733" t="s">
        <v>11272</v>
      </c>
      <c r="F733" t="s">
        <v>11271</v>
      </c>
      <c r="G733" t="s">
        <v>13</v>
      </c>
      <c r="H733" t="s">
        <v>12</v>
      </c>
      <c r="I733" t="s">
        <v>11270</v>
      </c>
      <c r="J733">
        <v>60073604</v>
      </c>
      <c r="K733" t="s">
        <v>11269</v>
      </c>
      <c r="L733" t="s">
        <v>1696</v>
      </c>
      <c r="M733" t="s">
        <v>345</v>
      </c>
      <c r="N733">
        <v>2</v>
      </c>
      <c r="O733" t="s">
        <v>11268</v>
      </c>
      <c r="P733" t="s">
        <v>11267</v>
      </c>
      <c r="Q733" t="s">
        <v>11266</v>
      </c>
      <c r="R733" s="7">
        <v>38412</v>
      </c>
      <c r="S733" s="8">
        <f t="shared" si="96"/>
        <v>2005</v>
      </c>
      <c r="T733" s="8">
        <v>2005</v>
      </c>
      <c r="U733" s="8">
        <f t="shared" si="97"/>
        <v>17</v>
      </c>
      <c r="V733" s="7">
        <v>38412</v>
      </c>
      <c r="W733" t="s">
        <v>904</v>
      </c>
      <c r="X733" s="2">
        <v>1.6519999999999999</v>
      </c>
      <c r="Y733" s="6">
        <f t="shared" si="94"/>
        <v>4.409919649769093E-2</v>
      </c>
      <c r="AA733" t="s">
        <v>903</v>
      </c>
      <c r="AB733">
        <v>17337</v>
      </c>
      <c r="AD733" t="s">
        <v>5</v>
      </c>
      <c r="AE733">
        <v>53</v>
      </c>
      <c r="AF733">
        <v>3</v>
      </c>
      <c r="AH733" t="s">
        <v>11265</v>
      </c>
      <c r="AI733" t="s">
        <v>11264</v>
      </c>
      <c r="AJ733" t="s">
        <v>11263</v>
      </c>
      <c r="AK733" t="s">
        <v>11262</v>
      </c>
      <c r="AL733">
        <v>5</v>
      </c>
      <c r="AM733" s="5">
        <f t="shared" si="98"/>
        <v>0.29411764705882354</v>
      </c>
      <c r="AN733" s="4">
        <f t="shared" si="95"/>
        <v>4.4546406218678308E-4</v>
      </c>
      <c r="AO733" s="3"/>
      <c r="AP733">
        <v>0</v>
      </c>
      <c r="AQ733" t="s">
        <v>218</v>
      </c>
      <c r="AR733">
        <v>50237040</v>
      </c>
      <c r="AS733" t="s">
        <v>217</v>
      </c>
      <c r="AT733" s="2" t="s">
        <v>0</v>
      </c>
      <c r="AU733" s="1">
        <f t="shared" si="99"/>
        <v>3.1003076767039688</v>
      </c>
      <c r="AV733" s="1">
        <f t="shared" si="100"/>
        <v>2.2272330279938855</v>
      </c>
      <c r="AW733" s="1">
        <f t="shared" si="101"/>
        <v>1.3541583792838026</v>
      </c>
    </row>
    <row r="734" spans="1:49" x14ac:dyDescent="0.2">
      <c r="A734">
        <v>732</v>
      </c>
      <c r="B734" t="s">
        <v>11261</v>
      </c>
      <c r="C734" t="s">
        <v>11260</v>
      </c>
      <c r="F734" t="s">
        <v>11259</v>
      </c>
      <c r="G734" t="s">
        <v>13</v>
      </c>
      <c r="H734" t="s">
        <v>12</v>
      </c>
      <c r="I734" t="s">
        <v>11258</v>
      </c>
      <c r="J734" t="s">
        <v>11257</v>
      </c>
      <c r="K734" t="s">
        <v>11256</v>
      </c>
      <c r="L734" t="s">
        <v>11255</v>
      </c>
      <c r="M734" t="s">
        <v>245</v>
      </c>
      <c r="N734">
        <v>2</v>
      </c>
      <c r="O734" t="s">
        <v>11254</v>
      </c>
      <c r="P734" t="s">
        <v>11253</v>
      </c>
      <c r="Q734" t="s">
        <v>11252</v>
      </c>
      <c r="R734" s="7">
        <v>38412</v>
      </c>
      <c r="S734" s="8">
        <f t="shared" si="96"/>
        <v>2005</v>
      </c>
      <c r="T734" s="8">
        <v>2005</v>
      </c>
      <c r="U734" s="8">
        <f t="shared" si="97"/>
        <v>17</v>
      </c>
      <c r="V734" s="7">
        <v>38412</v>
      </c>
      <c r="W734" t="s">
        <v>904</v>
      </c>
      <c r="X734" s="2">
        <v>1.6519999999999999</v>
      </c>
      <c r="Y734" s="6">
        <f t="shared" si="94"/>
        <v>4.409919649769093E-2</v>
      </c>
      <c r="AA734" t="s">
        <v>903</v>
      </c>
      <c r="AB734">
        <v>17337</v>
      </c>
      <c r="AD734" t="s">
        <v>5</v>
      </c>
      <c r="AE734">
        <v>53</v>
      </c>
      <c r="AF734">
        <v>3</v>
      </c>
      <c r="AH734" t="s">
        <v>11251</v>
      </c>
      <c r="AI734" t="s">
        <v>11250</v>
      </c>
      <c r="AJ734" t="s">
        <v>11249</v>
      </c>
      <c r="AK734" t="s">
        <v>11248</v>
      </c>
      <c r="AL734">
        <v>15</v>
      </c>
      <c r="AM734" s="5">
        <f t="shared" si="98"/>
        <v>0.88235294117647056</v>
      </c>
      <c r="AN734" s="4">
        <f t="shared" si="95"/>
        <v>1.3363921865603492E-3</v>
      </c>
      <c r="AO734" s="3"/>
      <c r="AP734">
        <v>0</v>
      </c>
      <c r="AR734" t="s">
        <v>1</v>
      </c>
      <c r="AT734" s="2" t="s">
        <v>0</v>
      </c>
      <c r="AU734" s="1">
        <f t="shared" si="99"/>
        <v>3.1270355204351756</v>
      </c>
      <c r="AV734" s="1">
        <f t="shared" si="100"/>
        <v>2.2717794342125641</v>
      </c>
      <c r="AW734" s="1">
        <f t="shared" si="101"/>
        <v>1.4165233479899522</v>
      </c>
    </row>
    <row r="735" spans="1:49" x14ac:dyDescent="0.2">
      <c r="A735">
        <v>733</v>
      </c>
      <c r="B735" t="s">
        <v>11247</v>
      </c>
      <c r="C735" t="s">
        <v>11246</v>
      </c>
      <c r="F735" t="s">
        <v>11245</v>
      </c>
      <c r="G735" t="s">
        <v>13</v>
      </c>
      <c r="H735" t="s">
        <v>12</v>
      </c>
      <c r="I735" t="s">
        <v>11244</v>
      </c>
      <c r="J735" t="s">
        <v>11239</v>
      </c>
      <c r="K735" t="s">
        <v>11243</v>
      </c>
      <c r="L735" t="s">
        <v>11242</v>
      </c>
      <c r="M735" t="s">
        <v>890</v>
      </c>
      <c r="N735">
        <v>2</v>
      </c>
      <c r="O735" t="s">
        <v>11241</v>
      </c>
      <c r="P735" t="s">
        <v>11240</v>
      </c>
      <c r="Q735" t="s">
        <v>11239</v>
      </c>
      <c r="R735" s="7">
        <v>38412</v>
      </c>
      <c r="S735" s="8">
        <f t="shared" si="96"/>
        <v>2005</v>
      </c>
      <c r="T735" s="8">
        <v>2005</v>
      </c>
      <c r="U735" s="8">
        <f t="shared" si="97"/>
        <v>17</v>
      </c>
      <c r="V735" s="7">
        <v>38412</v>
      </c>
      <c r="W735" t="s">
        <v>904</v>
      </c>
      <c r="X735" s="2">
        <v>1.6519999999999999</v>
      </c>
      <c r="Y735" s="6">
        <f t="shared" si="94"/>
        <v>4.409919649769093E-2</v>
      </c>
      <c r="AA735" t="s">
        <v>903</v>
      </c>
      <c r="AB735">
        <v>17337</v>
      </c>
      <c r="AD735" t="s">
        <v>5</v>
      </c>
      <c r="AE735">
        <v>53</v>
      </c>
      <c r="AF735">
        <v>3</v>
      </c>
      <c r="AH735" t="s">
        <v>11238</v>
      </c>
      <c r="AI735" t="s">
        <v>11237</v>
      </c>
      <c r="AJ735" t="s">
        <v>11236</v>
      </c>
      <c r="AK735" t="s">
        <v>11235</v>
      </c>
      <c r="AL735">
        <v>47</v>
      </c>
      <c r="AM735" s="5">
        <f t="shared" si="98"/>
        <v>2.7647058823529411</v>
      </c>
      <c r="AN735" s="4">
        <f t="shared" si="95"/>
        <v>4.1873621845557605E-3</v>
      </c>
      <c r="AO735" s="3"/>
      <c r="AP735">
        <v>0</v>
      </c>
      <c r="AR735" t="s">
        <v>1</v>
      </c>
      <c r="AT735" s="2" t="s">
        <v>0</v>
      </c>
      <c r="AU735" s="1">
        <f t="shared" si="99"/>
        <v>3.212564620375038</v>
      </c>
      <c r="AV735" s="1">
        <f t="shared" si="100"/>
        <v>2.4143279341123347</v>
      </c>
      <c r="AW735" s="1">
        <f t="shared" si="101"/>
        <v>1.6160912478496312</v>
      </c>
    </row>
    <row r="736" spans="1:49" x14ac:dyDescent="0.2">
      <c r="A736">
        <v>734</v>
      </c>
      <c r="B736" t="s">
        <v>11234</v>
      </c>
      <c r="C736" t="s">
        <v>11233</v>
      </c>
      <c r="F736" t="s">
        <v>11232</v>
      </c>
      <c r="G736" t="s">
        <v>13</v>
      </c>
      <c r="H736" t="s">
        <v>12</v>
      </c>
      <c r="I736" t="s">
        <v>11231</v>
      </c>
      <c r="J736" t="s">
        <v>11230</v>
      </c>
      <c r="K736" t="s">
        <v>11229</v>
      </c>
      <c r="L736" t="s">
        <v>11228</v>
      </c>
      <c r="M736" t="s">
        <v>11227</v>
      </c>
      <c r="N736">
        <v>4</v>
      </c>
      <c r="O736" t="s">
        <v>11226</v>
      </c>
      <c r="P736" t="s">
        <v>11225</v>
      </c>
      <c r="Q736" t="s">
        <v>11224</v>
      </c>
      <c r="R736" s="7">
        <v>38412</v>
      </c>
      <c r="S736" s="8">
        <f t="shared" si="96"/>
        <v>2005</v>
      </c>
      <c r="T736" s="8">
        <v>2005</v>
      </c>
      <c r="U736" s="8">
        <f t="shared" si="97"/>
        <v>17</v>
      </c>
      <c r="V736" s="7">
        <v>38412</v>
      </c>
      <c r="W736" t="s">
        <v>904</v>
      </c>
      <c r="X736" s="2">
        <v>1.6519999999999999</v>
      </c>
      <c r="Y736" s="6">
        <f t="shared" si="94"/>
        <v>4.409919649769093E-2</v>
      </c>
      <c r="AA736" t="s">
        <v>903</v>
      </c>
      <c r="AB736">
        <v>17337</v>
      </c>
      <c r="AD736" t="s">
        <v>5</v>
      </c>
      <c r="AE736">
        <v>53</v>
      </c>
      <c r="AF736">
        <v>3</v>
      </c>
      <c r="AH736" t="s">
        <v>11223</v>
      </c>
      <c r="AI736" t="s">
        <v>11222</v>
      </c>
      <c r="AJ736" t="s">
        <v>11221</v>
      </c>
      <c r="AK736" t="s">
        <v>11220</v>
      </c>
      <c r="AL736">
        <v>30</v>
      </c>
      <c r="AM736" s="5">
        <f t="shared" si="98"/>
        <v>1.7647058823529411</v>
      </c>
      <c r="AN736" s="4">
        <f t="shared" si="95"/>
        <v>2.6727843731206985E-3</v>
      </c>
      <c r="AO736" s="3"/>
      <c r="AP736">
        <v>0</v>
      </c>
      <c r="AR736" t="s">
        <v>1</v>
      </c>
      <c r="AT736" s="2" t="s">
        <v>0</v>
      </c>
      <c r="AU736" s="1">
        <f t="shared" si="99"/>
        <v>3.1671272860319859</v>
      </c>
      <c r="AV736" s="1">
        <f t="shared" si="100"/>
        <v>2.3385990435405812</v>
      </c>
      <c r="AW736" s="1">
        <f t="shared" si="101"/>
        <v>1.5100708010491766</v>
      </c>
    </row>
    <row r="737" spans="1:49" x14ac:dyDescent="0.2">
      <c r="A737">
        <v>735</v>
      </c>
      <c r="B737" t="s">
        <v>11219</v>
      </c>
      <c r="C737" t="s">
        <v>11218</v>
      </c>
      <c r="F737" t="s">
        <v>11217</v>
      </c>
      <c r="G737" t="s">
        <v>13</v>
      </c>
      <c r="H737" t="s">
        <v>12</v>
      </c>
      <c r="I737" t="s">
        <v>11216</v>
      </c>
      <c r="J737">
        <v>60010491</v>
      </c>
      <c r="K737" t="s">
        <v>1250</v>
      </c>
      <c r="L737" t="s">
        <v>1249</v>
      </c>
      <c r="M737" t="s">
        <v>148</v>
      </c>
      <c r="N737">
        <v>3</v>
      </c>
      <c r="O737" t="s">
        <v>11215</v>
      </c>
      <c r="P737" t="s">
        <v>11214</v>
      </c>
      <c r="Q737" t="s">
        <v>11213</v>
      </c>
      <c r="R737" s="7">
        <v>38412</v>
      </c>
      <c r="S737" s="8">
        <f t="shared" si="96"/>
        <v>2005</v>
      </c>
      <c r="T737" s="8">
        <v>2005</v>
      </c>
      <c r="U737" s="8">
        <f t="shared" si="97"/>
        <v>17</v>
      </c>
      <c r="V737" s="7">
        <v>38412</v>
      </c>
      <c r="W737" t="s">
        <v>904</v>
      </c>
      <c r="X737" s="2">
        <v>1.6519999999999999</v>
      </c>
      <c r="Y737" s="6">
        <f t="shared" si="94"/>
        <v>4.409919649769093E-2</v>
      </c>
      <c r="AA737" t="s">
        <v>903</v>
      </c>
      <c r="AB737">
        <v>17337</v>
      </c>
      <c r="AD737" t="s">
        <v>5</v>
      </c>
      <c r="AE737">
        <v>53</v>
      </c>
      <c r="AF737">
        <v>3</v>
      </c>
      <c r="AH737" t="s">
        <v>11212</v>
      </c>
      <c r="AI737" t="s">
        <v>11211</v>
      </c>
      <c r="AJ737" t="s">
        <v>11210</v>
      </c>
      <c r="AK737" t="s">
        <v>11209</v>
      </c>
      <c r="AL737">
        <v>31</v>
      </c>
      <c r="AM737" s="5">
        <f t="shared" si="98"/>
        <v>1.8235294117647058</v>
      </c>
      <c r="AN737" s="4">
        <f t="shared" si="95"/>
        <v>2.7618771855580549E-3</v>
      </c>
      <c r="AO737" s="3"/>
      <c r="AP737">
        <v>0</v>
      </c>
      <c r="AQ737" t="s">
        <v>1241</v>
      </c>
      <c r="AR737" t="s">
        <v>1240</v>
      </c>
      <c r="AS737" t="s">
        <v>1239</v>
      </c>
      <c r="AT737" s="2" t="s">
        <v>0</v>
      </c>
      <c r="AU737" s="1">
        <f t="shared" si="99"/>
        <v>3.1698000704051066</v>
      </c>
      <c r="AV737" s="1">
        <f t="shared" si="100"/>
        <v>2.3430536841624496</v>
      </c>
      <c r="AW737" s="1">
        <f t="shared" si="101"/>
        <v>1.5163072979197918</v>
      </c>
    </row>
    <row r="738" spans="1:49" x14ac:dyDescent="0.2">
      <c r="A738">
        <v>736</v>
      </c>
      <c r="B738" t="s">
        <v>11208</v>
      </c>
      <c r="C738" t="s">
        <v>11207</v>
      </c>
      <c r="F738" t="s">
        <v>11206</v>
      </c>
      <c r="G738" t="s">
        <v>13</v>
      </c>
      <c r="H738" t="s">
        <v>12</v>
      </c>
      <c r="I738" t="s">
        <v>10333</v>
      </c>
      <c r="J738">
        <v>60019330</v>
      </c>
      <c r="K738" t="s">
        <v>1088</v>
      </c>
      <c r="L738" t="s">
        <v>940</v>
      </c>
      <c r="M738" t="s">
        <v>165</v>
      </c>
      <c r="N738">
        <v>2</v>
      </c>
      <c r="O738" t="s">
        <v>11205</v>
      </c>
      <c r="P738" t="s">
        <v>11204</v>
      </c>
      <c r="Q738" t="s">
        <v>11203</v>
      </c>
      <c r="R738" s="7">
        <v>38412</v>
      </c>
      <c r="S738" s="8">
        <f t="shared" si="96"/>
        <v>2005</v>
      </c>
      <c r="T738" s="8">
        <v>2005</v>
      </c>
      <c r="U738" s="8">
        <f t="shared" si="97"/>
        <v>17</v>
      </c>
      <c r="V738" s="7">
        <v>38412</v>
      </c>
      <c r="W738" t="s">
        <v>904</v>
      </c>
      <c r="X738" s="2">
        <v>1.6519999999999999</v>
      </c>
      <c r="Y738" s="6">
        <f t="shared" si="94"/>
        <v>4.409919649769093E-2</v>
      </c>
      <c r="AA738" t="s">
        <v>903</v>
      </c>
      <c r="AB738">
        <v>17337</v>
      </c>
      <c r="AD738" t="s">
        <v>5</v>
      </c>
      <c r="AE738">
        <v>53</v>
      </c>
      <c r="AF738">
        <v>3</v>
      </c>
      <c r="AH738" t="s">
        <v>11202</v>
      </c>
      <c r="AI738" t="s">
        <v>11201</v>
      </c>
      <c r="AJ738" t="s">
        <v>11200</v>
      </c>
      <c r="AK738" t="s">
        <v>11199</v>
      </c>
      <c r="AL738">
        <v>52</v>
      </c>
      <c r="AM738" s="5">
        <f t="shared" si="98"/>
        <v>3.0588235294117645</v>
      </c>
      <c r="AN738" s="4">
        <f t="shared" si="95"/>
        <v>4.6328262467425435E-3</v>
      </c>
      <c r="AO738" s="3"/>
      <c r="AP738">
        <v>0</v>
      </c>
      <c r="AR738" t="s">
        <v>1</v>
      </c>
      <c r="AT738" s="2" t="s">
        <v>0</v>
      </c>
      <c r="AU738" s="1">
        <f t="shared" si="99"/>
        <v>3.2259285422406414</v>
      </c>
      <c r="AV738" s="1">
        <f t="shared" si="100"/>
        <v>2.4366011372216736</v>
      </c>
      <c r="AW738" s="1">
        <f t="shared" si="101"/>
        <v>1.6472737322027058</v>
      </c>
    </row>
    <row r="739" spans="1:49" x14ac:dyDescent="0.2">
      <c r="A739">
        <v>737</v>
      </c>
      <c r="B739" t="s">
        <v>11198</v>
      </c>
      <c r="C739" t="s">
        <v>11197</v>
      </c>
      <c r="F739" t="s">
        <v>11196</v>
      </c>
      <c r="G739" t="s">
        <v>13</v>
      </c>
      <c r="H739" t="s">
        <v>12</v>
      </c>
      <c r="I739" t="s">
        <v>11195</v>
      </c>
      <c r="J739" t="s">
        <v>11194</v>
      </c>
      <c r="K739" t="s">
        <v>11193</v>
      </c>
      <c r="L739" t="s">
        <v>11192</v>
      </c>
      <c r="M739" t="s">
        <v>11191</v>
      </c>
      <c r="N739">
        <v>3</v>
      </c>
      <c r="O739" t="s">
        <v>11190</v>
      </c>
      <c r="P739" t="s">
        <v>11189</v>
      </c>
      <c r="Q739" t="s">
        <v>11188</v>
      </c>
      <c r="R739" s="7">
        <v>38412</v>
      </c>
      <c r="S739" s="8">
        <f t="shared" si="96"/>
        <v>2005</v>
      </c>
      <c r="T739" s="8">
        <v>2005</v>
      </c>
      <c r="U739" s="8">
        <f t="shared" si="97"/>
        <v>17</v>
      </c>
      <c r="V739" s="7">
        <v>38412</v>
      </c>
      <c r="W739" t="s">
        <v>904</v>
      </c>
      <c r="X739" s="2">
        <v>1.6519999999999999</v>
      </c>
      <c r="Y739" s="6">
        <f t="shared" si="94"/>
        <v>4.409919649769093E-2</v>
      </c>
      <c r="AA739" t="s">
        <v>903</v>
      </c>
      <c r="AB739">
        <v>17337</v>
      </c>
      <c r="AD739" t="s">
        <v>5</v>
      </c>
      <c r="AE739">
        <v>53</v>
      </c>
      <c r="AF739">
        <v>3</v>
      </c>
      <c r="AH739" t="s">
        <v>11187</v>
      </c>
      <c r="AI739" t="s">
        <v>11186</v>
      </c>
      <c r="AJ739" t="s">
        <v>11185</v>
      </c>
      <c r="AK739" t="s">
        <v>11184</v>
      </c>
      <c r="AL739">
        <v>161</v>
      </c>
      <c r="AM739" s="5">
        <f t="shared" si="98"/>
        <v>9.4705882352941178</v>
      </c>
      <c r="AN739" s="4">
        <f t="shared" si="95"/>
        <v>1.4343942802414415E-2</v>
      </c>
      <c r="AO739" s="3"/>
      <c r="AP739">
        <v>0</v>
      </c>
      <c r="AR739" t="s">
        <v>1</v>
      </c>
      <c r="AT739" s="2" t="s">
        <v>0</v>
      </c>
      <c r="AU739" s="1">
        <f t="shared" si="99"/>
        <v>3.5172620389107978</v>
      </c>
      <c r="AV739" s="1">
        <f t="shared" si="100"/>
        <v>2.9221569650052674</v>
      </c>
      <c r="AW739" s="1">
        <f t="shared" si="101"/>
        <v>2.3270518910997366</v>
      </c>
    </row>
    <row r="740" spans="1:49" x14ac:dyDescent="0.2">
      <c r="A740">
        <v>738</v>
      </c>
      <c r="B740" t="s">
        <v>11183</v>
      </c>
      <c r="C740" t="s">
        <v>11182</v>
      </c>
      <c r="F740" t="s">
        <v>11181</v>
      </c>
      <c r="G740" t="s">
        <v>13</v>
      </c>
      <c r="H740" t="s">
        <v>12</v>
      </c>
      <c r="I740" t="s">
        <v>2708</v>
      </c>
      <c r="J740">
        <v>60031004</v>
      </c>
      <c r="K740" t="s">
        <v>2707</v>
      </c>
      <c r="L740" t="s">
        <v>2706</v>
      </c>
      <c r="M740" t="s">
        <v>179</v>
      </c>
      <c r="N740">
        <v>1</v>
      </c>
      <c r="O740" t="s">
        <v>11180</v>
      </c>
      <c r="P740">
        <v>7005913291</v>
      </c>
      <c r="Q740">
        <v>60031004</v>
      </c>
      <c r="R740" s="7">
        <v>38412</v>
      </c>
      <c r="S740" s="8">
        <f t="shared" si="96"/>
        <v>2005</v>
      </c>
      <c r="T740" s="8">
        <v>2005</v>
      </c>
      <c r="U740" s="8">
        <f t="shared" si="97"/>
        <v>17</v>
      </c>
      <c r="V740" s="7">
        <v>38412</v>
      </c>
      <c r="W740" t="s">
        <v>904</v>
      </c>
      <c r="X740" s="2">
        <v>1.6519999999999999</v>
      </c>
      <c r="Y740" s="6">
        <f t="shared" si="94"/>
        <v>4.409919649769093E-2</v>
      </c>
      <c r="AA740" t="s">
        <v>903</v>
      </c>
      <c r="AB740">
        <v>17337</v>
      </c>
      <c r="AD740" t="s">
        <v>5</v>
      </c>
      <c r="AE740">
        <v>53</v>
      </c>
      <c r="AF740">
        <v>3</v>
      </c>
      <c r="AH740" t="s">
        <v>11179</v>
      </c>
      <c r="AI740" t="s">
        <v>11178</v>
      </c>
      <c r="AJ740" t="s">
        <v>11177</v>
      </c>
      <c r="AK740" t="s">
        <v>11176</v>
      </c>
      <c r="AL740">
        <v>20</v>
      </c>
      <c r="AM740" s="5">
        <f t="shared" si="98"/>
        <v>1.1764705882352942</v>
      </c>
      <c r="AN740" s="4">
        <f t="shared" si="95"/>
        <v>1.7818562487471323E-3</v>
      </c>
      <c r="AO740" s="3"/>
      <c r="AP740">
        <v>0</v>
      </c>
      <c r="AR740" t="s">
        <v>1</v>
      </c>
      <c r="AT740" s="2" t="s">
        <v>0</v>
      </c>
      <c r="AU740" s="1">
        <f t="shared" si="99"/>
        <v>3.1403994423007795</v>
      </c>
      <c r="AV740" s="1">
        <f t="shared" si="100"/>
        <v>2.294052637321903</v>
      </c>
      <c r="AW740" s="1">
        <f t="shared" si="101"/>
        <v>1.447705832343027</v>
      </c>
    </row>
    <row r="741" spans="1:49" x14ac:dyDescent="0.2">
      <c r="A741">
        <v>739</v>
      </c>
      <c r="B741" t="s">
        <v>11175</v>
      </c>
      <c r="C741" t="s">
        <v>11174</v>
      </c>
      <c r="F741" t="s">
        <v>11173</v>
      </c>
      <c r="G741" t="s">
        <v>13</v>
      </c>
      <c r="H741" t="s">
        <v>12</v>
      </c>
      <c r="I741" t="s">
        <v>11172</v>
      </c>
      <c r="J741" t="s">
        <v>11171</v>
      </c>
      <c r="K741" t="s">
        <v>11170</v>
      </c>
      <c r="L741" t="s">
        <v>11169</v>
      </c>
      <c r="M741" t="s">
        <v>2393</v>
      </c>
      <c r="N741">
        <v>2</v>
      </c>
      <c r="O741" t="s">
        <v>11168</v>
      </c>
      <c r="P741" t="s">
        <v>11167</v>
      </c>
      <c r="Q741" t="s">
        <v>11166</v>
      </c>
      <c r="R741" s="7">
        <v>38412</v>
      </c>
      <c r="S741" s="8">
        <f t="shared" si="96"/>
        <v>2005</v>
      </c>
      <c r="T741" s="8">
        <v>2005</v>
      </c>
      <c r="U741" s="8">
        <f t="shared" si="97"/>
        <v>17</v>
      </c>
      <c r="V741" s="7">
        <v>38412</v>
      </c>
      <c r="W741" t="s">
        <v>904</v>
      </c>
      <c r="X741" s="2">
        <v>1.6519999999999999</v>
      </c>
      <c r="Y741" s="6">
        <f t="shared" si="94"/>
        <v>4.409919649769093E-2</v>
      </c>
      <c r="AA741" t="s">
        <v>903</v>
      </c>
      <c r="AB741">
        <v>17337</v>
      </c>
      <c r="AD741" t="s">
        <v>5</v>
      </c>
      <c r="AE741">
        <v>53</v>
      </c>
      <c r="AF741">
        <v>3</v>
      </c>
      <c r="AH741" t="s">
        <v>11165</v>
      </c>
      <c r="AI741" t="s">
        <v>11164</v>
      </c>
      <c r="AJ741" t="s">
        <v>11163</v>
      </c>
      <c r="AK741" t="s">
        <v>11162</v>
      </c>
      <c r="AL741">
        <v>12</v>
      </c>
      <c r="AM741" s="5">
        <f t="shared" si="98"/>
        <v>0.70588235294117652</v>
      </c>
      <c r="AN741" s="4">
        <f t="shared" si="95"/>
        <v>1.0691137492482795E-3</v>
      </c>
      <c r="AO741" s="3"/>
      <c r="AP741">
        <v>0</v>
      </c>
      <c r="AR741" t="s">
        <v>1</v>
      </c>
      <c r="AT741" s="2" t="s">
        <v>0</v>
      </c>
      <c r="AU741" s="1">
        <f t="shared" si="99"/>
        <v>3.1190171673158136</v>
      </c>
      <c r="AV741" s="1">
        <f t="shared" si="100"/>
        <v>2.2584155123469603</v>
      </c>
      <c r="AW741" s="1">
        <f t="shared" si="101"/>
        <v>1.3978138573781074</v>
      </c>
    </row>
    <row r="742" spans="1:49" x14ac:dyDescent="0.2">
      <c r="A742">
        <v>740</v>
      </c>
      <c r="B742" t="s">
        <v>11161</v>
      </c>
      <c r="C742" t="s">
        <v>11160</v>
      </c>
      <c r="F742" t="s">
        <v>11159</v>
      </c>
      <c r="G742" t="s">
        <v>13</v>
      </c>
      <c r="H742" t="s">
        <v>12</v>
      </c>
      <c r="I742" t="s">
        <v>11158</v>
      </c>
      <c r="J742" t="s">
        <v>11152</v>
      </c>
      <c r="K742" t="s">
        <v>11157</v>
      </c>
      <c r="L742" t="s">
        <v>11156</v>
      </c>
      <c r="M742" t="s">
        <v>11155</v>
      </c>
      <c r="N742">
        <v>2</v>
      </c>
      <c r="O742" t="s">
        <v>11154</v>
      </c>
      <c r="P742" t="s">
        <v>11153</v>
      </c>
      <c r="Q742" t="s">
        <v>11152</v>
      </c>
      <c r="R742" s="7">
        <v>38412</v>
      </c>
      <c r="S742" s="8">
        <f t="shared" si="96"/>
        <v>2005</v>
      </c>
      <c r="T742" s="8">
        <v>2005</v>
      </c>
      <c r="U742" s="8">
        <f t="shared" si="97"/>
        <v>17</v>
      </c>
      <c r="V742" s="7">
        <v>38412</v>
      </c>
      <c r="W742" t="s">
        <v>904</v>
      </c>
      <c r="X742" s="2">
        <v>1.6519999999999999</v>
      </c>
      <c r="Y742" s="6">
        <f t="shared" si="94"/>
        <v>4.409919649769093E-2</v>
      </c>
      <c r="AA742" t="s">
        <v>903</v>
      </c>
      <c r="AB742">
        <v>17337</v>
      </c>
      <c r="AD742" t="s">
        <v>5</v>
      </c>
      <c r="AE742">
        <v>53</v>
      </c>
      <c r="AF742">
        <v>3</v>
      </c>
      <c r="AH742" t="s">
        <v>11151</v>
      </c>
      <c r="AI742" t="s">
        <v>11150</v>
      </c>
      <c r="AJ742" t="s">
        <v>11149</v>
      </c>
      <c r="AK742" t="s">
        <v>11148</v>
      </c>
      <c r="AL742">
        <v>18</v>
      </c>
      <c r="AM742" s="5">
        <f t="shared" si="98"/>
        <v>1.0588235294117647</v>
      </c>
      <c r="AN742" s="4">
        <f t="shared" si="95"/>
        <v>1.6036706238724192E-3</v>
      </c>
      <c r="AO742" s="3"/>
      <c r="AP742">
        <v>0</v>
      </c>
      <c r="AR742" t="s">
        <v>1</v>
      </c>
      <c r="AT742" s="2" t="s">
        <v>0</v>
      </c>
      <c r="AU742" s="1">
        <f t="shared" si="99"/>
        <v>3.1350538735545377</v>
      </c>
      <c r="AV742" s="1">
        <f t="shared" si="100"/>
        <v>2.2851433560781675</v>
      </c>
      <c r="AW742" s="1">
        <f t="shared" si="101"/>
        <v>1.4352328386017972</v>
      </c>
    </row>
    <row r="743" spans="1:49" x14ac:dyDescent="0.2">
      <c r="A743">
        <v>741</v>
      </c>
      <c r="B743" t="s">
        <v>11147</v>
      </c>
      <c r="C743" t="s">
        <v>11146</v>
      </c>
      <c r="F743" t="s">
        <v>11145</v>
      </c>
      <c r="G743" t="s">
        <v>13</v>
      </c>
      <c r="H743" t="s">
        <v>12</v>
      </c>
      <c r="I743" t="s">
        <v>11144</v>
      </c>
      <c r="J743">
        <v>60013983</v>
      </c>
      <c r="K743" t="s">
        <v>598</v>
      </c>
      <c r="L743" t="s">
        <v>597</v>
      </c>
      <c r="M743" t="s">
        <v>596</v>
      </c>
      <c r="N743">
        <v>2</v>
      </c>
      <c r="O743" t="s">
        <v>11143</v>
      </c>
      <c r="P743" t="s">
        <v>11142</v>
      </c>
      <c r="Q743" t="s">
        <v>593</v>
      </c>
      <c r="R743" s="7">
        <v>38412</v>
      </c>
      <c r="S743" s="8">
        <f t="shared" si="96"/>
        <v>2005</v>
      </c>
      <c r="T743" s="8">
        <v>2005</v>
      </c>
      <c r="U743" s="8">
        <f t="shared" si="97"/>
        <v>17</v>
      </c>
      <c r="V743" s="7">
        <v>38412</v>
      </c>
      <c r="W743" t="s">
        <v>904</v>
      </c>
      <c r="X743" s="2">
        <v>1.6519999999999999</v>
      </c>
      <c r="Y743" s="6">
        <f t="shared" si="94"/>
        <v>4.409919649769093E-2</v>
      </c>
      <c r="AA743" t="s">
        <v>903</v>
      </c>
      <c r="AB743">
        <v>17337</v>
      </c>
      <c r="AD743" t="s">
        <v>5</v>
      </c>
      <c r="AE743">
        <v>53</v>
      </c>
      <c r="AF743">
        <v>3</v>
      </c>
      <c r="AH743" t="s">
        <v>11141</v>
      </c>
      <c r="AI743" t="s">
        <v>11140</v>
      </c>
      <c r="AJ743" t="s">
        <v>11139</v>
      </c>
      <c r="AK743" t="s">
        <v>11138</v>
      </c>
      <c r="AL743">
        <v>13</v>
      </c>
      <c r="AM743" s="5">
        <f t="shared" si="98"/>
        <v>0.76470588235294112</v>
      </c>
      <c r="AN743" s="4">
        <f t="shared" si="95"/>
        <v>1.1582065616856359E-3</v>
      </c>
      <c r="AO743" s="3"/>
      <c r="AP743">
        <v>0</v>
      </c>
      <c r="AR743" t="s">
        <v>1</v>
      </c>
      <c r="AT743" s="2" t="s">
        <v>0</v>
      </c>
      <c r="AU743" s="1">
        <f t="shared" si="99"/>
        <v>3.1216899516889338</v>
      </c>
      <c r="AV743" s="1">
        <f t="shared" si="100"/>
        <v>2.2628701529688282</v>
      </c>
      <c r="AW743" s="1">
        <f t="shared" si="101"/>
        <v>1.4040503542487224</v>
      </c>
    </row>
    <row r="744" spans="1:49" x14ac:dyDescent="0.2">
      <c r="A744">
        <v>742</v>
      </c>
      <c r="B744" t="s">
        <v>11137</v>
      </c>
      <c r="C744" t="s">
        <v>11136</v>
      </c>
      <c r="F744" t="s">
        <v>11135</v>
      </c>
      <c r="G744" t="s">
        <v>13</v>
      </c>
      <c r="H744" t="s">
        <v>12</v>
      </c>
      <c r="I744" t="s">
        <v>8992</v>
      </c>
      <c r="J744" t="s">
        <v>11134</v>
      </c>
      <c r="K744" t="s">
        <v>11133</v>
      </c>
      <c r="L744" t="s">
        <v>11132</v>
      </c>
      <c r="M744" t="s">
        <v>11131</v>
      </c>
      <c r="N744">
        <v>4</v>
      </c>
      <c r="O744" t="s">
        <v>11130</v>
      </c>
      <c r="P744" t="s">
        <v>11129</v>
      </c>
      <c r="Q744" t="s">
        <v>11128</v>
      </c>
      <c r="R744" s="7">
        <v>38412</v>
      </c>
      <c r="S744" s="8">
        <f t="shared" si="96"/>
        <v>2005</v>
      </c>
      <c r="T744" s="8">
        <v>2005</v>
      </c>
      <c r="U744" s="8">
        <f t="shared" si="97"/>
        <v>17</v>
      </c>
      <c r="V744" s="7">
        <v>38412</v>
      </c>
      <c r="W744" t="s">
        <v>904</v>
      </c>
      <c r="X744" s="2">
        <v>1.6519999999999999</v>
      </c>
      <c r="Y744" s="6">
        <f t="shared" si="94"/>
        <v>4.409919649769093E-2</v>
      </c>
      <c r="AA744" t="s">
        <v>903</v>
      </c>
      <c r="AB744">
        <v>17337</v>
      </c>
      <c r="AD744" t="s">
        <v>5</v>
      </c>
      <c r="AE744">
        <v>53</v>
      </c>
      <c r="AF744">
        <v>3</v>
      </c>
      <c r="AH744" t="s">
        <v>11127</v>
      </c>
      <c r="AI744" t="s">
        <v>11126</v>
      </c>
      <c r="AJ744" t="s">
        <v>11125</v>
      </c>
      <c r="AK744" t="s">
        <v>11124</v>
      </c>
      <c r="AL744">
        <v>26</v>
      </c>
      <c r="AM744" s="5">
        <f t="shared" si="98"/>
        <v>1.5294117647058822</v>
      </c>
      <c r="AN744" s="4">
        <f t="shared" si="95"/>
        <v>2.3164131233712718E-3</v>
      </c>
      <c r="AO744" s="3"/>
      <c r="AP744">
        <v>0</v>
      </c>
      <c r="AR744" t="s">
        <v>1</v>
      </c>
      <c r="AT744" s="2" t="s">
        <v>0</v>
      </c>
      <c r="AU744" s="1">
        <f t="shared" si="99"/>
        <v>3.1564361485395027</v>
      </c>
      <c r="AV744" s="1">
        <f t="shared" si="100"/>
        <v>2.3207804810531103</v>
      </c>
      <c r="AW744" s="1">
        <f t="shared" si="101"/>
        <v>1.4851248135667168</v>
      </c>
    </row>
    <row r="745" spans="1:49" x14ac:dyDescent="0.2">
      <c r="A745">
        <v>743</v>
      </c>
      <c r="B745" t="s">
        <v>11123</v>
      </c>
      <c r="C745" t="s">
        <v>11122</v>
      </c>
      <c r="F745" t="s">
        <v>11121</v>
      </c>
      <c r="G745" t="s">
        <v>13</v>
      </c>
      <c r="H745" t="s">
        <v>12</v>
      </c>
      <c r="I745" t="s">
        <v>11120</v>
      </c>
      <c r="J745">
        <v>60005429</v>
      </c>
      <c r="K745" t="s">
        <v>167</v>
      </c>
      <c r="L745" t="s">
        <v>166</v>
      </c>
      <c r="M745" t="s">
        <v>165</v>
      </c>
      <c r="N745">
        <v>2</v>
      </c>
      <c r="O745" t="s">
        <v>11119</v>
      </c>
      <c r="P745" t="s">
        <v>11118</v>
      </c>
      <c r="Q745" t="s">
        <v>162</v>
      </c>
      <c r="R745" s="7">
        <v>38412</v>
      </c>
      <c r="S745" s="8">
        <f t="shared" si="96"/>
        <v>2005</v>
      </c>
      <c r="T745" s="8">
        <v>2005</v>
      </c>
      <c r="U745" s="8">
        <f t="shared" si="97"/>
        <v>17</v>
      </c>
      <c r="V745" s="7">
        <v>38412</v>
      </c>
      <c r="W745" t="s">
        <v>904</v>
      </c>
      <c r="X745" s="2">
        <v>1.6519999999999999</v>
      </c>
      <c r="Y745" s="6">
        <f t="shared" si="94"/>
        <v>4.409919649769093E-2</v>
      </c>
      <c r="AA745" t="s">
        <v>903</v>
      </c>
      <c r="AB745">
        <v>17337</v>
      </c>
      <c r="AD745" t="s">
        <v>5</v>
      </c>
      <c r="AE745">
        <v>53</v>
      </c>
      <c r="AF745">
        <v>3</v>
      </c>
      <c r="AH745" t="s">
        <v>11117</v>
      </c>
      <c r="AI745" t="s">
        <v>11116</v>
      </c>
      <c r="AJ745" t="s">
        <v>11115</v>
      </c>
      <c r="AK745" t="s">
        <v>11114</v>
      </c>
      <c r="AL745">
        <v>192</v>
      </c>
      <c r="AM745" s="5">
        <f t="shared" si="98"/>
        <v>11.294117647058824</v>
      </c>
      <c r="AN745" s="4">
        <f t="shared" si="95"/>
        <v>1.7105819987972472E-2</v>
      </c>
      <c r="AO745" s="3"/>
      <c r="AP745">
        <v>0</v>
      </c>
      <c r="AQ745" t="s">
        <v>157</v>
      </c>
      <c r="AR745" t="s">
        <v>11113</v>
      </c>
      <c r="AS745" t="s">
        <v>155</v>
      </c>
      <c r="AT745" s="2" t="s">
        <v>0</v>
      </c>
      <c r="AU745" s="1">
        <f t="shared" si="99"/>
        <v>3.600118354477539</v>
      </c>
      <c r="AV745" s="1">
        <f t="shared" si="100"/>
        <v>3.0602508242831701</v>
      </c>
      <c r="AW745" s="1">
        <f t="shared" si="101"/>
        <v>2.5203832940888007</v>
      </c>
    </row>
    <row r="746" spans="1:49" x14ac:dyDescent="0.2">
      <c r="A746">
        <v>744</v>
      </c>
      <c r="B746" t="s">
        <v>11112</v>
      </c>
      <c r="C746" t="s">
        <v>11111</v>
      </c>
      <c r="F746" t="s">
        <v>11110</v>
      </c>
      <c r="G746" t="s">
        <v>13</v>
      </c>
      <c r="H746" t="s">
        <v>12</v>
      </c>
      <c r="I746" t="s">
        <v>11109</v>
      </c>
      <c r="J746">
        <v>60005837</v>
      </c>
      <c r="K746" t="s">
        <v>11108</v>
      </c>
      <c r="L746" t="s">
        <v>2352</v>
      </c>
      <c r="M746" t="s">
        <v>148</v>
      </c>
      <c r="N746">
        <v>4</v>
      </c>
      <c r="O746" t="s">
        <v>11107</v>
      </c>
      <c r="P746" t="s">
        <v>11106</v>
      </c>
      <c r="Q746" t="s">
        <v>11105</v>
      </c>
      <c r="R746" s="7">
        <v>38412</v>
      </c>
      <c r="S746" s="8">
        <f t="shared" si="96"/>
        <v>2005</v>
      </c>
      <c r="T746" s="8">
        <v>2005</v>
      </c>
      <c r="U746" s="8">
        <f t="shared" si="97"/>
        <v>17</v>
      </c>
      <c r="V746" s="7">
        <v>38412</v>
      </c>
      <c r="W746" t="s">
        <v>904</v>
      </c>
      <c r="X746" s="2">
        <v>1.6519999999999999</v>
      </c>
      <c r="Y746" s="6">
        <f t="shared" si="94"/>
        <v>4.409919649769093E-2</v>
      </c>
      <c r="AA746" t="s">
        <v>903</v>
      </c>
      <c r="AB746">
        <v>17337</v>
      </c>
      <c r="AD746" t="s">
        <v>5</v>
      </c>
      <c r="AE746">
        <v>53</v>
      </c>
      <c r="AF746">
        <v>3</v>
      </c>
      <c r="AH746" t="s">
        <v>11104</v>
      </c>
      <c r="AI746" t="s">
        <v>11103</v>
      </c>
      <c r="AJ746" t="s">
        <v>11102</v>
      </c>
      <c r="AK746" t="s">
        <v>11101</v>
      </c>
      <c r="AL746">
        <v>5</v>
      </c>
      <c r="AM746" s="5">
        <f t="shared" si="98"/>
        <v>0.29411764705882354</v>
      </c>
      <c r="AN746" s="4">
        <f t="shared" si="95"/>
        <v>4.4546406218678308E-4</v>
      </c>
      <c r="AO746" s="3"/>
      <c r="AP746">
        <v>0</v>
      </c>
      <c r="AR746" t="s">
        <v>1</v>
      </c>
      <c r="AT746" s="2" t="s">
        <v>0</v>
      </c>
      <c r="AU746" s="1">
        <f t="shared" si="99"/>
        <v>3.1003076767039688</v>
      </c>
      <c r="AV746" s="1">
        <f t="shared" si="100"/>
        <v>2.2272330279938855</v>
      </c>
      <c r="AW746" s="1">
        <f t="shared" si="101"/>
        <v>1.3541583792838026</v>
      </c>
    </row>
    <row r="747" spans="1:49" x14ac:dyDescent="0.2">
      <c r="A747">
        <v>745</v>
      </c>
      <c r="B747" t="s">
        <v>11100</v>
      </c>
      <c r="C747" t="s">
        <v>11099</v>
      </c>
      <c r="F747" t="s">
        <v>11098</v>
      </c>
      <c r="G747" t="s">
        <v>13</v>
      </c>
      <c r="H747" t="s">
        <v>12</v>
      </c>
      <c r="I747" t="s">
        <v>11097</v>
      </c>
      <c r="J747" t="s">
        <v>11096</v>
      </c>
      <c r="K747" t="s">
        <v>11095</v>
      </c>
      <c r="L747" t="s">
        <v>11094</v>
      </c>
      <c r="M747" t="s">
        <v>1501</v>
      </c>
      <c r="N747">
        <v>4</v>
      </c>
      <c r="O747" t="s">
        <v>11093</v>
      </c>
      <c r="P747" t="s">
        <v>11092</v>
      </c>
      <c r="Q747" t="s">
        <v>11091</v>
      </c>
      <c r="R747" s="7">
        <v>38412</v>
      </c>
      <c r="S747" s="8">
        <f t="shared" si="96"/>
        <v>2005</v>
      </c>
      <c r="T747" s="8">
        <v>2005</v>
      </c>
      <c r="U747" s="8">
        <f t="shared" si="97"/>
        <v>17</v>
      </c>
      <c r="V747" s="7">
        <v>38412</v>
      </c>
      <c r="W747" t="s">
        <v>904</v>
      </c>
      <c r="X747" s="2">
        <v>1.6519999999999999</v>
      </c>
      <c r="Y747" s="6">
        <f t="shared" si="94"/>
        <v>4.409919649769093E-2</v>
      </c>
      <c r="AA747" t="s">
        <v>903</v>
      </c>
      <c r="AB747">
        <v>17337</v>
      </c>
      <c r="AD747" t="s">
        <v>5</v>
      </c>
      <c r="AE747">
        <v>53</v>
      </c>
      <c r="AF747">
        <v>3</v>
      </c>
      <c r="AH747" t="s">
        <v>11090</v>
      </c>
      <c r="AI747" t="s">
        <v>11089</v>
      </c>
      <c r="AJ747" t="s">
        <v>11088</v>
      </c>
      <c r="AK747" t="s">
        <v>11087</v>
      </c>
      <c r="AL747">
        <v>85</v>
      </c>
      <c r="AM747" s="5">
        <f t="shared" si="98"/>
        <v>5</v>
      </c>
      <c r="AN747" s="4">
        <f t="shared" si="95"/>
        <v>7.5728890571753124E-3</v>
      </c>
      <c r="AO747" s="3"/>
      <c r="AP747">
        <v>0</v>
      </c>
      <c r="AR747" t="s">
        <v>1</v>
      </c>
      <c r="AT747" s="2" t="s">
        <v>0</v>
      </c>
      <c r="AU747" s="1">
        <f t="shared" si="99"/>
        <v>3.314130426553624</v>
      </c>
      <c r="AV747" s="1">
        <f t="shared" si="100"/>
        <v>2.5836042777433121</v>
      </c>
      <c r="AW747" s="1">
        <f t="shared" si="101"/>
        <v>1.8530781289329996</v>
      </c>
    </row>
    <row r="748" spans="1:49" x14ac:dyDescent="0.2">
      <c r="A748">
        <v>746</v>
      </c>
      <c r="B748" t="s">
        <v>11086</v>
      </c>
      <c r="C748" t="s">
        <v>11085</v>
      </c>
      <c r="E748">
        <v>15717318</v>
      </c>
      <c r="F748" t="s">
        <v>11084</v>
      </c>
      <c r="G748" t="s">
        <v>13</v>
      </c>
      <c r="H748" t="s">
        <v>12</v>
      </c>
      <c r="I748" t="s">
        <v>9949</v>
      </c>
      <c r="J748" t="s">
        <v>11083</v>
      </c>
      <c r="K748" t="s">
        <v>11082</v>
      </c>
      <c r="L748" t="s">
        <v>11081</v>
      </c>
      <c r="M748" t="s">
        <v>227</v>
      </c>
      <c r="N748">
        <v>4</v>
      </c>
      <c r="O748" t="s">
        <v>11080</v>
      </c>
      <c r="P748" t="s">
        <v>11079</v>
      </c>
      <c r="Q748" t="s">
        <v>11078</v>
      </c>
      <c r="R748" s="7">
        <v>38412</v>
      </c>
      <c r="S748" s="8">
        <f t="shared" si="96"/>
        <v>2005</v>
      </c>
      <c r="T748" s="8">
        <v>2005</v>
      </c>
      <c r="U748" s="8">
        <f t="shared" si="97"/>
        <v>17</v>
      </c>
      <c r="V748" s="7">
        <v>38412</v>
      </c>
      <c r="W748" t="s">
        <v>11077</v>
      </c>
      <c r="X748" s="2">
        <v>0.57599999999999996</v>
      </c>
      <c r="Y748" s="6">
        <f t="shared" si="94"/>
        <v>1.5375991030671898E-2</v>
      </c>
      <c r="AA748">
        <v>7394462</v>
      </c>
      <c r="AB748">
        <v>19155</v>
      </c>
      <c r="AD748" t="s">
        <v>5</v>
      </c>
      <c r="AE748">
        <v>58</v>
      </c>
      <c r="AF748">
        <v>3</v>
      </c>
      <c r="AH748" t="s">
        <v>11076</v>
      </c>
      <c r="AI748" t="s">
        <v>11075</v>
      </c>
      <c r="AJ748" t="s">
        <v>11074</v>
      </c>
      <c r="AK748" t="s">
        <v>11073</v>
      </c>
      <c r="AL748">
        <v>57</v>
      </c>
      <c r="AM748" s="5">
        <f t="shared" si="98"/>
        <v>3.3529411764705883</v>
      </c>
      <c r="AN748" s="4">
        <f t="shared" si="95"/>
        <v>5.0782903089293275E-3</v>
      </c>
      <c r="AO748" s="3"/>
      <c r="AP748">
        <v>0</v>
      </c>
      <c r="AR748" t="s">
        <v>1</v>
      </c>
      <c r="AT748" s="2" t="s">
        <v>0</v>
      </c>
      <c r="AU748" s="1">
        <f t="shared" si="99"/>
        <v>1.2286680814149125</v>
      </c>
      <c r="AV748" s="1">
        <f t="shared" si="100"/>
        <v>1.0227140669800614</v>
      </c>
      <c r="AW748" s="1">
        <f t="shared" si="101"/>
        <v>0.81676005254520978</v>
      </c>
    </row>
    <row r="749" spans="1:49" x14ac:dyDescent="0.2">
      <c r="A749">
        <v>747</v>
      </c>
      <c r="B749" t="s">
        <v>11072</v>
      </c>
      <c r="C749" t="s">
        <v>11071</v>
      </c>
      <c r="F749" t="s">
        <v>11070</v>
      </c>
      <c r="G749" t="s">
        <v>13</v>
      </c>
      <c r="H749" t="s">
        <v>12</v>
      </c>
      <c r="I749" t="s">
        <v>11069</v>
      </c>
      <c r="J749">
        <v>100453528</v>
      </c>
      <c r="K749" t="s">
        <v>11068</v>
      </c>
      <c r="L749" t="s">
        <v>1743</v>
      </c>
      <c r="M749" t="s">
        <v>345</v>
      </c>
      <c r="N749">
        <v>1</v>
      </c>
      <c r="O749" t="s">
        <v>11067</v>
      </c>
      <c r="P749">
        <v>10339818700</v>
      </c>
      <c r="Q749">
        <v>100453528</v>
      </c>
      <c r="R749" s="7">
        <v>38412</v>
      </c>
      <c r="S749" s="8">
        <f t="shared" si="96"/>
        <v>2005</v>
      </c>
      <c r="T749" s="8">
        <v>2005</v>
      </c>
      <c r="U749" s="8">
        <f t="shared" si="97"/>
        <v>17</v>
      </c>
      <c r="V749" s="7">
        <v>38412</v>
      </c>
      <c r="W749" t="s">
        <v>2561</v>
      </c>
      <c r="X749" s="2">
        <v>0.61499999999999999</v>
      </c>
      <c r="Y749" s="6">
        <f t="shared" si="94"/>
        <v>1.6417073756706976E-2</v>
      </c>
      <c r="AA749">
        <v>1959271</v>
      </c>
      <c r="AB749">
        <v>12141</v>
      </c>
      <c r="AD749" t="s">
        <v>5</v>
      </c>
      <c r="AE749">
        <v>26</v>
      </c>
      <c r="AF749">
        <v>3</v>
      </c>
      <c r="AH749" t="s">
        <v>11066</v>
      </c>
      <c r="AI749" t="s">
        <v>11065</v>
      </c>
      <c r="AJ749" t="s">
        <v>11064</v>
      </c>
      <c r="AK749" t="s">
        <v>11063</v>
      </c>
      <c r="AL749">
        <v>10</v>
      </c>
      <c r="AM749" s="5">
        <f t="shared" si="98"/>
        <v>0.58823529411764708</v>
      </c>
      <c r="AN749" s="4">
        <f t="shared" si="95"/>
        <v>8.9092812437356617E-4</v>
      </c>
      <c r="AO749" s="3"/>
      <c r="AP749">
        <v>0</v>
      </c>
      <c r="AR749" t="s">
        <v>1</v>
      </c>
      <c r="AT749" s="2" t="s">
        <v>0</v>
      </c>
      <c r="AU749" s="1">
        <f t="shared" si="99"/>
        <v>1.1759230067006952</v>
      </c>
      <c r="AV749" s="1">
        <f t="shared" si="100"/>
        <v>0.86540009405402707</v>
      </c>
      <c r="AW749" s="1">
        <f t="shared" si="101"/>
        <v>0.55487718140735887</v>
      </c>
    </row>
    <row r="750" spans="1:49" x14ac:dyDescent="0.2">
      <c r="A750">
        <v>748</v>
      </c>
      <c r="B750" t="s">
        <v>11062</v>
      </c>
      <c r="C750" t="s">
        <v>11061</v>
      </c>
      <c r="F750" t="s">
        <v>11060</v>
      </c>
      <c r="G750" t="s">
        <v>13</v>
      </c>
      <c r="H750" t="s">
        <v>12</v>
      </c>
      <c r="I750" t="s">
        <v>11059</v>
      </c>
      <c r="J750" t="s">
        <v>11058</v>
      </c>
      <c r="K750" t="s">
        <v>11057</v>
      </c>
      <c r="L750" t="s">
        <v>11056</v>
      </c>
      <c r="M750" t="s">
        <v>77</v>
      </c>
      <c r="N750">
        <v>5</v>
      </c>
      <c r="O750" t="s">
        <v>11055</v>
      </c>
      <c r="P750" t="s">
        <v>11054</v>
      </c>
      <c r="Q750" t="s">
        <v>11053</v>
      </c>
      <c r="R750" s="7">
        <v>38412</v>
      </c>
      <c r="S750" s="8">
        <f t="shared" si="96"/>
        <v>2005</v>
      </c>
      <c r="T750" s="8">
        <v>2005</v>
      </c>
      <c r="U750" s="8">
        <f t="shared" si="97"/>
        <v>17</v>
      </c>
      <c r="V750" s="7">
        <v>38412</v>
      </c>
      <c r="W750" t="s">
        <v>696</v>
      </c>
      <c r="X750" s="2">
        <v>0.94</v>
      </c>
      <c r="Y750" s="6">
        <f t="shared" si="94"/>
        <v>2.5092763140332611E-2</v>
      </c>
      <c r="AA750">
        <v>15311309</v>
      </c>
      <c r="AB750">
        <v>17295</v>
      </c>
      <c r="AD750" t="s">
        <v>5</v>
      </c>
      <c r="AE750">
        <v>15</v>
      </c>
      <c r="AF750">
        <v>3</v>
      </c>
      <c r="AH750" t="s">
        <v>11052</v>
      </c>
      <c r="AI750" t="s">
        <v>11051</v>
      </c>
      <c r="AJ750" t="s">
        <v>11050</v>
      </c>
      <c r="AK750" t="s">
        <v>11049</v>
      </c>
      <c r="AL750">
        <v>5</v>
      </c>
      <c r="AM750" s="5">
        <f t="shared" si="98"/>
        <v>0.29411764705882354</v>
      </c>
      <c r="AN750" s="4">
        <f t="shared" si="95"/>
        <v>4.4546406218678308E-4</v>
      </c>
      <c r="AO750" s="3"/>
      <c r="AP750">
        <v>0</v>
      </c>
      <c r="AR750" t="s">
        <v>1</v>
      </c>
      <c r="AT750" s="2" t="s">
        <v>0</v>
      </c>
      <c r="AU750" s="1">
        <f t="shared" si="99"/>
        <v>1.7698573416888863</v>
      </c>
      <c r="AV750" s="1">
        <f t="shared" si="100"/>
        <v>1.2769113601259696</v>
      </c>
      <c r="AW750" s="1">
        <f t="shared" si="101"/>
        <v>0.78396537856305315</v>
      </c>
    </row>
    <row r="751" spans="1:49" x14ac:dyDescent="0.2">
      <c r="A751">
        <v>749</v>
      </c>
      <c r="B751" t="s">
        <v>11048</v>
      </c>
      <c r="C751" t="s">
        <v>11047</v>
      </c>
      <c r="F751" t="s">
        <v>11046</v>
      </c>
      <c r="G751" t="s">
        <v>13</v>
      </c>
      <c r="H751" t="s">
        <v>12</v>
      </c>
      <c r="I751" t="s">
        <v>11045</v>
      </c>
      <c r="J751">
        <v>60021097</v>
      </c>
      <c r="K751" t="s">
        <v>8124</v>
      </c>
      <c r="L751" t="s">
        <v>8123</v>
      </c>
      <c r="M751" t="s">
        <v>130</v>
      </c>
      <c r="N751">
        <v>3</v>
      </c>
      <c r="O751" t="s">
        <v>11044</v>
      </c>
      <c r="P751" t="s">
        <v>11043</v>
      </c>
      <c r="Q751" t="s">
        <v>11042</v>
      </c>
      <c r="R751" s="7">
        <v>38412</v>
      </c>
      <c r="S751" s="8">
        <f t="shared" si="96"/>
        <v>2005</v>
      </c>
      <c r="T751" s="8">
        <v>2005</v>
      </c>
      <c r="U751" s="8">
        <f t="shared" si="97"/>
        <v>17</v>
      </c>
      <c r="V751" s="7">
        <v>38412</v>
      </c>
      <c r="W751" t="s">
        <v>696</v>
      </c>
      <c r="X751" s="2">
        <v>0.94</v>
      </c>
      <c r="Y751" s="6">
        <f t="shared" si="94"/>
        <v>2.5092763140332611E-2</v>
      </c>
      <c r="AA751">
        <v>15311309</v>
      </c>
      <c r="AB751">
        <v>17295</v>
      </c>
      <c r="AD751" t="s">
        <v>5</v>
      </c>
      <c r="AE751">
        <v>15</v>
      </c>
      <c r="AF751">
        <v>3</v>
      </c>
      <c r="AH751" t="s">
        <v>11041</v>
      </c>
      <c r="AI751" t="s">
        <v>11040</v>
      </c>
      <c r="AJ751" t="s">
        <v>11039</v>
      </c>
      <c r="AK751" t="s">
        <v>11038</v>
      </c>
      <c r="AL751">
        <v>35</v>
      </c>
      <c r="AM751" s="5">
        <f t="shared" si="98"/>
        <v>2.0588235294117645</v>
      </c>
      <c r="AN751" s="4">
        <f t="shared" si="95"/>
        <v>3.1182484353074811E-3</v>
      </c>
      <c r="AO751" s="3"/>
      <c r="AP751">
        <v>0</v>
      </c>
      <c r="AR751" t="s">
        <v>1</v>
      </c>
      <c r="AT751" s="2" t="s">
        <v>0</v>
      </c>
      <c r="AU751" s="1">
        <f t="shared" si="99"/>
        <v>1.8500408728825073</v>
      </c>
      <c r="AV751" s="1">
        <f t="shared" si="100"/>
        <v>1.4105505787820045</v>
      </c>
      <c r="AW751" s="1">
        <f t="shared" si="101"/>
        <v>0.97106028468150196</v>
      </c>
    </row>
    <row r="752" spans="1:49" x14ac:dyDescent="0.2">
      <c r="A752">
        <v>750</v>
      </c>
      <c r="B752" t="s">
        <v>11037</v>
      </c>
      <c r="C752" t="s">
        <v>11036</v>
      </c>
      <c r="F752" t="s">
        <v>11035</v>
      </c>
      <c r="G752" t="s">
        <v>13</v>
      </c>
      <c r="H752" t="s">
        <v>12</v>
      </c>
      <c r="I752" t="s">
        <v>11034</v>
      </c>
      <c r="J752" t="s">
        <v>11033</v>
      </c>
      <c r="K752" t="s">
        <v>11032</v>
      </c>
      <c r="L752" t="s">
        <v>11031</v>
      </c>
      <c r="M752" t="s">
        <v>245</v>
      </c>
      <c r="N752">
        <v>1</v>
      </c>
      <c r="O752" t="s">
        <v>11030</v>
      </c>
      <c r="P752">
        <v>6603450855</v>
      </c>
      <c r="Q752" t="s">
        <v>11029</v>
      </c>
      <c r="R752" s="7">
        <v>38412</v>
      </c>
      <c r="S752" s="8">
        <f t="shared" si="96"/>
        <v>2005</v>
      </c>
      <c r="T752" s="8">
        <v>2005</v>
      </c>
      <c r="U752" s="8">
        <f t="shared" si="97"/>
        <v>17</v>
      </c>
      <c r="V752" s="7">
        <v>38412</v>
      </c>
      <c r="W752" t="s">
        <v>10956</v>
      </c>
      <c r="X752" s="2">
        <v>0.78200000000000003</v>
      </c>
      <c r="Y752" s="6">
        <f t="shared" si="94"/>
        <v>2.0875043378446919E-2</v>
      </c>
      <c r="AA752">
        <v>189316</v>
      </c>
      <c r="AB752">
        <v>19901</v>
      </c>
      <c r="AD752" t="s">
        <v>5</v>
      </c>
      <c r="AE752">
        <v>51</v>
      </c>
      <c r="AF752">
        <v>1</v>
      </c>
      <c r="AH752" s="10">
        <v>43466</v>
      </c>
      <c r="AI752" t="s">
        <v>11028</v>
      </c>
      <c r="AK752" t="s">
        <v>11027</v>
      </c>
      <c r="AL752">
        <v>4</v>
      </c>
      <c r="AM752" s="5">
        <f t="shared" si="98"/>
        <v>0.23529411764705882</v>
      </c>
      <c r="AN752" s="4">
        <f t="shared" si="95"/>
        <v>3.5637124974942646E-4</v>
      </c>
      <c r="AO752" s="3"/>
      <c r="AP752">
        <v>0</v>
      </c>
      <c r="AR752" t="s">
        <v>1</v>
      </c>
      <c r="AT752" s="2">
        <v>3.863</v>
      </c>
      <c r="AU752" s="1">
        <f t="shared" si="99"/>
        <v>1.4719441739837671</v>
      </c>
      <c r="AV752" s="1">
        <f t="shared" si="100"/>
        <v>1.0615707314098173</v>
      </c>
      <c r="AW752" s="1">
        <f t="shared" si="101"/>
        <v>0.65119728883586747</v>
      </c>
    </row>
    <row r="753" spans="1:49" x14ac:dyDescent="0.2">
      <c r="A753">
        <v>751</v>
      </c>
      <c r="B753" t="s">
        <v>11026</v>
      </c>
      <c r="C753" t="s">
        <v>11025</v>
      </c>
      <c r="F753" t="s">
        <v>11024</v>
      </c>
      <c r="G753" t="s">
        <v>13</v>
      </c>
      <c r="H753" t="s">
        <v>12</v>
      </c>
      <c r="I753" t="s">
        <v>10962</v>
      </c>
      <c r="J753">
        <v>100405796</v>
      </c>
      <c r="K753" t="s">
        <v>10961</v>
      </c>
      <c r="L753" t="s">
        <v>10960</v>
      </c>
      <c r="M753" t="s">
        <v>148</v>
      </c>
      <c r="N753">
        <v>1</v>
      </c>
      <c r="O753" t="s">
        <v>11023</v>
      </c>
      <c r="P753">
        <v>15724354600</v>
      </c>
      <c r="Q753">
        <v>100405796</v>
      </c>
      <c r="R753" s="7">
        <v>38412</v>
      </c>
      <c r="S753" s="8">
        <f t="shared" si="96"/>
        <v>2005</v>
      </c>
      <c r="T753" s="8">
        <v>2005</v>
      </c>
      <c r="U753" s="8">
        <f t="shared" si="97"/>
        <v>17</v>
      </c>
      <c r="V753" s="7">
        <v>38412</v>
      </c>
      <c r="W753" t="s">
        <v>10956</v>
      </c>
      <c r="X753" s="2">
        <v>0.78200000000000003</v>
      </c>
      <c r="Y753" s="6">
        <f t="shared" si="94"/>
        <v>2.0875043378446919E-2</v>
      </c>
      <c r="AA753">
        <v>189316</v>
      </c>
      <c r="AB753">
        <v>19901</v>
      </c>
      <c r="AD753" t="s">
        <v>5</v>
      </c>
      <c r="AE753">
        <v>51</v>
      </c>
      <c r="AF753">
        <v>1</v>
      </c>
      <c r="AH753" t="s">
        <v>11022</v>
      </c>
      <c r="AI753" t="s">
        <v>11021</v>
      </c>
      <c r="AJ753" t="s">
        <v>11020</v>
      </c>
      <c r="AK753" t="s">
        <v>11019</v>
      </c>
      <c r="AL753">
        <v>16</v>
      </c>
      <c r="AM753" s="5">
        <f t="shared" si="98"/>
        <v>0.94117647058823528</v>
      </c>
      <c r="AN753" s="4">
        <f t="shared" si="95"/>
        <v>1.4254849989977058E-3</v>
      </c>
      <c r="AO753" s="3"/>
      <c r="AP753">
        <v>0</v>
      </c>
      <c r="AR753" t="s">
        <v>1</v>
      </c>
      <c r="AT753" s="2">
        <v>3.863</v>
      </c>
      <c r="AU753" s="1">
        <f t="shared" si="99"/>
        <v>1.5040175864612153</v>
      </c>
      <c r="AV753" s="1">
        <f t="shared" si="100"/>
        <v>1.1150264188722312</v>
      </c>
      <c r="AW753" s="1">
        <f t="shared" si="101"/>
        <v>0.72603525128324697</v>
      </c>
    </row>
    <row r="754" spans="1:49" x14ac:dyDescent="0.2">
      <c r="A754">
        <v>752</v>
      </c>
      <c r="B754" t="s">
        <v>11018</v>
      </c>
      <c r="C754" t="s">
        <v>11017</v>
      </c>
      <c r="F754" t="s">
        <v>11016</v>
      </c>
      <c r="G754" t="s">
        <v>13</v>
      </c>
      <c r="H754" t="s">
        <v>12</v>
      </c>
      <c r="I754" t="s">
        <v>11015</v>
      </c>
      <c r="J754">
        <v>60024575</v>
      </c>
      <c r="K754" t="s">
        <v>11014</v>
      </c>
      <c r="L754" t="s">
        <v>11013</v>
      </c>
      <c r="M754" t="s">
        <v>148</v>
      </c>
      <c r="N754">
        <v>1</v>
      </c>
      <c r="O754" t="s">
        <v>11012</v>
      </c>
      <c r="P754">
        <v>8251691700</v>
      </c>
      <c r="Q754">
        <v>60024575</v>
      </c>
      <c r="R754" s="7">
        <v>38412</v>
      </c>
      <c r="S754" s="8">
        <f t="shared" si="96"/>
        <v>2005</v>
      </c>
      <c r="T754" s="8">
        <v>2005</v>
      </c>
      <c r="U754" s="8">
        <f t="shared" si="97"/>
        <v>17</v>
      </c>
      <c r="V754" s="7">
        <v>38412</v>
      </c>
      <c r="W754" t="s">
        <v>10971</v>
      </c>
      <c r="X754" s="2">
        <v>1.3720000000000001</v>
      </c>
      <c r="Y754" s="6">
        <f t="shared" si="94"/>
        <v>3.662475641333654E-2</v>
      </c>
      <c r="AA754">
        <v>189480</v>
      </c>
      <c r="AB754">
        <v>17366</v>
      </c>
      <c r="AD754" t="s">
        <v>5</v>
      </c>
      <c r="AE754">
        <v>53</v>
      </c>
      <c r="AF754" t="s">
        <v>10970</v>
      </c>
      <c r="AH754" t="s">
        <v>11011</v>
      </c>
      <c r="AI754" t="s">
        <v>11010</v>
      </c>
      <c r="AJ754" t="s">
        <v>11009</v>
      </c>
      <c r="AK754" t="s">
        <v>11008</v>
      </c>
      <c r="AL754">
        <v>29</v>
      </c>
      <c r="AM754" s="5">
        <f t="shared" si="98"/>
        <v>1.7058823529411764</v>
      </c>
      <c r="AN754" s="4">
        <f t="shared" si="95"/>
        <v>2.5836915606833417E-3</v>
      </c>
      <c r="AO754" s="3"/>
      <c r="AP754">
        <v>0</v>
      </c>
      <c r="AR754" t="s">
        <v>1</v>
      </c>
      <c r="AT754" s="2" t="s">
        <v>0</v>
      </c>
      <c r="AU754" s="1">
        <f t="shared" si="99"/>
        <v>2.6412436957540577</v>
      </c>
      <c r="AV754" s="1">
        <f t="shared" si="100"/>
        <v>1.9604223987009939</v>
      </c>
      <c r="AW754" s="1">
        <f t="shared" si="101"/>
        <v>1.2796011016479303</v>
      </c>
    </row>
    <row r="755" spans="1:49" x14ac:dyDescent="0.2">
      <c r="A755">
        <v>753</v>
      </c>
      <c r="B755" t="s">
        <v>11007</v>
      </c>
      <c r="C755" t="s">
        <v>11006</v>
      </c>
      <c r="F755" t="s">
        <v>11005</v>
      </c>
      <c r="G755" t="s">
        <v>13</v>
      </c>
      <c r="H755" t="s">
        <v>12</v>
      </c>
      <c r="I755" t="s">
        <v>11004</v>
      </c>
      <c r="J755">
        <v>60025084</v>
      </c>
      <c r="K755" t="s">
        <v>1517</v>
      </c>
      <c r="L755" t="s">
        <v>1516</v>
      </c>
      <c r="M755" t="s">
        <v>345</v>
      </c>
      <c r="N755">
        <v>4</v>
      </c>
      <c r="O755" t="s">
        <v>11003</v>
      </c>
      <c r="P755" t="s">
        <v>11002</v>
      </c>
      <c r="Q755" t="s">
        <v>11001</v>
      </c>
      <c r="R755" s="7">
        <v>38412</v>
      </c>
      <c r="S755" s="8">
        <f t="shared" si="96"/>
        <v>2005</v>
      </c>
      <c r="T755" s="8">
        <v>2005</v>
      </c>
      <c r="U755" s="8">
        <f t="shared" si="97"/>
        <v>17</v>
      </c>
      <c r="V755" s="7">
        <v>38412</v>
      </c>
      <c r="W755" t="s">
        <v>10956</v>
      </c>
      <c r="X755" s="2">
        <v>0.78200000000000003</v>
      </c>
      <c r="Y755" s="6">
        <f t="shared" si="94"/>
        <v>2.0875043378446919E-2</v>
      </c>
      <c r="AA755">
        <v>189316</v>
      </c>
      <c r="AB755">
        <v>19901</v>
      </c>
      <c r="AD755" t="s">
        <v>5</v>
      </c>
      <c r="AE755">
        <v>51</v>
      </c>
      <c r="AF755">
        <v>1</v>
      </c>
      <c r="AH755" t="s">
        <v>11000</v>
      </c>
      <c r="AI755" t="s">
        <v>10999</v>
      </c>
      <c r="AJ755" t="s">
        <v>10998</v>
      </c>
      <c r="AK755" t="s">
        <v>10997</v>
      </c>
      <c r="AL755">
        <v>73</v>
      </c>
      <c r="AM755" s="5">
        <f t="shared" si="98"/>
        <v>4.2941176470588234</v>
      </c>
      <c r="AN755" s="4">
        <f t="shared" si="95"/>
        <v>6.5037753079270327E-3</v>
      </c>
      <c r="AO755" s="3"/>
      <c r="AP755">
        <v>0</v>
      </c>
      <c r="AR755" t="s">
        <v>1</v>
      </c>
      <c r="AT755" s="2">
        <v>3.863</v>
      </c>
      <c r="AU755" s="1">
        <f t="shared" si="99"/>
        <v>1.6563662957290952</v>
      </c>
      <c r="AV755" s="1">
        <f t="shared" si="100"/>
        <v>1.3689409343186976</v>
      </c>
      <c r="AW755" s="1">
        <f t="shared" si="101"/>
        <v>1.0815155729082999</v>
      </c>
    </row>
    <row r="756" spans="1:49" x14ac:dyDescent="0.2">
      <c r="A756">
        <v>754</v>
      </c>
      <c r="B756" t="s">
        <v>10996</v>
      </c>
      <c r="C756" t="s">
        <v>10995</v>
      </c>
      <c r="F756" t="s">
        <v>10994</v>
      </c>
      <c r="G756" t="s">
        <v>13</v>
      </c>
      <c r="H756" t="s">
        <v>12</v>
      </c>
      <c r="I756" t="s">
        <v>10993</v>
      </c>
      <c r="J756" t="s">
        <v>10992</v>
      </c>
      <c r="K756" t="s">
        <v>10991</v>
      </c>
      <c r="L756" t="s">
        <v>10990</v>
      </c>
      <c r="M756" t="s">
        <v>245</v>
      </c>
      <c r="N756">
        <v>2</v>
      </c>
      <c r="O756" t="s">
        <v>10989</v>
      </c>
      <c r="P756" t="s">
        <v>10988</v>
      </c>
      <c r="Q756" t="s">
        <v>10987</v>
      </c>
      <c r="R756" s="7">
        <v>38412</v>
      </c>
      <c r="S756" s="8">
        <f t="shared" si="96"/>
        <v>2005</v>
      </c>
      <c r="T756" s="8">
        <v>2005</v>
      </c>
      <c r="U756" s="8">
        <f t="shared" si="97"/>
        <v>17</v>
      </c>
      <c r="V756" s="7">
        <v>38412</v>
      </c>
      <c r="W756" t="s">
        <v>10986</v>
      </c>
      <c r="X756" s="2">
        <v>0.62</v>
      </c>
      <c r="Y756" s="6">
        <f t="shared" si="94"/>
        <v>1.6550545901070447E-2</v>
      </c>
      <c r="AA756">
        <v>189464</v>
      </c>
      <c r="AB756">
        <v>17364</v>
      </c>
      <c r="AD756" t="s">
        <v>5</v>
      </c>
      <c r="AE756">
        <v>41</v>
      </c>
      <c r="AF756">
        <v>3</v>
      </c>
      <c r="AH756" t="s">
        <v>10985</v>
      </c>
      <c r="AI756" t="s">
        <v>10984</v>
      </c>
      <c r="AJ756" t="s">
        <v>10983</v>
      </c>
      <c r="AK756" t="s">
        <v>10982</v>
      </c>
      <c r="AL756">
        <v>1</v>
      </c>
      <c r="AM756" s="5">
        <f t="shared" si="98"/>
        <v>5.8823529411764705E-2</v>
      </c>
      <c r="AN756" s="4">
        <f t="shared" si="95"/>
        <v>8.9092812437356614E-5</v>
      </c>
      <c r="AO756" s="3"/>
      <c r="AP756">
        <v>0</v>
      </c>
      <c r="AQ756" t="s">
        <v>352</v>
      </c>
      <c r="AR756" t="s">
        <v>10981</v>
      </c>
      <c r="AS756" t="s">
        <v>351</v>
      </c>
      <c r="AT756" s="2">
        <v>1.7</v>
      </c>
      <c r="AU756" s="1">
        <f t="shared" si="99"/>
        <v>1.161210997448052</v>
      </c>
      <c r="AV756" s="1">
        <f t="shared" si="100"/>
        <v>0.83198193567539014</v>
      </c>
      <c r="AW756" s="1">
        <f t="shared" si="101"/>
        <v>0.50275287390272838</v>
      </c>
    </row>
    <row r="757" spans="1:49" x14ac:dyDescent="0.2">
      <c r="A757">
        <v>755</v>
      </c>
      <c r="B757" t="s">
        <v>10980</v>
      </c>
      <c r="C757" t="s">
        <v>10979</v>
      </c>
      <c r="F757" t="s">
        <v>10978</v>
      </c>
      <c r="G757" t="s">
        <v>13</v>
      </c>
      <c r="H757" t="s">
        <v>12</v>
      </c>
      <c r="I757" t="s">
        <v>1364</v>
      </c>
      <c r="J757" t="s">
        <v>10977</v>
      </c>
      <c r="K757" t="s">
        <v>10976</v>
      </c>
      <c r="L757" t="s">
        <v>10975</v>
      </c>
      <c r="M757" t="s">
        <v>3233</v>
      </c>
      <c r="N757">
        <v>2</v>
      </c>
      <c r="O757" t="s">
        <v>10974</v>
      </c>
      <c r="P757" t="s">
        <v>10973</v>
      </c>
      <c r="Q757" t="s">
        <v>10972</v>
      </c>
      <c r="R757" s="7">
        <v>38412</v>
      </c>
      <c r="S757" s="8">
        <f t="shared" si="96"/>
        <v>2005</v>
      </c>
      <c r="T757" s="8">
        <v>2005</v>
      </c>
      <c r="U757" s="8">
        <f t="shared" si="97"/>
        <v>17</v>
      </c>
      <c r="V757" s="7">
        <v>38412</v>
      </c>
      <c r="W757" t="s">
        <v>10971</v>
      </c>
      <c r="X757" s="2">
        <v>1.3720000000000001</v>
      </c>
      <c r="Y757" s="6">
        <f t="shared" si="94"/>
        <v>3.662475641333654E-2</v>
      </c>
      <c r="AA757">
        <v>189480</v>
      </c>
      <c r="AB757">
        <v>17366</v>
      </c>
      <c r="AD757" t="s">
        <v>5</v>
      </c>
      <c r="AE757">
        <v>53</v>
      </c>
      <c r="AF757" t="s">
        <v>10970</v>
      </c>
      <c r="AH757" t="s">
        <v>10969</v>
      </c>
      <c r="AI757" t="s">
        <v>10968</v>
      </c>
      <c r="AJ757" t="s">
        <v>10967</v>
      </c>
      <c r="AK757" t="s">
        <v>10966</v>
      </c>
      <c r="AL757">
        <v>27</v>
      </c>
      <c r="AM757" s="5">
        <f t="shared" si="98"/>
        <v>1.588235294117647</v>
      </c>
      <c r="AN757" s="4">
        <f t="shared" si="95"/>
        <v>2.4055059358086286E-3</v>
      </c>
      <c r="AO757" s="3"/>
      <c r="AP757">
        <v>0</v>
      </c>
      <c r="AQ757" t="s">
        <v>918</v>
      </c>
      <c r="AR757" t="s">
        <v>1354</v>
      </c>
      <c r="AS757" t="s">
        <v>916</v>
      </c>
      <c r="AT757" s="2" t="s">
        <v>0</v>
      </c>
      <c r="AU757" s="1">
        <f t="shared" si="99"/>
        <v>2.6358981270078163</v>
      </c>
      <c r="AV757" s="1">
        <f t="shared" si="100"/>
        <v>1.9515131174572584</v>
      </c>
      <c r="AW757" s="1">
        <f t="shared" si="101"/>
        <v>1.2671281079067003</v>
      </c>
    </row>
    <row r="758" spans="1:49" x14ac:dyDescent="0.2">
      <c r="A758">
        <v>756</v>
      </c>
      <c r="B758" t="s">
        <v>10965</v>
      </c>
      <c r="C758" t="s">
        <v>10964</v>
      </c>
      <c r="F758" t="s">
        <v>10963</v>
      </c>
      <c r="G758" t="s">
        <v>13</v>
      </c>
      <c r="H758" t="s">
        <v>12</v>
      </c>
      <c r="I758" t="s">
        <v>10962</v>
      </c>
      <c r="J758">
        <v>100405796</v>
      </c>
      <c r="K758" t="s">
        <v>10961</v>
      </c>
      <c r="L758" t="s">
        <v>10960</v>
      </c>
      <c r="M758" t="s">
        <v>148</v>
      </c>
      <c r="N758">
        <v>2</v>
      </c>
      <c r="O758" t="s">
        <v>10959</v>
      </c>
      <c r="P758" t="s">
        <v>10958</v>
      </c>
      <c r="Q758" t="s">
        <v>10957</v>
      </c>
      <c r="R758" s="7">
        <v>38412</v>
      </c>
      <c r="S758" s="8">
        <f t="shared" si="96"/>
        <v>2005</v>
      </c>
      <c r="T758" s="8">
        <v>2005</v>
      </c>
      <c r="U758" s="8">
        <f t="shared" si="97"/>
        <v>17</v>
      </c>
      <c r="V758" s="7">
        <v>38412</v>
      </c>
      <c r="W758" t="s">
        <v>10956</v>
      </c>
      <c r="X758" s="2">
        <v>0.78200000000000003</v>
      </c>
      <c r="Y758" s="6">
        <f t="shared" si="94"/>
        <v>2.0875043378446919E-2</v>
      </c>
      <c r="AA758">
        <v>189316</v>
      </c>
      <c r="AB758">
        <v>19901</v>
      </c>
      <c r="AD758" t="s">
        <v>5</v>
      </c>
      <c r="AE758">
        <v>51</v>
      </c>
      <c r="AF758">
        <v>1</v>
      </c>
      <c r="AH758" t="s">
        <v>10955</v>
      </c>
      <c r="AI758" t="s">
        <v>10954</v>
      </c>
      <c r="AJ758" t="s">
        <v>10953</v>
      </c>
      <c r="AK758" t="s">
        <v>10952</v>
      </c>
      <c r="AL758">
        <v>7</v>
      </c>
      <c r="AM758" s="5">
        <f t="shared" si="98"/>
        <v>0.41176470588235292</v>
      </c>
      <c r="AN758" s="4">
        <f t="shared" si="95"/>
        <v>6.2364968706149634E-4</v>
      </c>
      <c r="AO758" s="3"/>
      <c r="AP758">
        <v>0</v>
      </c>
      <c r="AR758" t="s">
        <v>1</v>
      </c>
      <c r="AT758" s="2">
        <v>3.863</v>
      </c>
      <c r="AU758" s="1">
        <f t="shared" si="99"/>
        <v>1.4799625271031289</v>
      </c>
      <c r="AV758" s="1">
        <f t="shared" si="100"/>
        <v>1.0749346532754207</v>
      </c>
      <c r="AW758" s="1">
        <f t="shared" si="101"/>
        <v>0.66990677944771237</v>
      </c>
    </row>
    <row r="759" spans="1:49" x14ac:dyDescent="0.2">
      <c r="A759">
        <v>757</v>
      </c>
      <c r="B759" t="s">
        <v>10951</v>
      </c>
      <c r="C759" t="s">
        <v>10950</v>
      </c>
      <c r="F759" t="s">
        <v>10949</v>
      </c>
      <c r="G759" t="s">
        <v>13</v>
      </c>
      <c r="H759" t="s">
        <v>12</v>
      </c>
      <c r="I759" t="s">
        <v>10948</v>
      </c>
      <c r="J759">
        <v>60013402</v>
      </c>
      <c r="K759" t="s">
        <v>10947</v>
      </c>
      <c r="L759" t="s">
        <v>10946</v>
      </c>
      <c r="M759" t="s">
        <v>148</v>
      </c>
      <c r="N759">
        <v>2</v>
      </c>
      <c r="O759" t="s">
        <v>10945</v>
      </c>
      <c r="P759" t="s">
        <v>10944</v>
      </c>
      <c r="Q759" t="s">
        <v>10943</v>
      </c>
      <c r="R759" s="7">
        <v>38412</v>
      </c>
      <c r="S759" s="8">
        <f t="shared" si="96"/>
        <v>2005</v>
      </c>
      <c r="T759" s="8">
        <v>2005</v>
      </c>
      <c r="U759" s="8">
        <f t="shared" si="97"/>
        <v>17</v>
      </c>
      <c r="V759" s="7">
        <v>38412</v>
      </c>
      <c r="W759" t="s">
        <v>592</v>
      </c>
      <c r="X759" s="2">
        <v>0.92900000000000005</v>
      </c>
      <c r="Y759" s="6">
        <f t="shared" si="94"/>
        <v>2.4799124422732979E-2</v>
      </c>
      <c r="AA759">
        <v>10897798</v>
      </c>
      <c r="AB759">
        <v>18896</v>
      </c>
      <c r="AD759" t="s">
        <v>5</v>
      </c>
      <c r="AE759">
        <v>9</v>
      </c>
      <c r="AF759">
        <v>3</v>
      </c>
      <c r="AH759" t="s">
        <v>10942</v>
      </c>
      <c r="AI759" t="s">
        <v>10941</v>
      </c>
      <c r="AJ759" t="s">
        <v>10940</v>
      </c>
      <c r="AK759" t="s">
        <v>10939</v>
      </c>
      <c r="AL759">
        <v>2</v>
      </c>
      <c r="AM759" s="5">
        <f t="shared" si="98"/>
        <v>0.11764705882352941</v>
      </c>
      <c r="AN759" s="4">
        <f t="shared" si="95"/>
        <v>1.7818562487471323E-4</v>
      </c>
      <c r="AO759" s="3"/>
      <c r="AP759">
        <v>0</v>
      </c>
      <c r="AR759" t="s">
        <v>1</v>
      </c>
      <c r="AT759" s="2">
        <v>3.4359999999999999</v>
      </c>
      <c r="AU759" s="1">
        <f t="shared" si="99"/>
        <v>1.7412842783375497</v>
      </c>
      <c r="AV759" s="1">
        <f t="shared" si="100"/>
        <v>1.2488655023803845</v>
      </c>
      <c r="AW759" s="1">
        <f t="shared" si="101"/>
        <v>0.75644672642321931</v>
      </c>
    </row>
    <row r="760" spans="1:49" x14ac:dyDescent="0.2">
      <c r="A760">
        <v>758</v>
      </c>
      <c r="B760" t="s">
        <v>10938</v>
      </c>
      <c r="F760" t="s">
        <v>10937</v>
      </c>
      <c r="G760" t="s">
        <v>13</v>
      </c>
      <c r="H760" t="s">
        <v>12</v>
      </c>
      <c r="I760" t="s">
        <v>10936</v>
      </c>
      <c r="N760">
        <v>4</v>
      </c>
      <c r="O760" t="s">
        <v>10935</v>
      </c>
      <c r="P760" t="s">
        <v>10934</v>
      </c>
      <c r="Q760" t="s">
        <v>10933</v>
      </c>
      <c r="R760" s="7">
        <v>38412</v>
      </c>
      <c r="S760" s="8">
        <f t="shared" si="96"/>
        <v>2005</v>
      </c>
      <c r="T760" s="8">
        <v>2005</v>
      </c>
      <c r="U760" s="8">
        <f t="shared" si="97"/>
        <v>17</v>
      </c>
      <c r="V760" s="7">
        <v>38412</v>
      </c>
      <c r="W760" t="s">
        <v>10932</v>
      </c>
      <c r="X760" s="2" t="s">
        <v>0</v>
      </c>
      <c r="Y760" s="6" t="e">
        <f t="shared" si="94"/>
        <v>#VALUE!</v>
      </c>
      <c r="AA760" t="s">
        <v>10931</v>
      </c>
      <c r="AB760">
        <v>26720</v>
      </c>
      <c r="AD760" t="s">
        <v>5</v>
      </c>
      <c r="AF760" t="s">
        <v>10930</v>
      </c>
      <c r="AH760" t="s">
        <v>10929</v>
      </c>
      <c r="AI760" t="s">
        <v>10928</v>
      </c>
      <c r="AK760" t="s">
        <v>10927</v>
      </c>
      <c r="AL760">
        <v>0</v>
      </c>
      <c r="AM760" s="5">
        <f t="shared" si="98"/>
        <v>0</v>
      </c>
      <c r="AN760" s="4">
        <f t="shared" si="95"/>
        <v>0</v>
      </c>
      <c r="AO760" s="3"/>
      <c r="AP760">
        <v>0</v>
      </c>
      <c r="AR760" t="s">
        <v>1</v>
      </c>
      <c r="AT760" s="2" t="s">
        <v>0</v>
      </c>
      <c r="AU760" s="1" t="e">
        <f t="shared" si="99"/>
        <v>#VALUE!</v>
      </c>
      <c r="AV760" s="1" t="e">
        <f t="shared" si="100"/>
        <v>#VALUE!</v>
      </c>
      <c r="AW760" s="1" t="e">
        <f t="shared" si="101"/>
        <v>#VALUE!</v>
      </c>
    </row>
    <row r="761" spans="1:49" x14ac:dyDescent="0.2">
      <c r="A761">
        <v>759</v>
      </c>
      <c r="B761" t="s">
        <v>10926</v>
      </c>
      <c r="C761" t="s">
        <v>10925</v>
      </c>
      <c r="F761" t="s">
        <v>10924</v>
      </c>
      <c r="G761" t="s">
        <v>13</v>
      </c>
      <c r="H761" t="s">
        <v>12</v>
      </c>
      <c r="I761" t="s">
        <v>10923</v>
      </c>
      <c r="J761">
        <v>60011761</v>
      </c>
      <c r="K761" t="s">
        <v>10922</v>
      </c>
      <c r="L761" t="s">
        <v>9306</v>
      </c>
      <c r="M761" t="s">
        <v>148</v>
      </c>
      <c r="N761">
        <v>5</v>
      </c>
      <c r="O761" t="s">
        <v>10921</v>
      </c>
      <c r="P761" t="s">
        <v>10920</v>
      </c>
      <c r="Q761" t="s">
        <v>10919</v>
      </c>
      <c r="R761" s="7">
        <v>38412</v>
      </c>
      <c r="S761" s="8">
        <f t="shared" si="96"/>
        <v>2005</v>
      </c>
      <c r="T761" s="8">
        <v>2005</v>
      </c>
      <c r="U761" s="8">
        <f t="shared" si="97"/>
        <v>17</v>
      </c>
      <c r="V761" s="7">
        <v>38412</v>
      </c>
      <c r="W761" t="s">
        <v>10877</v>
      </c>
      <c r="X761" s="2">
        <v>2.9860000000000002</v>
      </c>
      <c r="Y761" s="6">
        <f t="shared" si="94"/>
        <v>7.9709564613865094E-2</v>
      </c>
      <c r="AA761">
        <v>7338716</v>
      </c>
      <c r="AB761">
        <v>18902</v>
      </c>
      <c r="AD761" t="s">
        <v>5</v>
      </c>
      <c r="AE761">
        <v>23</v>
      </c>
      <c r="AF761">
        <v>3</v>
      </c>
      <c r="AH761" t="s">
        <v>10918</v>
      </c>
      <c r="AI761" t="s">
        <v>10917</v>
      </c>
      <c r="AJ761" t="s">
        <v>10916</v>
      </c>
      <c r="AK761" t="s">
        <v>10915</v>
      </c>
      <c r="AL761">
        <v>358</v>
      </c>
      <c r="AM761" s="5">
        <f t="shared" si="98"/>
        <v>21.058823529411764</v>
      </c>
      <c r="AN761" s="4">
        <f t="shared" si="95"/>
        <v>3.189522685257367E-2</v>
      </c>
      <c r="AO761" s="3"/>
      <c r="AP761">
        <v>0</v>
      </c>
      <c r="AQ761" t="s">
        <v>1110</v>
      </c>
      <c r="AR761" t="s">
        <v>10914</v>
      </c>
      <c r="AS761" t="s">
        <v>1108</v>
      </c>
      <c r="AT761" s="2" t="s">
        <v>0</v>
      </c>
      <c r="AU761" s="1">
        <f t="shared" si="99"/>
        <v>6.5365263285477662</v>
      </c>
      <c r="AV761" s="1">
        <f t="shared" si="100"/>
        <v>5.5802395733219381</v>
      </c>
      <c r="AW761" s="1">
        <f t="shared" si="101"/>
        <v>4.6239528180961091</v>
      </c>
    </row>
    <row r="762" spans="1:49" x14ac:dyDescent="0.2">
      <c r="A762">
        <v>760</v>
      </c>
      <c r="B762" t="s">
        <v>10913</v>
      </c>
      <c r="C762" t="s">
        <v>10912</v>
      </c>
      <c r="F762" t="s">
        <v>10911</v>
      </c>
      <c r="G762" t="s">
        <v>13</v>
      </c>
      <c r="H762" t="s">
        <v>12</v>
      </c>
      <c r="I762" t="s">
        <v>10910</v>
      </c>
      <c r="J762" t="s">
        <v>10909</v>
      </c>
      <c r="K762" t="s">
        <v>10908</v>
      </c>
      <c r="L762" t="s">
        <v>10907</v>
      </c>
      <c r="M762" t="s">
        <v>10906</v>
      </c>
      <c r="N762">
        <v>6</v>
      </c>
      <c r="O762" t="s">
        <v>10905</v>
      </c>
      <c r="P762" t="s">
        <v>10904</v>
      </c>
      <c r="Q762" t="s">
        <v>10903</v>
      </c>
      <c r="R762" s="7">
        <v>38412</v>
      </c>
      <c r="S762" s="8">
        <f t="shared" si="96"/>
        <v>2005</v>
      </c>
      <c r="T762" s="8">
        <v>2005</v>
      </c>
      <c r="U762" s="8">
        <f t="shared" si="97"/>
        <v>17</v>
      </c>
      <c r="V762" s="7">
        <v>38412</v>
      </c>
      <c r="W762" t="s">
        <v>54</v>
      </c>
      <c r="X762" s="2">
        <v>0.249</v>
      </c>
      <c r="Y762" s="6">
        <f t="shared" si="94"/>
        <v>6.6469127893008734E-3</v>
      </c>
      <c r="AA762">
        <v>8943370</v>
      </c>
      <c r="AB762">
        <v>18200</v>
      </c>
      <c r="AD762" t="s">
        <v>5</v>
      </c>
      <c r="AE762">
        <v>18</v>
      </c>
      <c r="AF762">
        <v>2</v>
      </c>
      <c r="AH762" t="s">
        <v>10902</v>
      </c>
      <c r="AI762" t="s">
        <v>10901</v>
      </c>
      <c r="AJ762" t="s">
        <v>10900</v>
      </c>
      <c r="AK762" t="s">
        <v>10899</v>
      </c>
      <c r="AL762">
        <v>14</v>
      </c>
      <c r="AM762" s="5">
        <f t="shared" si="98"/>
        <v>0.82352941176470584</v>
      </c>
      <c r="AN762" s="4">
        <f t="shared" si="95"/>
        <v>1.2472993741229927E-3</v>
      </c>
      <c r="AO762" s="3"/>
      <c r="AP762">
        <v>0</v>
      </c>
      <c r="AR762" t="s">
        <v>1</v>
      </c>
      <c r="AT762" s="2" t="s">
        <v>0</v>
      </c>
      <c r="AU762" s="1">
        <f t="shared" si="99"/>
        <v>0.50270287647475098</v>
      </c>
      <c r="AV762" s="1">
        <f t="shared" si="100"/>
        <v>0.3947106081711933</v>
      </c>
      <c r="AW762" s="1">
        <f t="shared" si="101"/>
        <v>0.28671833986763567</v>
      </c>
    </row>
    <row r="763" spans="1:49" x14ac:dyDescent="0.2">
      <c r="A763">
        <v>761</v>
      </c>
      <c r="B763" t="s">
        <v>10898</v>
      </c>
      <c r="C763" t="s">
        <v>10897</v>
      </c>
      <c r="F763" t="s">
        <v>10896</v>
      </c>
      <c r="G763" t="s">
        <v>13</v>
      </c>
      <c r="H763" t="s">
        <v>12</v>
      </c>
      <c r="I763" t="s">
        <v>10895</v>
      </c>
      <c r="J763">
        <v>60011615</v>
      </c>
      <c r="K763" t="s">
        <v>10894</v>
      </c>
      <c r="L763" t="s">
        <v>3692</v>
      </c>
      <c r="M763" t="s">
        <v>148</v>
      </c>
      <c r="N763">
        <v>6</v>
      </c>
      <c r="O763" t="s">
        <v>10893</v>
      </c>
      <c r="P763" t="s">
        <v>10892</v>
      </c>
      <c r="Q763" t="s">
        <v>10891</v>
      </c>
      <c r="R763" s="7">
        <v>38412</v>
      </c>
      <c r="S763" s="8">
        <f t="shared" si="96"/>
        <v>2005</v>
      </c>
      <c r="T763" s="8">
        <v>2005</v>
      </c>
      <c r="U763" s="8">
        <f t="shared" si="97"/>
        <v>17</v>
      </c>
      <c r="V763" s="7">
        <v>38412</v>
      </c>
      <c r="W763" t="s">
        <v>20</v>
      </c>
      <c r="X763" s="2">
        <v>2.137</v>
      </c>
      <c r="Y763" s="6">
        <f t="shared" si="94"/>
        <v>5.7045994500947654E-2</v>
      </c>
      <c r="AA763">
        <v>46361</v>
      </c>
      <c r="AB763">
        <v>26750</v>
      </c>
      <c r="AD763" t="s">
        <v>5</v>
      </c>
      <c r="AE763">
        <v>432</v>
      </c>
      <c r="AF763">
        <v>2</v>
      </c>
      <c r="AI763" t="s">
        <v>10890</v>
      </c>
      <c r="AJ763" t="s">
        <v>10889</v>
      </c>
      <c r="AK763" t="s">
        <v>10888</v>
      </c>
      <c r="AL763">
        <v>22</v>
      </c>
      <c r="AM763" s="5">
        <f t="shared" si="98"/>
        <v>1.2941176470588236</v>
      </c>
      <c r="AN763" s="4">
        <f t="shared" si="95"/>
        <v>1.9600418736218455E-3</v>
      </c>
      <c r="AO763" s="3"/>
      <c r="AP763">
        <v>1</v>
      </c>
      <c r="AR763" t="s">
        <v>1</v>
      </c>
      <c r="AT763" s="2" t="s">
        <v>0</v>
      </c>
      <c r="AU763" s="1">
        <f t="shared" si="99"/>
        <v>4.0520208712749906</v>
      </c>
      <c r="AV763" s="1">
        <f t="shared" si="100"/>
        <v>2.9503018187284749</v>
      </c>
      <c r="AW763" s="1">
        <f t="shared" si="101"/>
        <v>1.8485827661819585</v>
      </c>
    </row>
    <row r="764" spans="1:49" x14ac:dyDescent="0.2">
      <c r="A764">
        <v>762</v>
      </c>
      <c r="B764" t="s">
        <v>10887</v>
      </c>
      <c r="C764" t="s">
        <v>10886</v>
      </c>
      <c r="F764" t="s">
        <v>10885</v>
      </c>
      <c r="G764" t="s">
        <v>13</v>
      </c>
      <c r="H764" t="s">
        <v>12</v>
      </c>
      <c r="I764" t="s">
        <v>10884</v>
      </c>
      <c r="J764" t="s">
        <v>10883</v>
      </c>
      <c r="K764" t="s">
        <v>10882</v>
      </c>
      <c r="L764" t="s">
        <v>10881</v>
      </c>
      <c r="M764" t="s">
        <v>3233</v>
      </c>
      <c r="N764">
        <v>3</v>
      </c>
      <c r="O764" t="s">
        <v>10880</v>
      </c>
      <c r="P764" t="s">
        <v>10879</v>
      </c>
      <c r="Q764" t="s">
        <v>10878</v>
      </c>
      <c r="R764" s="7">
        <v>38412</v>
      </c>
      <c r="S764" s="8">
        <f t="shared" si="96"/>
        <v>2005</v>
      </c>
      <c r="T764" s="8">
        <v>2005</v>
      </c>
      <c r="U764" s="8">
        <f t="shared" si="97"/>
        <v>17</v>
      </c>
      <c r="V764" s="7">
        <v>38412</v>
      </c>
      <c r="W764" t="s">
        <v>10877</v>
      </c>
      <c r="X764" s="2">
        <v>2.9860000000000002</v>
      </c>
      <c r="Y764" s="6">
        <f t="shared" si="94"/>
        <v>7.9709564613865094E-2</v>
      </c>
      <c r="AA764">
        <v>7338716</v>
      </c>
      <c r="AB764">
        <v>18902</v>
      </c>
      <c r="AD764" t="s">
        <v>5</v>
      </c>
      <c r="AE764">
        <v>23</v>
      </c>
      <c r="AF764">
        <v>3</v>
      </c>
      <c r="AH764" t="s">
        <v>10876</v>
      </c>
      <c r="AI764" t="s">
        <v>10875</v>
      </c>
      <c r="AJ764" t="s">
        <v>10874</v>
      </c>
      <c r="AK764" t="s">
        <v>10873</v>
      </c>
      <c r="AL764">
        <v>28</v>
      </c>
      <c r="AM764" s="5">
        <f t="shared" si="98"/>
        <v>1.6470588235294117</v>
      </c>
      <c r="AN764" s="4">
        <f t="shared" si="95"/>
        <v>2.4945987482459854E-3</v>
      </c>
      <c r="AO764" s="3"/>
      <c r="AP764">
        <v>0</v>
      </c>
      <c r="AQ764" t="s">
        <v>918</v>
      </c>
      <c r="AR764" t="s">
        <v>1</v>
      </c>
      <c r="AS764" t="s">
        <v>916</v>
      </c>
      <c r="AT764" s="2" t="s">
        <v>0</v>
      </c>
      <c r="AU764" s="1">
        <f t="shared" si="99"/>
        <v>5.6545074854179349</v>
      </c>
      <c r="AV764" s="1">
        <f t="shared" si="100"/>
        <v>4.1102081681055536</v>
      </c>
      <c r="AW764" s="1">
        <f t="shared" si="101"/>
        <v>2.5659088507931718</v>
      </c>
    </row>
    <row r="765" spans="1:49" x14ac:dyDescent="0.2">
      <c r="A765">
        <v>763</v>
      </c>
      <c r="B765" t="s">
        <v>10872</v>
      </c>
      <c r="C765" t="s">
        <v>10871</v>
      </c>
      <c r="F765" t="s">
        <v>10870</v>
      </c>
      <c r="G765" t="s">
        <v>13</v>
      </c>
      <c r="H765" t="s">
        <v>12</v>
      </c>
      <c r="I765" t="s">
        <v>6695</v>
      </c>
      <c r="J765">
        <v>60016248</v>
      </c>
      <c r="K765" t="s">
        <v>6694</v>
      </c>
      <c r="L765" t="s">
        <v>6693</v>
      </c>
      <c r="M765" t="s">
        <v>6692</v>
      </c>
      <c r="N765">
        <v>2</v>
      </c>
      <c r="O765" t="s">
        <v>10869</v>
      </c>
      <c r="P765" t="s">
        <v>10868</v>
      </c>
      <c r="Q765" t="s">
        <v>6689</v>
      </c>
      <c r="R765" s="7">
        <v>38412</v>
      </c>
      <c r="S765" s="8">
        <f t="shared" si="96"/>
        <v>2005</v>
      </c>
      <c r="T765" s="8">
        <v>2005</v>
      </c>
      <c r="U765" s="8">
        <f t="shared" si="97"/>
        <v>17</v>
      </c>
      <c r="V765" s="7">
        <v>38412</v>
      </c>
      <c r="W765" t="s">
        <v>54</v>
      </c>
      <c r="X765" s="2">
        <v>0.249</v>
      </c>
      <c r="Y765" s="6">
        <f t="shared" si="94"/>
        <v>6.6469127893008734E-3</v>
      </c>
      <c r="AA765">
        <v>8943370</v>
      </c>
      <c r="AB765">
        <v>18200</v>
      </c>
      <c r="AD765" t="s">
        <v>5</v>
      </c>
      <c r="AE765">
        <v>18</v>
      </c>
      <c r="AF765">
        <v>2</v>
      </c>
      <c r="AH765" t="s">
        <v>10867</v>
      </c>
      <c r="AI765" t="s">
        <v>10866</v>
      </c>
      <c r="AJ765" t="s">
        <v>10865</v>
      </c>
      <c r="AK765" t="s">
        <v>10864</v>
      </c>
      <c r="AL765">
        <v>0</v>
      </c>
      <c r="AM765" s="5">
        <f t="shared" si="98"/>
        <v>0</v>
      </c>
      <c r="AN765" s="4">
        <f t="shared" si="95"/>
        <v>0</v>
      </c>
      <c r="AO765" s="3"/>
      <c r="AP765">
        <v>0</v>
      </c>
      <c r="AR765" t="s">
        <v>1</v>
      </c>
      <c r="AT765" s="2" t="s">
        <v>0</v>
      </c>
      <c r="AU765" s="1">
        <f t="shared" si="99"/>
        <v>0.46528389525106117</v>
      </c>
      <c r="AV765" s="1">
        <f t="shared" si="100"/>
        <v>0.3323456394650437</v>
      </c>
      <c r="AW765" s="1">
        <f t="shared" si="101"/>
        <v>0.19940738367902619</v>
      </c>
    </row>
    <row r="766" spans="1:49" x14ac:dyDescent="0.2">
      <c r="A766">
        <v>764</v>
      </c>
      <c r="B766" t="s">
        <v>10863</v>
      </c>
      <c r="C766" t="s">
        <v>10862</v>
      </c>
      <c r="F766" t="s">
        <v>10861</v>
      </c>
      <c r="G766" t="s">
        <v>13</v>
      </c>
      <c r="H766" t="s">
        <v>12</v>
      </c>
      <c r="I766" t="s">
        <v>10860</v>
      </c>
      <c r="J766" t="s">
        <v>3297</v>
      </c>
      <c r="K766" t="s">
        <v>3296</v>
      </c>
      <c r="L766" t="s">
        <v>3295</v>
      </c>
      <c r="M766" t="s">
        <v>245</v>
      </c>
      <c r="N766">
        <v>2</v>
      </c>
      <c r="O766" t="s">
        <v>10859</v>
      </c>
      <c r="P766" t="s">
        <v>10858</v>
      </c>
      <c r="Q766" t="s">
        <v>3292</v>
      </c>
      <c r="R766" s="7">
        <v>38412</v>
      </c>
      <c r="S766" s="8">
        <f t="shared" si="96"/>
        <v>2005</v>
      </c>
      <c r="T766" s="8">
        <v>2005</v>
      </c>
      <c r="U766" s="8">
        <f t="shared" si="97"/>
        <v>17</v>
      </c>
      <c r="V766" s="7">
        <v>38412</v>
      </c>
      <c r="W766" t="s">
        <v>526</v>
      </c>
      <c r="X766" s="2">
        <v>1.218</v>
      </c>
      <c r="Y766" s="6">
        <f t="shared" si="94"/>
        <v>3.2513814366941618E-2</v>
      </c>
      <c r="AA766">
        <v>189448</v>
      </c>
      <c r="AB766">
        <v>15107</v>
      </c>
      <c r="AD766" t="s">
        <v>5</v>
      </c>
      <c r="AE766">
        <v>51</v>
      </c>
      <c r="AF766">
        <v>3</v>
      </c>
      <c r="AH766" t="s">
        <v>10857</v>
      </c>
      <c r="AI766" t="s">
        <v>10856</v>
      </c>
      <c r="AJ766" t="s">
        <v>10855</v>
      </c>
      <c r="AK766" t="s">
        <v>10854</v>
      </c>
      <c r="AL766">
        <v>103</v>
      </c>
      <c r="AM766" s="5">
        <f t="shared" si="98"/>
        <v>6.0588235294117645</v>
      </c>
      <c r="AN766" s="4">
        <f t="shared" si="95"/>
        <v>9.1765596810477312E-3</v>
      </c>
      <c r="AO766" s="3"/>
      <c r="AP766">
        <v>0</v>
      </c>
      <c r="AR766" t="s">
        <v>1</v>
      </c>
      <c r="AT766" s="2" t="s">
        <v>0</v>
      </c>
      <c r="AU766" s="1">
        <f t="shared" si="99"/>
        <v>2.551263796117345</v>
      </c>
      <c r="AV766" s="1">
        <f t="shared" si="100"/>
        <v>2.0845187023994676</v>
      </c>
      <c r="AW766" s="1">
        <f t="shared" si="101"/>
        <v>1.6177736086815897</v>
      </c>
    </row>
    <row r="767" spans="1:49" x14ac:dyDescent="0.2">
      <c r="A767">
        <v>765</v>
      </c>
      <c r="B767" t="s">
        <v>10853</v>
      </c>
      <c r="C767" t="s">
        <v>10852</v>
      </c>
      <c r="F767" t="s">
        <v>10851</v>
      </c>
      <c r="G767" t="s">
        <v>13</v>
      </c>
      <c r="H767" t="s">
        <v>12</v>
      </c>
      <c r="I767" t="s">
        <v>10850</v>
      </c>
      <c r="J767">
        <v>60003500</v>
      </c>
      <c r="K767" t="s">
        <v>4002</v>
      </c>
      <c r="L767" t="s">
        <v>4001</v>
      </c>
      <c r="M767" t="s">
        <v>148</v>
      </c>
      <c r="N767">
        <v>1</v>
      </c>
      <c r="O767" t="s">
        <v>10849</v>
      </c>
      <c r="P767">
        <v>7005365875</v>
      </c>
      <c r="Q767">
        <v>60003500</v>
      </c>
      <c r="R767" s="7">
        <v>38412</v>
      </c>
      <c r="S767" s="8">
        <f t="shared" si="96"/>
        <v>2005</v>
      </c>
      <c r="T767" s="8">
        <v>2005</v>
      </c>
      <c r="U767" s="8">
        <f t="shared" si="97"/>
        <v>17</v>
      </c>
      <c r="V767" s="7">
        <v>38412</v>
      </c>
      <c r="W767" t="s">
        <v>526</v>
      </c>
      <c r="X767" s="2">
        <v>1.218</v>
      </c>
      <c r="Y767" s="6">
        <f t="shared" si="94"/>
        <v>3.2513814366941618E-2</v>
      </c>
      <c r="AA767">
        <v>189448</v>
      </c>
      <c r="AB767">
        <v>15107</v>
      </c>
      <c r="AD767" t="s">
        <v>5</v>
      </c>
      <c r="AE767">
        <v>51</v>
      </c>
      <c r="AF767">
        <v>3</v>
      </c>
      <c r="AH767" t="s">
        <v>10848</v>
      </c>
      <c r="AI767" t="s">
        <v>10847</v>
      </c>
      <c r="AJ767" t="s">
        <v>10846</v>
      </c>
      <c r="AK767" t="s">
        <v>10845</v>
      </c>
      <c r="AL767">
        <v>70</v>
      </c>
      <c r="AM767" s="5">
        <f t="shared" si="98"/>
        <v>4.117647058823529</v>
      </c>
      <c r="AN767" s="4">
        <f t="shared" si="95"/>
        <v>6.2364968706149623E-3</v>
      </c>
      <c r="AO767" s="3"/>
      <c r="AP767">
        <v>0</v>
      </c>
      <c r="AR767" t="s">
        <v>10844</v>
      </c>
      <c r="AS767" t="s">
        <v>571</v>
      </c>
      <c r="AT767" s="2" t="s">
        <v>0</v>
      </c>
      <c r="AU767" s="1">
        <f t="shared" si="99"/>
        <v>2.463061911804362</v>
      </c>
      <c r="AV767" s="1">
        <f t="shared" si="100"/>
        <v>1.937515561877829</v>
      </c>
      <c r="AW767" s="1">
        <f t="shared" si="101"/>
        <v>1.4119692119512959</v>
      </c>
    </row>
    <row r="768" spans="1:49" x14ac:dyDescent="0.2">
      <c r="A768">
        <v>766</v>
      </c>
      <c r="B768" t="s">
        <v>10843</v>
      </c>
      <c r="C768" t="s">
        <v>10842</v>
      </c>
      <c r="F768" t="s">
        <v>10841</v>
      </c>
      <c r="G768" t="s">
        <v>13</v>
      </c>
      <c r="H768" t="s">
        <v>12</v>
      </c>
      <c r="I768" t="s">
        <v>10840</v>
      </c>
      <c r="J768">
        <v>60019656</v>
      </c>
      <c r="K768" t="s">
        <v>10839</v>
      </c>
      <c r="L768" t="s">
        <v>9848</v>
      </c>
      <c r="M768" t="s">
        <v>130</v>
      </c>
      <c r="N768">
        <v>3</v>
      </c>
      <c r="O768" t="s">
        <v>10838</v>
      </c>
      <c r="P768" t="s">
        <v>10837</v>
      </c>
      <c r="Q768" t="s">
        <v>10836</v>
      </c>
      <c r="R768" s="7">
        <v>38412</v>
      </c>
      <c r="S768" s="8">
        <f t="shared" si="96"/>
        <v>2005</v>
      </c>
      <c r="T768" s="8">
        <v>2005</v>
      </c>
      <c r="U768" s="8">
        <f t="shared" si="97"/>
        <v>17</v>
      </c>
      <c r="V768" s="7">
        <v>38412</v>
      </c>
      <c r="W768" t="s">
        <v>10835</v>
      </c>
      <c r="X768" s="2">
        <v>1.544</v>
      </c>
      <c r="Y768" s="6">
        <f t="shared" si="94"/>
        <v>4.1216198179439952E-2</v>
      </c>
      <c r="AA768">
        <v>8858969</v>
      </c>
      <c r="AB768">
        <v>28824</v>
      </c>
      <c r="AD768" t="s">
        <v>5</v>
      </c>
      <c r="AE768">
        <v>20</v>
      </c>
      <c r="AF768">
        <v>1</v>
      </c>
      <c r="AH768" t="s">
        <v>10834</v>
      </c>
      <c r="AI768" t="s">
        <v>10833</v>
      </c>
      <c r="AJ768" t="s">
        <v>10832</v>
      </c>
      <c r="AK768" t="s">
        <v>10831</v>
      </c>
      <c r="AL768">
        <v>12</v>
      </c>
      <c r="AM768" s="5">
        <f t="shared" si="98"/>
        <v>0.70588235294117652</v>
      </c>
      <c r="AN768" s="4">
        <f t="shared" si="95"/>
        <v>1.0691137492482795E-3</v>
      </c>
      <c r="AO768" s="3"/>
      <c r="AP768">
        <v>0</v>
      </c>
      <c r="AR768" t="s">
        <v>1</v>
      </c>
      <c r="AT768" s="2" t="s">
        <v>0</v>
      </c>
      <c r="AU768" s="1">
        <f t="shared" si="99"/>
        <v>2.9172072850382449</v>
      </c>
      <c r="AV768" s="1">
        <f t="shared" si="100"/>
        <v>2.1142655964344117</v>
      </c>
      <c r="AW768" s="1">
        <f t="shared" si="101"/>
        <v>1.3113239078305781</v>
      </c>
    </row>
    <row r="769" spans="1:49" x14ac:dyDescent="0.2">
      <c r="A769">
        <v>767</v>
      </c>
      <c r="B769" t="s">
        <v>10830</v>
      </c>
      <c r="C769" t="s">
        <v>10829</v>
      </c>
      <c r="F769" t="s">
        <v>10828</v>
      </c>
      <c r="G769" t="s">
        <v>13</v>
      </c>
      <c r="H769" t="s">
        <v>12</v>
      </c>
      <c r="I769" t="s">
        <v>10827</v>
      </c>
      <c r="J769">
        <v>60023004</v>
      </c>
      <c r="K769" t="s">
        <v>10826</v>
      </c>
      <c r="L769" t="s">
        <v>10825</v>
      </c>
      <c r="M769" t="s">
        <v>148</v>
      </c>
      <c r="N769">
        <v>2</v>
      </c>
      <c r="O769" t="s">
        <v>10824</v>
      </c>
      <c r="P769" t="s">
        <v>10823</v>
      </c>
      <c r="Q769" t="s">
        <v>10822</v>
      </c>
      <c r="R769" s="7">
        <v>38412</v>
      </c>
      <c r="S769" s="8">
        <f t="shared" si="96"/>
        <v>2005</v>
      </c>
      <c r="T769" s="8">
        <v>2005</v>
      </c>
      <c r="U769" s="8">
        <f t="shared" si="97"/>
        <v>17</v>
      </c>
      <c r="V769" s="7">
        <v>38412</v>
      </c>
      <c r="W769" t="s">
        <v>526</v>
      </c>
      <c r="X769" s="2">
        <v>1.218</v>
      </c>
      <c r="Y769" s="6">
        <f t="shared" si="94"/>
        <v>3.2513814366941618E-2</v>
      </c>
      <c r="AA769">
        <v>189448</v>
      </c>
      <c r="AB769">
        <v>15107</v>
      </c>
      <c r="AD769" t="s">
        <v>5</v>
      </c>
      <c r="AE769">
        <v>51</v>
      </c>
      <c r="AF769">
        <v>3</v>
      </c>
      <c r="AH769" t="s">
        <v>10821</v>
      </c>
      <c r="AI769" t="s">
        <v>10820</v>
      </c>
      <c r="AJ769" t="s">
        <v>10819</v>
      </c>
      <c r="AK769" t="s">
        <v>10818</v>
      </c>
      <c r="AL769">
        <v>53</v>
      </c>
      <c r="AM769" s="5">
        <f t="shared" si="98"/>
        <v>3.1176470588235294</v>
      </c>
      <c r="AN769" s="4">
        <f t="shared" si="95"/>
        <v>4.7219190591799003E-3</v>
      </c>
      <c r="AO769" s="3"/>
      <c r="AP769">
        <v>0</v>
      </c>
      <c r="AQ769" t="s">
        <v>573</v>
      </c>
      <c r="AR769" t="s">
        <v>10817</v>
      </c>
      <c r="AS769" t="s">
        <v>571</v>
      </c>
      <c r="AT769" s="2" t="s">
        <v>0</v>
      </c>
      <c r="AU769" s="1">
        <f t="shared" si="99"/>
        <v>2.4176245774613103</v>
      </c>
      <c r="AV769" s="1">
        <f t="shared" si="100"/>
        <v>1.861786671306076</v>
      </c>
      <c r="AW769" s="1">
        <f t="shared" si="101"/>
        <v>1.3059487651508415</v>
      </c>
    </row>
    <row r="770" spans="1:49" x14ac:dyDescent="0.2">
      <c r="A770">
        <v>768</v>
      </c>
      <c r="B770" t="s">
        <v>10816</v>
      </c>
      <c r="C770" t="s">
        <v>10815</v>
      </c>
      <c r="E770">
        <v>15672266</v>
      </c>
      <c r="F770" t="s">
        <v>10814</v>
      </c>
      <c r="G770" t="s">
        <v>13</v>
      </c>
      <c r="H770" t="s">
        <v>12</v>
      </c>
      <c r="I770" t="s">
        <v>10813</v>
      </c>
      <c r="J770">
        <v>60012556</v>
      </c>
      <c r="K770" t="s">
        <v>10812</v>
      </c>
      <c r="L770" t="s">
        <v>10811</v>
      </c>
      <c r="M770" t="s">
        <v>194</v>
      </c>
      <c r="N770">
        <v>2</v>
      </c>
      <c r="O770" t="s">
        <v>10810</v>
      </c>
      <c r="P770" t="s">
        <v>10809</v>
      </c>
      <c r="Q770" t="s">
        <v>10808</v>
      </c>
      <c r="R770" s="7">
        <v>38412</v>
      </c>
      <c r="S770" s="8">
        <f t="shared" si="96"/>
        <v>2005</v>
      </c>
      <c r="T770" s="8">
        <v>2005</v>
      </c>
      <c r="U770" s="8">
        <f t="shared" si="97"/>
        <v>17</v>
      </c>
      <c r="V770" s="7">
        <v>38412</v>
      </c>
      <c r="W770" t="s">
        <v>298</v>
      </c>
      <c r="X770" s="2">
        <v>1.64</v>
      </c>
      <c r="Y770" s="6">
        <f t="shared" ref="Y770:Y833" si="102">(X770-$Z$4)/($Z$3-$Z$4)</f>
        <v>4.3778863351218597E-2</v>
      </c>
      <c r="AA770" t="s">
        <v>297</v>
      </c>
      <c r="AB770">
        <v>18446</v>
      </c>
      <c r="AD770" t="s">
        <v>5</v>
      </c>
      <c r="AE770">
        <v>319</v>
      </c>
      <c r="AF770">
        <v>3</v>
      </c>
      <c r="AH770" t="s">
        <v>10807</v>
      </c>
      <c r="AI770" t="s">
        <v>10806</v>
      </c>
      <c r="AJ770" t="s">
        <v>10805</v>
      </c>
      <c r="AK770" t="s">
        <v>10804</v>
      </c>
      <c r="AL770">
        <v>63</v>
      </c>
      <c r="AM770" s="5">
        <f t="shared" si="98"/>
        <v>3.7058823529411766</v>
      </c>
      <c r="AN770" s="4">
        <f t="shared" ref="AN770:AN833" si="103">(AM770-$AO$4)/($AO$3-$AO$4)</f>
        <v>5.6128471835534674E-3</v>
      </c>
      <c r="AO770" s="3"/>
      <c r="AP770">
        <v>0</v>
      </c>
      <c r="AQ770" t="s">
        <v>88</v>
      </c>
      <c r="AR770" t="s">
        <v>10803</v>
      </c>
      <c r="AS770" t="s">
        <v>86</v>
      </c>
      <c r="AT770" s="2">
        <v>5.2489999999999997</v>
      </c>
      <c r="AU770" s="1">
        <f t="shared" si="99"/>
        <v>3.2329058500919059</v>
      </c>
      <c r="AV770" s="1">
        <f t="shared" si="100"/>
        <v>2.4695855267386033</v>
      </c>
      <c r="AW770" s="1">
        <f t="shared" si="101"/>
        <v>1.7062652033853005</v>
      </c>
    </row>
    <row r="771" spans="1:49" x14ac:dyDescent="0.2">
      <c r="A771">
        <v>769</v>
      </c>
      <c r="B771" t="s">
        <v>10802</v>
      </c>
      <c r="F771" t="s">
        <v>10801</v>
      </c>
      <c r="G771" t="s">
        <v>13</v>
      </c>
      <c r="H771" t="s">
        <v>12</v>
      </c>
      <c r="I771" t="s">
        <v>10800</v>
      </c>
      <c r="J771" t="s">
        <v>10799</v>
      </c>
      <c r="K771" t="s">
        <v>10798</v>
      </c>
      <c r="L771" t="s">
        <v>10797</v>
      </c>
      <c r="M771" t="s">
        <v>2393</v>
      </c>
      <c r="N771">
        <v>5</v>
      </c>
      <c r="O771" t="s">
        <v>10796</v>
      </c>
      <c r="P771" t="s">
        <v>10795</v>
      </c>
      <c r="Q771" t="s">
        <v>10794</v>
      </c>
      <c r="R771" s="7">
        <v>38412</v>
      </c>
      <c r="S771" s="8">
        <f t="shared" si="96"/>
        <v>2005</v>
      </c>
      <c r="T771" s="8">
        <v>2005</v>
      </c>
      <c r="U771" s="8">
        <f t="shared" si="97"/>
        <v>17</v>
      </c>
      <c r="V771" s="7">
        <v>38412</v>
      </c>
      <c r="W771" t="s">
        <v>10753</v>
      </c>
      <c r="X771" s="2">
        <v>0.216</v>
      </c>
      <c r="Y771" s="6">
        <f t="shared" si="102"/>
        <v>5.765996636501962E-3</v>
      </c>
      <c r="AA771">
        <v>10544887</v>
      </c>
      <c r="AB771">
        <v>13200</v>
      </c>
      <c r="AD771" t="s">
        <v>5</v>
      </c>
      <c r="AE771">
        <v>20</v>
      </c>
      <c r="AF771">
        <v>1</v>
      </c>
      <c r="AH771" t="s">
        <v>10793</v>
      </c>
      <c r="AI771" t="s">
        <v>10792</v>
      </c>
      <c r="AK771" t="s">
        <v>10791</v>
      </c>
      <c r="AL771">
        <v>3</v>
      </c>
      <c r="AM771" s="5">
        <f t="shared" si="98"/>
        <v>0.17647058823529413</v>
      </c>
      <c r="AN771" s="4">
        <f t="shared" si="103"/>
        <v>2.6727843731206988E-4</v>
      </c>
      <c r="AO771" s="3"/>
      <c r="AP771">
        <v>0</v>
      </c>
      <c r="AR771" t="s">
        <v>1</v>
      </c>
      <c r="AT771" s="2" t="s">
        <v>0</v>
      </c>
      <c r="AU771" s="1">
        <f t="shared" si="99"/>
        <v>0.41163811767449943</v>
      </c>
      <c r="AV771" s="1">
        <f t="shared" si="100"/>
        <v>0.30166375369070159</v>
      </c>
      <c r="AW771" s="1">
        <f t="shared" si="101"/>
        <v>0.19168938970690375</v>
      </c>
    </row>
    <row r="772" spans="1:49" x14ac:dyDescent="0.2">
      <c r="A772">
        <v>770</v>
      </c>
      <c r="B772" t="s">
        <v>10790</v>
      </c>
      <c r="F772" t="s">
        <v>10789</v>
      </c>
      <c r="G772" t="s">
        <v>13</v>
      </c>
      <c r="H772" t="s">
        <v>12</v>
      </c>
      <c r="I772" t="s">
        <v>10788</v>
      </c>
      <c r="J772" t="s">
        <v>10787</v>
      </c>
      <c r="K772" t="s">
        <v>10786</v>
      </c>
      <c r="L772" t="s">
        <v>10785</v>
      </c>
      <c r="M772" t="s">
        <v>10784</v>
      </c>
      <c r="N772">
        <v>3</v>
      </c>
      <c r="O772" t="s">
        <v>10783</v>
      </c>
      <c r="P772" t="s">
        <v>10782</v>
      </c>
      <c r="Q772" t="s">
        <v>10781</v>
      </c>
      <c r="R772" s="7">
        <v>38412</v>
      </c>
      <c r="S772" s="8">
        <f t="shared" si="96"/>
        <v>2005</v>
      </c>
      <c r="T772" s="8">
        <v>2005</v>
      </c>
      <c r="U772" s="8">
        <f t="shared" si="97"/>
        <v>17</v>
      </c>
      <c r="V772" s="7">
        <v>38412</v>
      </c>
      <c r="W772" t="s">
        <v>10753</v>
      </c>
      <c r="X772" s="2">
        <v>0.216</v>
      </c>
      <c r="Y772" s="6">
        <f t="shared" si="102"/>
        <v>5.765996636501962E-3</v>
      </c>
      <c r="AA772">
        <v>10544887</v>
      </c>
      <c r="AB772">
        <v>13200</v>
      </c>
      <c r="AD772" t="s">
        <v>5</v>
      </c>
      <c r="AE772">
        <v>20</v>
      </c>
      <c r="AF772">
        <v>1</v>
      </c>
      <c r="AH772" t="s">
        <v>10780</v>
      </c>
      <c r="AI772" t="s">
        <v>10779</v>
      </c>
      <c r="AJ772" t="s">
        <v>10778</v>
      </c>
      <c r="AK772" t="s">
        <v>10777</v>
      </c>
      <c r="AL772">
        <v>5</v>
      </c>
      <c r="AM772" s="5">
        <f t="shared" si="98"/>
        <v>0.29411764705882354</v>
      </c>
      <c r="AN772" s="4">
        <f t="shared" si="103"/>
        <v>4.4546406218678308E-4</v>
      </c>
      <c r="AO772" s="3"/>
      <c r="AP772">
        <v>0</v>
      </c>
      <c r="AR772" t="s">
        <v>1</v>
      </c>
      <c r="AT772" s="2" t="s">
        <v>0</v>
      </c>
      <c r="AU772" s="1">
        <f t="shared" si="99"/>
        <v>0.41698368642074074</v>
      </c>
      <c r="AV772" s="1">
        <f t="shared" si="100"/>
        <v>0.31057303493443728</v>
      </c>
      <c r="AW772" s="1">
        <f t="shared" si="101"/>
        <v>0.20416238344813367</v>
      </c>
    </row>
    <row r="773" spans="1:49" x14ac:dyDescent="0.2">
      <c r="A773">
        <v>771</v>
      </c>
      <c r="B773" t="s">
        <v>10776</v>
      </c>
      <c r="C773" t="s">
        <v>10775</v>
      </c>
      <c r="E773">
        <v>15764355</v>
      </c>
      <c r="F773" t="s">
        <v>10774</v>
      </c>
      <c r="G773" t="s">
        <v>13</v>
      </c>
      <c r="H773" t="s">
        <v>12</v>
      </c>
      <c r="I773" t="s">
        <v>10773</v>
      </c>
      <c r="J773">
        <v>60032114</v>
      </c>
      <c r="K773" t="s">
        <v>10772</v>
      </c>
      <c r="L773" t="s">
        <v>10771</v>
      </c>
      <c r="M773" t="s">
        <v>1638</v>
      </c>
      <c r="N773">
        <v>4</v>
      </c>
      <c r="O773" t="s">
        <v>10770</v>
      </c>
      <c r="P773" t="s">
        <v>10769</v>
      </c>
      <c r="Q773" t="s">
        <v>10768</v>
      </c>
      <c r="R773" s="7">
        <v>38412</v>
      </c>
      <c r="S773" s="8">
        <f t="shared" si="96"/>
        <v>2005</v>
      </c>
      <c r="T773" s="8">
        <v>2005</v>
      </c>
      <c r="U773" s="8">
        <f t="shared" si="97"/>
        <v>17</v>
      </c>
      <c r="V773" s="7">
        <v>38412</v>
      </c>
      <c r="W773" t="s">
        <v>10767</v>
      </c>
      <c r="X773" s="2">
        <v>0.89600000000000002</v>
      </c>
      <c r="Y773" s="6">
        <f t="shared" si="102"/>
        <v>2.3918208269934065E-2</v>
      </c>
      <c r="AA773">
        <v>2656736</v>
      </c>
      <c r="AB773">
        <v>29901</v>
      </c>
      <c r="AD773" t="s">
        <v>5</v>
      </c>
      <c r="AE773">
        <v>21</v>
      </c>
      <c r="AF773">
        <v>2</v>
      </c>
      <c r="AH773" t="s">
        <v>10766</v>
      </c>
      <c r="AI773" t="s">
        <v>10765</v>
      </c>
      <c r="AJ773" t="s">
        <v>10764</v>
      </c>
      <c r="AK773" t="s">
        <v>10763</v>
      </c>
      <c r="AL773">
        <v>27</v>
      </c>
      <c r="AM773" s="5">
        <f t="shared" si="98"/>
        <v>1.588235294117647</v>
      </c>
      <c r="AN773" s="4">
        <f t="shared" si="103"/>
        <v>2.4055059358086286E-3</v>
      </c>
      <c r="AO773" s="3"/>
      <c r="AP773">
        <v>0</v>
      </c>
      <c r="AR773" t="s">
        <v>10762</v>
      </c>
      <c r="AT773" s="2">
        <v>3.9140000000000001</v>
      </c>
      <c r="AU773" s="1">
        <f t="shared" si="99"/>
        <v>1.7464397569696433</v>
      </c>
      <c r="AV773" s="1">
        <f t="shared" si="100"/>
        <v>1.3161857102871346</v>
      </c>
      <c r="AW773" s="1">
        <f t="shared" si="101"/>
        <v>0.88593166360462583</v>
      </c>
    </row>
    <row r="774" spans="1:49" x14ac:dyDescent="0.2">
      <c r="A774">
        <v>772</v>
      </c>
      <c r="B774" t="s">
        <v>10761</v>
      </c>
      <c r="F774" t="s">
        <v>10760</v>
      </c>
      <c r="G774" t="s">
        <v>13</v>
      </c>
      <c r="H774" t="s">
        <v>12</v>
      </c>
      <c r="I774" t="s">
        <v>10759</v>
      </c>
      <c r="J774">
        <v>60007056</v>
      </c>
      <c r="K774" t="s">
        <v>10758</v>
      </c>
      <c r="L774" t="s">
        <v>10757</v>
      </c>
      <c r="M774" t="s">
        <v>148</v>
      </c>
      <c r="N774">
        <v>2</v>
      </c>
      <c r="O774" t="s">
        <v>10756</v>
      </c>
      <c r="P774" t="s">
        <v>10755</v>
      </c>
      <c r="Q774" t="s">
        <v>10754</v>
      </c>
      <c r="R774" s="7">
        <v>38412</v>
      </c>
      <c r="S774" s="8">
        <f t="shared" si="96"/>
        <v>2005</v>
      </c>
      <c r="T774" s="8">
        <v>2005</v>
      </c>
      <c r="U774" s="8">
        <f t="shared" si="97"/>
        <v>17</v>
      </c>
      <c r="V774" s="7">
        <v>38412</v>
      </c>
      <c r="W774" t="s">
        <v>10753</v>
      </c>
      <c r="X774" s="2">
        <v>0.216</v>
      </c>
      <c r="Y774" s="6">
        <f t="shared" si="102"/>
        <v>5.765996636501962E-3</v>
      </c>
      <c r="AA774">
        <v>10544887</v>
      </c>
      <c r="AB774">
        <v>13200</v>
      </c>
      <c r="AD774" t="s">
        <v>5</v>
      </c>
      <c r="AE774">
        <v>20</v>
      </c>
      <c r="AF774">
        <v>1</v>
      </c>
      <c r="AH774" t="s">
        <v>10752</v>
      </c>
      <c r="AI774" t="s">
        <v>10751</v>
      </c>
      <c r="AK774" t="s">
        <v>10750</v>
      </c>
      <c r="AL774">
        <v>13</v>
      </c>
      <c r="AM774" s="5">
        <f t="shared" si="98"/>
        <v>0.76470588235294112</v>
      </c>
      <c r="AN774" s="4">
        <f t="shared" si="103"/>
        <v>1.1582065616856359E-3</v>
      </c>
      <c r="AO774" s="3"/>
      <c r="AP774">
        <v>0</v>
      </c>
      <c r="AR774" t="s">
        <v>1</v>
      </c>
      <c r="AT774" s="2" t="s">
        <v>0</v>
      </c>
      <c r="AU774" s="1">
        <f t="shared" si="99"/>
        <v>0.43836596140570638</v>
      </c>
      <c r="AV774" s="1">
        <f t="shared" si="100"/>
        <v>0.34621015990937987</v>
      </c>
      <c r="AW774" s="1">
        <f t="shared" si="101"/>
        <v>0.25405435841305335</v>
      </c>
    </row>
    <row r="775" spans="1:49" x14ac:dyDescent="0.2">
      <c r="A775">
        <v>773</v>
      </c>
      <c r="B775" t="s">
        <v>10749</v>
      </c>
      <c r="C775" t="s">
        <v>10748</v>
      </c>
      <c r="F775" t="s">
        <v>10747</v>
      </c>
      <c r="G775" t="s">
        <v>13</v>
      </c>
      <c r="H775" t="s">
        <v>12</v>
      </c>
      <c r="I775" t="s">
        <v>10746</v>
      </c>
      <c r="J775">
        <v>60019722</v>
      </c>
      <c r="K775" t="s">
        <v>2727</v>
      </c>
      <c r="L775" t="s">
        <v>2077</v>
      </c>
      <c r="M775" t="s">
        <v>194</v>
      </c>
      <c r="N775">
        <v>2</v>
      </c>
      <c r="O775" t="s">
        <v>10745</v>
      </c>
      <c r="P775" t="s">
        <v>10744</v>
      </c>
      <c r="Q775" t="s">
        <v>4159</v>
      </c>
      <c r="R775" s="7">
        <v>38412</v>
      </c>
      <c r="S775" s="8">
        <f t="shared" si="96"/>
        <v>2005</v>
      </c>
      <c r="T775" s="8">
        <v>2005</v>
      </c>
      <c r="U775" s="8">
        <f t="shared" si="97"/>
        <v>17</v>
      </c>
      <c r="V775" s="7">
        <v>38412</v>
      </c>
      <c r="W775" t="s">
        <v>146</v>
      </c>
      <c r="X775" s="2">
        <v>1.6379999999999999</v>
      </c>
      <c r="Y775" s="6">
        <f t="shared" si="102"/>
        <v>4.3725474493473214E-2</v>
      </c>
      <c r="AA775" t="s">
        <v>145</v>
      </c>
      <c r="AB775">
        <v>17391</v>
      </c>
      <c r="AD775" t="s">
        <v>5</v>
      </c>
      <c r="AE775">
        <v>53</v>
      </c>
      <c r="AF775">
        <v>3</v>
      </c>
      <c r="AH775" t="s">
        <v>10743</v>
      </c>
      <c r="AI775" t="s">
        <v>10742</v>
      </c>
      <c r="AJ775" t="s">
        <v>10741</v>
      </c>
      <c r="AK775" t="s">
        <v>10740</v>
      </c>
      <c r="AL775">
        <v>54</v>
      </c>
      <c r="AM775" s="5">
        <f t="shared" si="98"/>
        <v>3.1764705882352939</v>
      </c>
      <c r="AN775" s="4">
        <f t="shared" si="103"/>
        <v>4.8110118716172571E-3</v>
      </c>
      <c r="AO775" s="3"/>
      <c r="AP775">
        <v>0</v>
      </c>
      <c r="AR775" t="s">
        <v>1</v>
      </c>
      <c r="AT775" s="2">
        <v>4.931</v>
      </c>
      <c r="AU775" s="1">
        <f t="shared" si="99"/>
        <v>3.2051135706916423</v>
      </c>
      <c r="AV775" s="1">
        <f t="shared" si="100"/>
        <v>2.4268243182545235</v>
      </c>
      <c r="AW775" s="1">
        <f t="shared" si="101"/>
        <v>1.6485350658174043</v>
      </c>
    </row>
    <row r="776" spans="1:49" x14ac:dyDescent="0.2">
      <c r="A776">
        <v>774</v>
      </c>
      <c r="B776" t="s">
        <v>10739</v>
      </c>
      <c r="C776" t="s">
        <v>10738</v>
      </c>
      <c r="F776" t="s">
        <v>10737</v>
      </c>
      <c r="G776" t="s">
        <v>13</v>
      </c>
      <c r="H776" t="s">
        <v>12</v>
      </c>
      <c r="I776" t="s">
        <v>10736</v>
      </c>
      <c r="J776" t="s">
        <v>10735</v>
      </c>
      <c r="K776" t="s">
        <v>10734</v>
      </c>
      <c r="L776" t="s">
        <v>10733</v>
      </c>
      <c r="M776" t="s">
        <v>10732</v>
      </c>
      <c r="N776">
        <v>3</v>
      </c>
      <c r="O776" t="s">
        <v>10731</v>
      </c>
      <c r="P776" t="s">
        <v>10730</v>
      </c>
      <c r="Q776" t="s">
        <v>10729</v>
      </c>
      <c r="R776" s="7">
        <v>38412</v>
      </c>
      <c r="S776" s="8">
        <f t="shared" si="96"/>
        <v>2005</v>
      </c>
      <c r="T776" s="8">
        <v>2005</v>
      </c>
      <c r="U776" s="8">
        <f t="shared" si="97"/>
        <v>17</v>
      </c>
      <c r="V776" s="7">
        <v>38412</v>
      </c>
      <c r="W776" t="s">
        <v>146</v>
      </c>
      <c r="X776" s="2">
        <v>1.6379999999999999</v>
      </c>
      <c r="Y776" s="6">
        <f t="shared" si="102"/>
        <v>4.3725474493473214E-2</v>
      </c>
      <c r="AA776" t="s">
        <v>145</v>
      </c>
      <c r="AB776">
        <v>17391</v>
      </c>
      <c r="AD776" t="s">
        <v>5</v>
      </c>
      <c r="AE776">
        <v>53</v>
      </c>
      <c r="AF776">
        <v>3</v>
      </c>
      <c r="AH776" t="s">
        <v>10728</v>
      </c>
      <c r="AI776" t="s">
        <v>10727</v>
      </c>
      <c r="AJ776" t="s">
        <v>10726</v>
      </c>
      <c r="AK776" t="s">
        <v>10725</v>
      </c>
      <c r="AL776">
        <v>94</v>
      </c>
      <c r="AM776" s="5">
        <f t="shared" si="98"/>
        <v>5.5294117647058822</v>
      </c>
      <c r="AN776" s="4">
        <f t="shared" si="103"/>
        <v>8.3747243691115209E-3</v>
      </c>
      <c r="AO776" s="3"/>
      <c r="AP776">
        <v>0</v>
      </c>
      <c r="AR776" t="s">
        <v>10724</v>
      </c>
      <c r="AT776" s="2">
        <v>4.931</v>
      </c>
      <c r="AU776" s="1">
        <f t="shared" si="99"/>
        <v>3.3120249456164705</v>
      </c>
      <c r="AV776" s="1">
        <f t="shared" si="100"/>
        <v>2.6050099431292368</v>
      </c>
      <c r="AW776" s="1">
        <f t="shared" si="101"/>
        <v>1.8979949406420029</v>
      </c>
    </row>
    <row r="777" spans="1:49" x14ac:dyDescent="0.2">
      <c r="A777">
        <v>775</v>
      </c>
      <c r="B777" t="s">
        <v>10723</v>
      </c>
      <c r="C777" t="s">
        <v>10722</v>
      </c>
      <c r="F777" t="s">
        <v>10721</v>
      </c>
      <c r="G777" t="s">
        <v>13</v>
      </c>
      <c r="H777" t="s">
        <v>12</v>
      </c>
      <c r="I777" t="s">
        <v>10720</v>
      </c>
      <c r="J777">
        <v>60023256</v>
      </c>
      <c r="K777" t="s">
        <v>10628</v>
      </c>
      <c r="L777" t="s">
        <v>10167</v>
      </c>
      <c r="M777" t="s">
        <v>1203</v>
      </c>
      <c r="N777">
        <v>2</v>
      </c>
      <c r="O777" t="s">
        <v>10719</v>
      </c>
      <c r="P777" t="s">
        <v>10718</v>
      </c>
      <c r="Q777" t="s">
        <v>10717</v>
      </c>
      <c r="R777" s="7">
        <v>38412</v>
      </c>
      <c r="S777" s="8">
        <f t="shared" si="96"/>
        <v>2005</v>
      </c>
      <c r="T777" s="8">
        <v>2005</v>
      </c>
      <c r="U777" s="8">
        <f t="shared" si="97"/>
        <v>17</v>
      </c>
      <c r="V777" s="7">
        <v>38412</v>
      </c>
      <c r="W777" t="s">
        <v>146</v>
      </c>
      <c r="X777" s="2">
        <v>1.6379999999999999</v>
      </c>
      <c r="Y777" s="6">
        <f t="shared" si="102"/>
        <v>4.3725474493473214E-2</v>
      </c>
      <c r="AA777" t="s">
        <v>145</v>
      </c>
      <c r="AB777">
        <v>17391</v>
      </c>
      <c r="AD777" t="s">
        <v>5</v>
      </c>
      <c r="AE777">
        <v>53</v>
      </c>
      <c r="AF777">
        <v>3</v>
      </c>
      <c r="AH777" t="s">
        <v>10716</v>
      </c>
      <c r="AI777" t="s">
        <v>10715</v>
      </c>
      <c r="AJ777" t="s">
        <v>10714</v>
      </c>
      <c r="AK777" t="s">
        <v>10713</v>
      </c>
      <c r="AL777">
        <v>22</v>
      </c>
      <c r="AM777" s="5">
        <f t="shared" si="98"/>
        <v>1.2941176470588236</v>
      </c>
      <c r="AN777" s="4">
        <f t="shared" si="103"/>
        <v>1.9600418736218455E-3</v>
      </c>
      <c r="AO777" s="3"/>
      <c r="AP777">
        <v>0</v>
      </c>
      <c r="AR777" t="s">
        <v>1</v>
      </c>
      <c r="AT777" s="2">
        <v>4.931</v>
      </c>
      <c r="AU777" s="1">
        <f t="shared" si="99"/>
        <v>3.1195844707517804</v>
      </c>
      <c r="AV777" s="1">
        <f t="shared" si="100"/>
        <v>2.2842758183547529</v>
      </c>
      <c r="AW777" s="1">
        <f t="shared" si="101"/>
        <v>1.4489671659577257</v>
      </c>
    </row>
    <row r="778" spans="1:49" x14ac:dyDescent="0.2">
      <c r="A778">
        <v>776</v>
      </c>
      <c r="B778" t="s">
        <v>10712</v>
      </c>
      <c r="C778" t="s">
        <v>10711</v>
      </c>
      <c r="F778" t="s">
        <v>10710</v>
      </c>
      <c r="G778" t="s">
        <v>13</v>
      </c>
      <c r="H778" t="s">
        <v>12</v>
      </c>
      <c r="I778" t="s">
        <v>10709</v>
      </c>
      <c r="J778">
        <v>60004354</v>
      </c>
      <c r="K778" t="s">
        <v>10708</v>
      </c>
      <c r="L778" t="s">
        <v>10707</v>
      </c>
      <c r="M778" t="s">
        <v>148</v>
      </c>
      <c r="N778">
        <v>2</v>
      </c>
      <c r="O778" t="s">
        <v>10706</v>
      </c>
      <c r="P778" t="s">
        <v>10705</v>
      </c>
      <c r="Q778" t="s">
        <v>10704</v>
      </c>
      <c r="R778" s="7">
        <v>38412</v>
      </c>
      <c r="S778" s="8">
        <f t="shared" si="96"/>
        <v>2005</v>
      </c>
      <c r="T778" s="8">
        <v>2005</v>
      </c>
      <c r="U778" s="8">
        <f t="shared" si="97"/>
        <v>17</v>
      </c>
      <c r="V778" s="7">
        <v>38412</v>
      </c>
      <c r="W778" t="s">
        <v>146</v>
      </c>
      <c r="X778" s="2">
        <v>1.6379999999999999</v>
      </c>
      <c r="Y778" s="6">
        <f t="shared" si="102"/>
        <v>4.3725474493473214E-2</v>
      </c>
      <c r="AA778" t="s">
        <v>145</v>
      </c>
      <c r="AB778">
        <v>17391</v>
      </c>
      <c r="AD778" t="s">
        <v>5</v>
      </c>
      <c r="AE778">
        <v>53</v>
      </c>
      <c r="AF778">
        <v>3</v>
      </c>
      <c r="AH778" t="s">
        <v>10703</v>
      </c>
      <c r="AI778" t="s">
        <v>10702</v>
      </c>
      <c r="AJ778" t="s">
        <v>10701</v>
      </c>
      <c r="AK778" t="s">
        <v>10700</v>
      </c>
      <c r="AL778">
        <v>45</v>
      </c>
      <c r="AM778" s="5">
        <f t="shared" si="98"/>
        <v>2.6470588235294117</v>
      </c>
      <c r="AN778" s="4">
        <f t="shared" si="103"/>
        <v>4.0091765596810477E-3</v>
      </c>
      <c r="AO778" s="3"/>
      <c r="AP778">
        <v>0</v>
      </c>
      <c r="AR778" t="s">
        <v>1</v>
      </c>
      <c r="AT778" s="2">
        <v>4.931</v>
      </c>
      <c r="AU778" s="1">
        <f t="shared" si="99"/>
        <v>3.1810585113335565</v>
      </c>
      <c r="AV778" s="1">
        <f t="shared" si="100"/>
        <v>2.3867325526577132</v>
      </c>
      <c r="AW778" s="1">
        <f t="shared" si="101"/>
        <v>1.5924065939818697</v>
      </c>
    </row>
    <row r="779" spans="1:49" x14ac:dyDescent="0.2">
      <c r="A779">
        <v>777</v>
      </c>
      <c r="B779" t="s">
        <v>10699</v>
      </c>
      <c r="C779" t="s">
        <v>10698</v>
      </c>
      <c r="F779" t="s">
        <v>10697</v>
      </c>
      <c r="G779" t="s">
        <v>13</v>
      </c>
      <c r="H779" t="s">
        <v>12</v>
      </c>
      <c r="I779" t="s">
        <v>2165</v>
      </c>
      <c r="J779" t="s">
        <v>10696</v>
      </c>
      <c r="K779" t="s">
        <v>10695</v>
      </c>
      <c r="L779" t="s">
        <v>10694</v>
      </c>
      <c r="M779" t="s">
        <v>245</v>
      </c>
      <c r="N779">
        <v>2</v>
      </c>
      <c r="O779" t="s">
        <v>10693</v>
      </c>
      <c r="P779" t="s">
        <v>10692</v>
      </c>
      <c r="Q779" t="s">
        <v>10691</v>
      </c>
      <c r="R779" s="7">
        <v>38412</v>
      </c>
      <c r="S779" s="8">
        <f t="shared" si="96"/>
        <v>2005</v>
      </c>
      <c r="T779" s="8">
        <v>2005</v>
      </c>
      <c r="U779" s="8">
        <f t="shared" si="97"/>
        <v>17</v>
      </c>
      <c r="V779" s="7">
        <v>38412</v>
      </c>
      <c r="W779" t="s">
        <v>146</v>
      </c>
      <c r="X779" s="2">
        <v>1.6379999999999999</v>
      </c>
      <c r="Y779" s="6">
        <f t="shared" si="102"/>
        <v>4.3725474493473214E-2</v>
      </c>
      <c r="AA779" t="s">
        <v>145</v>
      </c>
      <c r="AB779">
        <v>17391</v>
      </c>
      <c r="AD779" t="s">
        <v>5</v>
      </c>
      <c r="AE779">
        <v>53</v>
      </c>
      <c r="AF779">
        <v>3</v>
      </c>
      <c r="AH779" t="s">
        <v>10690</v>
      </c>
      <c r="AI779" t="s">
        <v>10689</v>
      </c>
      <c r="AJ779" t="s">
        <v>10688</v>
      </c>
      <c r="AK779" t="s">
        <v>10687</v>
      </c>
      <c r="AL779">
        <v>32</v>
      </c>
      <c r="AM779" s="5">
        <f t="shared" si="98"/>
        <v>1.8823529411764706</v>
      </c>
      <c r="AN779" s="4">
        <f t="shared" si="103"/>
        <v>2.8509699979954116E-3</v>
      </c>
      <c r="AO779" s="3"/>
      <c r="AP779">
        <v>0</v>
      </c>
      <c r="AR779" t="s">
        <v>2185</v>
      </c>
      <c r="AT779" s="2">
        <v>4.931</v>
      </c>
      <c r="AU779" s="1">
        <f t="shared" si="99"/>
        <v>3.1463123144829872</v>
      </c>
      <c r="AV779" s="1">
        <f t="shared" si="100"/>
        <v>2.3288222245734311</v>
      </c>
      <c r="AW779" s="1">
        <f t="shared" si="101"/>
        <v>1.5113321346638751</v>
      </c>
    </row>
    <row r="780" spans="1:49" x14ac:dyDescent="0.2">
      <c r="A780">
        <v>778</v>
      </c>
      <c r="B780" t="s">
        <v>10686</v>
      </c>
      <c r="C780" t="s">
        <v>10685</v>
      </c>
      <c r="F780" t="s">
        <v>10684</v>
      </c>
      <c r="G780" t="s">
        <v>13</v>
      </c>
      <c r="H780" t="s">
        <v>12</v>
      </c>
      <c r="I780" t="s">
        <v>10683</v>
      </c>
      <c r="J780">
        <v>60003122</v>
      </c>
      <c r="K780" t="s">
        <v>10682</v>
      </c>
      <c r="L780" t="s">
        <v>10681</v>
      </c>
      <c r="M780" t="s">
        <v>953</v>
      </c>
      <c r="N780">
        <v>3</v>
      </c>
      <c r="O780" t="s">
        <v>10680</v>
      </c>
      <c r="P780" t="s">
        <v>10679</v>
      </c>
      <c r="Q780" t="s">
        <v>10678</v>
      </c>
      <c r="R780" s="7">
        <v>38412</v>
      </c>
      <c r="S780" s="8">
        <f t="shared" si="96"/>
        <v>2005</v>
      </c>
      <c r="T780" s="8">
        <v>2005</v>
      </c>
      <c r="U780" s="8">
        <f t="shared" si="97"/>
        <v>17</v>
      </c>
      <c r="V780" s="7">
        <v>38412</v>
      </c>
      <c r="W780" t="s">
        <v>146</v>
      </c>
      <c r="X780" s="2">
        <v>1.6379999999999999</v>
      </c>
      <c r="Y780" s="6">
        <f t="shared" si="102"/>
        <v>4.3725474493473214E-2</v>
      </c>
      <c r="AA780" t="s">
        <v>145</v>
      </c>
      <c r="AB780">
        <v>17391</v>
      </c>
      <c r="AD780" t="s">
        <v>5</v>
      </c>
      <c r="AE780">
        <v>53</v>
      </c>
      <c r="AF780">
        <v>3</v>
      </c>
      <c r="AH780" t="s">
        <v>10677</v>
      </c>
      <c r="AI780" t="s">
        <v>10676</v>
      </c>
      <c r="AJ780" t="s">
        <v>10675</v>
      </c>
      <c r="AK780" t="s">
        <v>10674</v>
      </c>
      <c r="AL780">
        <v>4</v>
      </c>
      <c r="AM780" s="5">
        <f t="shared" si="98"/>
        <v>0.23529411764705882</v>
      </c>
      <c r="AN780" s="4">
        <f t="shared" si="103"/>
        <v>3.5637124974942646E-4</v>
      </c>
      <c r="AO780" s="3"/>
      <c r="AP780">
        <v>0</v>
      </c>
      <c r="AQ780" t="s">
        <v>8410</v>
      </c>
      <c r="AR780" t="s">
        <v>1</v>
      </c>
      <c r="AS780" t="s">
        <v>8409</v>
      </c>
      <c r="AT780" s="2">
        <v>4.931</v>
      </c>
      <c r="AU780" s="1">
        <f t="shared" si="99"/>
        <v>3.0714743520356076</v>
      </c>
      <c r="AV780" s="1">
        <f t="shared" si="100"/>
        <v>2.2040922871611319</v>
      </c>
      <c r="AW780" s="1">
        <f t="shared" si="101"/>
        <v>1.3367102222866563</v>
      </c>
    </row>
    <row r="781" spans="1:49" x14ac:dyDescent="0.2">
      <c r="A781">
        <v>779</v>
      </c>
      <c r="B781" t="s">
        <v>10673</v>
      </c>
      <c r="C781" t="s">
        <v>10672</v>
      </c>
      <c r="E781">
        <v>15720559</v>
      </c>
      <c r="F781" t="s">
        <v>10671</v>
      </c>
      <c r="G781" t="s">
        <v>13</v>
      </c>
      <c r="H781" t="s">
        <v>12</v>
      </c>
      <c r="I781" t="s">
        <v>9405</v>
      </c>
      <c r="J781">
        <v>60021121</v>
      </c>
      <c r="K781" t="s">
        <v>10670</v>
      </c>
      <c r="L781" t="s">
        <v>10669</v>
      </c>
      <c r="M781" t="s">
        <v>148</v>
      </c>
      <c r="N781">
        <v>2</v>
      </c>
      <c r="O781" t="s">
        <v>10668</v>
      </c>
      <c r="P781" t="s">
        <v>10667</v>
      </c>
      <c r="Q781" t="s">
        <v>10666</v>
      </c>
      <c r="R781" s="7">
        <v>38412</v>
      </c>
      <c r="S781" s="8">
        <f t="shared" si="96"/>
        <v>2005</v>
      </c>
      <c r="T781" s="8">
        <v>2005</v>
      </c>
      <c r="U781" s="8">
        <f t="shared" si="97"/>
        <v>17</v>
      </c>
      <c r="V781" s="7">
        <v>38412</v>
      </c>
      <c r="W781" t="s">
        <v>10665</v>
      </c>
      <c r="X781" s="2">
        <v>1.857</v>
      </c>
      <c r="Y781" s="6">
        <f t="shared" si="102"/>
        <v>4.9571554416593257E-2</v>
      </c>
      <c r="AA781" t="s">
        <v>10664</v>
      </c>
      <c r="AB781">
        <v>20298</v>
      </c>
      <c r="AD781" t="s">
        <v>5</v>
      </c>
      <c r="AE781">
        <v>55</v>
      </c>
      <c r="AF781">
        <v>5</v>
      </c>
      <c r="AH781" t="s">
        <v>10663</v>
      </c>
      <c r="AI781" t="s">
        <v>10662</v>
      </c>
      <c r="AK781" t="s">
        <v>10661</v>
      </c>
      <c r="AL781">
        <v>27</v>
      </c>
      <c r="AM781" s="5">
        <f t="shared" si="98"/>
        <v>1.588235294117647</v>
      </c>
      <c r="AN781" s="4">
        <f t="shared" si="103"/>
        <v>2.4055059358086286E-3</v>
      </c>
      <c r="AO781" s="3"/>
      <c r="AP781">
        <v>1</v>
      </c>
      <c r="AR781" t="s">
        <v>1</v>
      </c>
      <c r="AT781" s="2">
        <v>3.5009999999999999</v>
      </c>
      <c r="AU781" s="1">
        <f t="shared" si="99"/>
        <v>3.542173987235786</v>
      </c>
      <c r="AV781" s="1">
        <f t="shared" si="100"/>
        <v>2.5988530176200944</v>
      </c>
      <c r="AW781" s="1">
        <f t="shared" si="101"/>
        <v>1.6555320480044018</v>
      </c>
    </row>
    <row r="782" spans="1:49" x14ac:dyDescent="0.2">
      <c r="A782">
        <v>780</v>
      </c>
      <c r="B782" t="s">
        <v>10660</v>
      </c>
      <c r="C782" t="s">
        <v>10659</v>
      </c>
      <c r="E782">
        <v>15759581</v>
      </c>
      <c r="F782" t="s">
        <v>10658</v>
      </c>
      <c r="G782" t="s">
        <v>13</v>
      </c>
      <c r="H782" t="s">
        <v>12</v>
      </c>
      <c r="I782" t="s">
        <v>10657</v>
      </c>
      <c r="J782">
        <v>60026245</v>
      </c>
      <c r="K782" t="s">
        <v>10656</v>
      </c>
      <c r="L782" t="s">
        <v>3949</v>
      </c>
      <c r="M782" t="s">
        <v>194</v>
      </c>
      <c r="N782">
        <v>6</v>
      </c>
      <c r="O782" t="s">
        <v>10655</v>
      </c>
      <c r="P782" t="s">
        <v>10654</v>
      </c>
      <c r="Q782" t="s">
        <v>10653</v>
      </c>
      <c r="R782" s="7">
        <v>38412</v>
      </c>
      <c r="S782" s="8">
        <f t="shared" si="96"/>
        <v>2005</v>
      </c>
      <c r="T782" s="8">
        <v>2005</v>
      </c>
      <c r="U782" s="8">
        <f t="shared" si="97"/>
        <v>17</v>
      </c>
      <c r="V782" s="7">
        <v>38412</v>
      </c>
      <c r="W782" t="s">
        <v>8324</v>
      </c>
      <c r="X782" s="2">
        <v>1.1479999999999999</v>
      </c>
      <c r="Y782" s="6">
        <f t="shared" si="102"/>
        <v>3.0645204345853019E-2</v>
      </c>
      <c r="AA782">
        <v>189294</v>
      </c>
      <c r="AB782">
        <v>16318</v>
      </c>
      <c r="AD782" t="s">
        <v>5</v>
      </c>
      <c r="AE782">
        <v>52</v>
      </c>
      <c r="AF782">
        <v>3</v>
      </c>
      <c r="AH782" t="s">
        <v>10652</v>
      </c>
      <c r="AI782" t="s">
        <v>10651</v>
      </c>
      <c r="AJ782" t="s">
        <v>10650</v>
      </c>
      <c r="AK782" t="s">
        <v>10649</v>
      </c>
      <c r="AL782">
        <v>31</v>
      </c>
      <c r="AM782" s="5">
        <f t="shared" si="98"/>
        <v>1.8235294117647058</v>
      </c>
      <c r="AN782" s="4">
        <f t="shared" si="103"/>
        <v>2.7618771855580549E-3</v>
      </c>
      <c r="AO782" s="3"/>
      <c r="AP782">
        <v>0</v>
      </c>
      <c r="AQ782" t="s">
        <v>88</v>
      </c>
      <c r="AR782" t="s">
        <v>10648</v>
      </c>
      <c r="AS782" t="s">
        <v>86</v>
      </c>
      <c r="AT782" s="2" t="s">
        <v>0</v>
      </c>
      <c r="AU782" s="1">
        <f t="shared" si="99"/>
        <v>2.2280206197764532</v>
      </c>
      <c r="AV782" s="1">
        <f t="shared" si="100"/>
        <v>1.6703540765705536</v>
      </c>
      <c r="AW782" s="1">
        <f t="shared" si="101"/>
        <v>1.1126875333646544</v>
      </c>
    </row>
    <row r="783" spans="1:49" x14ac:dyDescent="0.2">
      <c r="A783">
        <v>781</v>
      </c>
      <c r="B783" t="s">
        <v>10647</v>
      </c>
      <c r="C783" t="s">
        <v>10646</v>
      </c>
      <c r="F783" t="s">
        <v>10645</v>
      </c>
      <c r="G783" t="s">
        <v>13</v>
      </c>
      <c r="H783" t="s">
        <v>12</v>
      </c>
      <c r="I783" t="s">
        <v>10644</v>
      </c>
      <c r="J783" t="s">
        <v>10643</v>
      </c>
      <c r="K783" t="s">
        <v>10642</v>
      </c>
      <c r="L783" t="s">
        <v>10641</v>
      </c>
      <c r="M783" t="s">
        <v>10640</v>
      </c>
      <c r="N783">
        <v>4</v>
      </c>
      <c r="O783" t="s">
        <v>10639</v>
      </c>
      <c r="P783" t="s">
        <v>10638</v>
      </c>
      <c r="Q783" t="s">
        <v>10637</v>
      </c>
      <c r="R783" s="7">
        <v>38412</v>
      </c>
      <c r="S783" s="8">
        <f t="shared" si="96"/>
        <v>2005</v>
      </c>
      <c r="T783" s="8">
        <v>2005</v>
      </c>
      <c r="U783" s="8">
        <f t="shared" si="97"/>
        <v>17</v>
      </c>
      <c r="V783" s="7">
        <v>38412</v>
      </c>
      <c r="W783" t="s">
        <v>190</v>
      </c>
      <c r="X783" s="2">
        <v>0.38800000000000001</v>
      </c>
      <c r="Y783" s="6">
        <f t="shared" si="102"/>
        <v>1.0357438402605376E-2</v>
      </c>
      <c r="AA783">
        <v>15420973</v>
      </c>
      <c r="AB783">
        <v>19924</v>
      </c>
      <c r="AD783" t="s">
        <v>5</v>
      </c>
      <c r="AE783">
        <v>23</v>
      </c>
      <c r="AF783">
        <v>2</v>
      </c>
      <c r="AH783" t="s">
        <v>10636</v>
      </c>
      <c r="AI783" t="s">
        <v>10635</v>
      </c>
      <c r="AJ783" t="s">
        <v>10634</v>
      </c>
      <c r="AK783" t="s">
        <v>10633</v>
      </c>
      <c r="AL783">
        <v>7</v>
      </c>
      <c r="AM783" s="5">
        <f t="shared" si="98"/>
        <v>0.41176470588235292</v>
      </c>
      <c r="AN783" s="4">
        <f t="shared" si="103"/>
        <v>6.2364968706149634E-4</v>
      </c>
      <c r="AO783" s="3"/>
      <c r="AP783">
        <v>0</v>
      </c>
      <c r="AR783" t="s">
        <v>1</v>
      </c>
      <c r="AT783" s="2">
        <v>1.617</v>
      </c>
      <c r="AU783" s="1">
        <f t="shared" si="99"/>
        <v>0.74373017879422121</v>
      </c>
      <c r="AV783" s="1">
        <f t="shared" si="100"/>
        <v>0.54905440448334364</v>
      </c>
      <c r="AW783" s="1">
        <f t="shared" si="101"/>
        <v>0.35437863017246601</v>
      </c>
    </row>
    <row r="784" spans="1:49" x14ac:dyDescent="0.2">
      <c r="A784">
        <v>782</v>
      </c>
      <c r="B784" t="s">
        <v>10632</v>
      </c>
      <c r="C784" t="s">
        <v>10631</v>
      </c>
      <c r="F784" t="s">
        <v>10630</v>
      </c>
      <c r="G784" t="s">
        <v>13</v>
      </c>
      <c r="H784" t="s">
        <v>12</v>
      </c>
      <c r="I784" t="s">
        <v>10629</v>
      </c>
      <c r="J784">
        <v>60023256</v>
      </c>
      <c r="K784" t="s">
        <v>10628</v>
      </c>
      <c r="L784" t="s">
        <v>10167</v>
      </c>
      <c r="M784" t="s">
        <v>1203</v>
      </c>
      <c r="N784">
        <v>1</v>
      </c>
      <c r="O784" t="s">
        <v>10627</v>
      </c>
      <c r="P784">
        <v>57217210945</v>
      </c>
      <c r="Q784">
        <v>60023256</v>
      </c>
      <c r="R784" s="7">
        <v>38412</v>
      </c>
      <c r="S784" s="8">
        <f t="shared" si="96"/>
        <v>2005</v>
      </c>
      <c r="T784" s="8">
        <v>2005</v>
      </c>
      <c r="U784" s="8">
        <f t="shared" si="97"/>
        <v>17</v>
      </c>
      <c r="V784" s="7">
        <v>38412</v>
      </c>
      <c r="W784" t="s">
        <v>681</v>
      </c>
      <c r="X784" s="2">
        <v>2.141</v>
      </c>
      <c r="Y784" s="6">
        <f t="shared" si="102"/>
        <v>5.7152772216438434E-2</v>
      </c>
      <c r="AA784">
        <v>1962892</v>
      </c>
      <c r="AB784">
        <v>17360</v>
      </c>
      <c r="AD784" t="s">
        <v>5</v>
      </c>
      <c r="AE784">
        <v>43</v>
      </c>
      <c r="AF784">
        <v>3</v>
      </c>
      <c r="AH784" t="s">
        <v>10626</v>
      </c>
      <c r="AI784" t="s">
        <v>10625</v>
      </c>
      <c r="AJ784" t="s">
        <v>10624</v>
      </c>
      <c r="AK784" t="s">
        <v>10623</v>
      </c>
      <c r="AL784">
        <v>88</v>
      </c>
      <c r="AM784" s="5">
        <f t="shared" si="98"/>
        <v>5.1764705882352944</v>
      </c>
      <c r="AN784" s="4">
        <f t="shared" si="103"/>
        <v>7.8401674944873819E-3</v>
      </c>
      <c r="AO784" s="3"/>
      <c r="AP784">
        <v>0</v>
      </c>
      <c r="AR784" t="s">
        <v>1</v>
      </c>
      <c r="AT784" s="2" t="s">
        <v>0</v>
      </c>
      <c r="AU784" s="1">
        <f t="shared" si="99"/>
        <v>4.2358990799853116</v>
      </c>
      <c r="AV784" s="1">
        <f t="shared" si="100"/>
        <v>3.2496469855462911</v>
      </c>
      <c r="AW784" s="1">
        <f t="shared" si="101"/>
        <v>2.2633948911072697</v>
      </c>
    </row>
    <row r="785" spans="1:49" x14ac:dyDescent="0.2">
      <c r="A785">
        <v>783</v>
      </c>
      <c r="B785" t="s">
        <v>10622</v>
      </c>
      <c r="C785" t="s">
        <v>10621</v>
      </c>
      <c r="E785">
        <v>15712199</v>
      </c>
      <c r="F785" t="s">
        <v>10620</v>
      </c>
      <c r="G785" t="s">
        <v>13</v>
      </c>
      <c r="H785" t="s">
        <v>12</v>
      </c>
      <c r="I785" t="s">
        <v>10619</v>
      </c>
      <c r="J785">
        <v>60025553</v>
      </c>
      <c r="K785" t="s">
        <v>10618</v>
      </c>
      <c r="L785" t="s">
        <v>3720</v>
      </c>
      <c r="M785" t="s">
        <v>148</v>
      </c>
      <c r="N785">
        <v>2</v>
      </c>
      <c r="O785" t="s">
        <v>10617</v>
      </c>
      <c r="P785" t="s">
        <v>10616</v>
      </c>
      <c r="Q785" t="s">
        <v>10615</v>
      </c>
      <c r="R785" s="7">
        <v>38412</v>
      </c>
      <c r="S785" s="8">
        <f t="shared" ref="S785:S848" si="104">YEAR(R785)</f>
        <v>2005</v>
      </c>
      <c r="T785" s="8">
        <v>2005</v>
      </c>
      <c r="U785" s="8">
        <f t="shared" ref="U785:U848" si="105">2022-T785</f>
        <v>17</v>
      </c>
      <c r="V785" s="7">
        <v>38412</v>
      </c>
      <c r="W785" t="s">
        <v>10614</v>
      </c>
      <c r="X785" s="2">
        <v>1.6339999999999999</v>
      </c>
      <c r="Y785" s="6">
        <f t="shared" si="102"/>
        <v>4.3618696777982434E-2</v>
      </c>
      <c r="AA785">
        <v>10588388</v>
      </c>
      <c r="AB785">
        <v>14538</v>
      </c>
      <c r="AD785" t="s">
        <v>5</v>
      </c>
      <c r="AE785">
        <v>232</v>
      </c>
      <c r="AF785">
        <v>3</v>
      </c>
      <c r="AH785" t="s">
        <v>10613</v>
      </c>
      <c r="AI785" t="s">
        <v>10612</v>
      </c>
      <c r="AJ785" t="s">
        <v>10611</v>
      </c>
      <c r="AK785" t="s">
        <v>10610</v>
      </c>
      <c r="AL785">
        <v>10</v>
      </c>
      <c r="AM785" s="5">
        <f t="shared" ref="AM785:AM848" si="106">AL785/U785</f>
        <v>0.58823529411764708</v>
      </c>
      <c r="AN785" s="4">
        <f t="shared" si="103"/>
        <v>8.9092812437356617E-4</v>
      </c>
      <c r="AO785" s="3"/>
      <c r="AP785">
        <v>0</v>
      </c>
      <c r="AQ785" t="s">
        <v>3957</v>
      </c>
      <c r="AR785" t="s">
        <v>10609</v>
      </c>
      <c r="AS785" t="s">
        <v>3955</v>
      </c>
      <c r="AT785" s="2">
        <v>3.78</v>
      </c>
      <c r="AU785" s="1">
        <f t="shared" ref="AU785:AU848" si="107">(Y785*0.7+AN785*0.3)*100</f>
        <v>3.0800366181899772</v>
      </c>
      <c r="AV785" s="1">
        <f t="shared" ref="AV785:AV848" si="108">(Y785*0.5+AN785*0.5)*100</f>
        <v>2.2254812451178001</v>
      </c>
      <c r="AW785" s="1">
        <f t="shared" ref="AW785:AW848" si="109">(Y785*0.3+AN785*0.7)*100</f>
        <v>1.3709258720456226</v>
      </c>
    </row>
    <row r="786" spans="1:49" x14ac:dyDescent="0.2">
      <c r="A786">
        <v>784</v>
      </c>
      <c r="B786" t="s">
        <v>10608</v>
      </c>
      <c r="C786" t="s">
        <v>10607</v>
      </c>
      <c r="F786" t="s">
        <v>10606</v>
      </c>
      <c r="G786" t="s">
        <v>13</v>
      </c>
      <c r="H786" t="s">
        <v>12</v>
      </c>
      <c r="I786" t="s">
        <v>10605</v>
      </c>
      <c r="J786">
        <v>60068856</v>
      </c>
      <c r="K786" t="s">
        <v>10604</v>
      </c>
      <c r="L786" t="s">
        <v>10603</v>
      </c>
      <c r="M786" t="s">
        <v>10602</v>
      </c>
      <c r="N786">
        <v>9</v>
      </c>
      <c r="O786" t="s">
        <v>10601</v>
      </c>
      <c r="P786" t="s">
        <v>10600</v>
      </c>
      <c r="Q786" t="s">
        <v>10599</v>
      </c>
      <c r="R786" s="7">
        <v>38412</v>
      </c>
      <c r="S786" s="8">
        <f t="shared" si="104"/>
        <v>2005</v>
      </c>
      <c r="T786" s="8">
        <v>2005</v>
      </c>
      <c r="U786" s="8">
        <f t="shared" si="105"/>
        <v>17</v>
      </c>
      <c r="V786" s="7">
        <v>38412</v>
      </c>
      <c r="W786" t="s">
        <v>10598</v>
      </c>
      <c r="X786" s="2">
        <v>2.6459999999999999</v>
      </c>
      <c r="Y786" s="6">
        <f t="shared" si="102"/>
        <v>7.0633458797149037E-2</v>
      </c>
      <c r="AA786">
        <v>1407791</v>
      </c>
      <c r="AB786">
        <v>13041</v>
      </c>
      <c r="AD786" t="s">
        <v>5</v>
      </c>
      <c r="AE786">
        <v>28</v>
      </c>
      <c r="AF786">
        <v>3</v>
      </c>
      <c r="AH786" t="s">
        <v>10597</v>
      </c>
      <c r="AI786" t="s">
        <v>10596</v>
      </c>
      <c r="AJ786" t="s">
        <v>10595</v>
      </c>
      <c r="AK786" t="s">
        <v>10594</v>
      </c>
      <c r="AL786">
        <v>52</v>
      </c>
      <c r="AM786" s="5">
        <f t="shared" si="106"/>
        <v>3.0588235294117645</v>
      </c>
      <c r="AN786" s="4">
        <f t="shared" si="103"/>
        <v>4.6328262467425435E-3</v>
      </c>
      <c r="AO786" s="3"/>
      <c r="AP786">
        <v>1</v>
      </c>
      <c r="AR786" t="s">
        <v>1</v>
      </c>
      <c r="AT786" s="2" t="s">
        <v>0</v>
      </c>
      <c r="AU786" s="1">
        <f t="shared" si="107"/>
        <v>5.0833269032027086</v>
      </c>
      <c r="AV786" s="1">
        <f t="shared" si="108"/>
        <v>3.7633142521945793</v>
      </c>
      <c r="AW786" s="1">
        <f t="shared" si="109"/>
        <v>2.443301601186449</v>
      </c>
    </row>
    <row r="787" spans="1:49" x14ac:dyDescent="0.2">
      <c r="A787">
        <v>785</v>
      </c>
      <c r="B787" t="s">
        <v>10593</v>
      </c>
      <c r="C787" t="s">
        <v>10592</v>
      </c>
      <c r="F787" t="s">
        <v>10591</v>
      </c>
      <c r="G787" t="s">
        <v>13</v>
      </c>
      <c r="H787" t="s">
        <v>12</v>
      </c>
      <c r="I787" t="s">
        <v>10590</v>
      </c>
      <c r="J787">
        <v>60025278</v>
      </c>
      <c r="K787" t="s">
        <v>3793</v>
      </c>
      <c r="L787" t="s">
        <v>1077</v>
      </c>
      <c r="M787" t="s">
        <v>345</v>
      </c>
      <c r="N787">
        <v>2</v>
      </c>
      <c r="O787" t="s">
        <v>10589</v>
      </c>
      <c r="P787" t="s">
        <v>10588</v>
      </c>
      <c r="Q787" t="s">
        <v>6009</v>
      </c>
      <c r="R787" s="7">
        <v>38412</v>
      </c>
      <c r="S787" s="8">
        <f t="shared" si="104"/>
        <v>2005</v>
      </c>
      <c r="T787" s="8">
        <v>2005</v>
      </c>
      <c r="U787" s="8">
        <f t="shared" si="105"/>
        <v>17</v>
      </c>
      <c r="V787" s="7">
        <v>38412</v>
      </c>
      <c r="W787" t="s">
        <v>223</v>
      </c>
      <c r="X787" s="2">
        <v>0.81499999999999995</v>
      </c>
      <c r="Y787" s="6">
        <f t="shared" si="102"/>
        <v>2.1755959531245827E-2</v>
      </c>
      <c r="AA787">
        <v>10709908</v>
      </c>
      <c r="AB787">
        <v>17316</v>
      </c>
      <c r="AD787" t="s">
        <v>5</v>
      </c>
      <c r="AE787">
        <v>12</v>
      </c>
      <c r="AF787">
        <v>3</v>
      </c>
      <c r="AH787" t="s">
        <v>3788</v>
      </c>
      <c r="AI787" t="s">
        <v>10587</v>
      </c>
      <c r="AJ787" t="s">
        <v>10586</v>
      </c>
      <c r="AK787" t="s">
        <v>10585</v>
      </c>
      <c r="AL787">
        <v>41</v>
      </c>
      <c r="AM787" s="5">
        <f t="shared" si="106"/>
        <v>2.4117647058823528</v>
      </c>
      <c r="AN787" s="4">
        <f t="shared" si="103"/>
        <v>3.652805309931621E-3</v>
      </c>
      <c r="AO787" s="3"/>
      <c r="AP787">
        <v>0</v>
      </c>
      <c r="AR787" t="s">
        <v>1</v>
      </c>
      <c r="AS787" t="s">
        <v>10584</v>
      </c>
      <c r="AT787" s="2">
        <v>3.109</v>
      </c>
      <c r="AU787" s="1">
        <f t="shared" si="107"/>
        <v>1.6325013264851564</v>
      </c>
      <c r="AV787" s="1">
        <f t="shared" si="108"/>
        <v>1.2704382420588725</v>
      </c>
      <c r="AW787" s="1">
        <f t="shared" si="109"/>
        <v>0.90837515763258825</v>
      </c>
    </row>
    <row r="788" spans="1:49" x14ac:dyDescent="0.2">
      <c r="A788">
        <v>786</v>
      </c>
      <c r="B788" t="s">
        <v>10583</v>
      </c>
      <c r="C788" t="s">
        <v>10582</v>
      </c>
      <c r="F788" t="s">
        <v>10581</v>
      </c>
      <c r="G788" t="s">
        <v>13</v>
      </c>
      <c r="H788" t="s">
        <v>12</v>
      </c>
      <c r="I788" t="s">
        <v>10580</v>
      </c>
      <c r="J788">
        <v>60018405</v>
      </c>
      <c r="K788" t="s">
        <v>10579</v>
      </c>
      <c r="L788" t="s">
        <v>10578</v>
      </c>
      <c r="M788" t="s">
        <v>165</v>
      </c>
      <c r="N788">
        <v>3</v>
      </c>
      <c r="O788" t="s">
        <v>10577</v>
      </c>
      <c r="P788" t="s">
        <v>10576</v>
      </c>
      <c r="Q788" t="s">
        <v>10575</v>
      </c>
      <c r="R788" s="7">
        <v>38412</v>
      </c>
      <c r="S788" s="8">
        <f t="shared" si="104"/>
        <v>2005</v>
      </c>
      <c r="T788" s="8">
        <v>2005</v>
      </c>
      <c r="U788" s="8">
        <f t="shared" si="105"/>
        <v>17</v>
      </c>
      <c r="V788" s="7">
        <v>38412</v>
      </c>
      <c r="W788" t="s">
        <v>9698</v>
      </c>
      <c r="X788" s="2">
        <v>0.42</v>
      </c>
      <c r="Y788" s="6">
        <f t="shared" si="102"/>
        <v>1.1211660126531593E-2</v>
      </c>
      <c r="AA788">
        <v>15308669</v>
      </c>
      <c r="AB788">
        <v>17543</v>
      </c>
      <c r="AD788" t="s">
        <v>5</v>
      </c>
      <c r="AE788">
        <v>5</v>
      </c>
      <c r="AF788">
        <v>2</v>
      </c>
      <c r="AH788" t="s">
        <v>10574</v>
      </c>
      <c r="AI788" t="s">
        <v>10573</v>
      </c>
      <c r="AJ788" t="s">
        <v>10572</v>
      </c>
      <c r="AK788" t="s">
        <v>10571</v>
      </c>
      <c r="AL788">
        <v>0</v>
      </c>
      <c r="AM788" s="5">
        <f t="shared" si="106"/>
        <v>0</v>
      </c>
      <c r="AN788" s="4">
        <f t="shared" si="103"/>
        <v>0</v>
      </c>
      <c r="AO788" s="3"/>
      <c r="AP788">
        <v>0</v>
      </c>
      <c r="AR788" t="s">
        <v>1</v>
      </c>
      <c r="AT788" s="2" t="s">
        <v>0</v>
      </c>
      <c r="AU788" s="1">
        <f t="shared" si="107"/>
        <v>0.78481620885721137</v>
      </c>
      <c r="AV788" s="1">
        <f t="shared" si="108"/>
        <v>0.56058300632657965</v>
      </c>
      <c r="AW788" s="1">
        <f t="shared" si="109"/>
        <v>0.33634980379594775</v>
      </c>
    </row>
    <row r="789" spans="1:49" x14ac:dyDescent="0.2">
      <c r="A789">
        <v>787</v>
      </c>
      <c r="B789" t="s">
        <v>10570</v>
      </c>
      <c r="C789" t="s">
        <v>10569</v>
      </c>
      <c r="E789">
        <v>15723551</v>
      </c>
      <c r="F789" t="s">
        <v>10568</v>
      </c>
      <c r="G789" t="s">
        <v>13</v>
      </c>
      <c r="H789" t="s">
        <v>12</v>
      </c>
      <c r="I789" t="s">
        <v>10567</v>
      </c>
      <c r="J789" t="s">
        <v>10566</v>
      </c>
      <c r="K789" t="s">
        <v>10565</v>
      </c>
      <c r="L789" t="s">
        <v>10564</v>
      </c>
      <c r="M789" t="s">
        <v>10563</v>
      </c>
      <c r="N789">
        <v>8</v>
      </c>
      <c r="O789" t="s">
        <v>10562</v>
      </c>
      <c r="P789" t="s">
        <v>10561</v>
      </c>
      <c r="Q789" t="s">
        <v>10560</v>
      </c>
      <c r="R789" s="7">
        <v>38412</v>
      </c>
      <c r="S789" s="8">
        <f t="shared" si="104"/>
        <v>2005</v>
      </c>
      <c r="T789" s="8">
        <v>2005</v>
      </c>
      <c r="U789" s="8">
        <f t="shared" si="105"/>
        <v>17</v>
      </c>
      <c r="V789" s="7">
        <v>38412</v>
      </c>
      <c r="W789" t="s">
        <v>10559</v>
      </c>
      <c r="X789" s="2">
        <v>1.43</v>
      </c>
      <c r="Y789" s="6">
        <f t="shared" si="102"/>
        <v>3.8173033287952803E-2</v>
      </c>
      <c r="AA789">
        <v>62960</v>
      </c>
      <c r="AB789">
        <v>16867</v>
      </c>
      <c r="AD789" t="s">
        <v>5</v>
      </c>
      <c r="AE789">
        <v>44</v>
      </c>
      <c r="AF789">
        <v>8</v>
      </c>
      <c r="AH789" t="s">
        <v>10558</v>
      </c>
      <c r="AI789" t="s">
        <v>10557</v>
      </c>
      <c r="AK789" t="s">
        <v>10556</v>
      </c>
      <c r="AL789">
        <v>0</v>
      </c>
      <c r="AM789" s="5">
        <f t="shared" si="106"/>
        <v>0</v>
      </c>
      <c r="AN789" s="4">
        <f t="shared" si="103"/>
        <v>0</v>
      </c>
      <c r="AO789" s="3"/>
      <c r="AP789">
        <v>0</v>
      </c>
      <c r="AR789" t="s">
        <v>1</v>
      </c>
      <c r="AT789" s="2">
        <v>3.1619999999999999</v>
      </c>
      <c r="AU789" s="1">
        <f t="shared" si="107"/>
        <v>2.672112330156696</v>
      </c>
      <c r="AV789" s="1">
        <f t="shared" si="108"/>
        <v>1.9086516643976401</v>
      </c>
      <c r="AW789" s="1">
        <f t="shared" si="109"/>
        <v>1.145190998638584</v>
      </c>
    </row>
    <row r="790" spans="1:49" x14ac:dyDescent="0.2">
      <c r="A790">
        <v>788</v>
      </c>
      <c r="B790" t="s">
        <v>10555</v>
      </c>
      <c r="C790" t="s">
        <v>10554</v>
      </c>
      <c r="D790" t="s">
        <v>10553</v>
      </c>
      <c r="F790" t="s">
        <v>10552</v>
      </c>
      <c r="G790" t="s">
        <v>13</v>
      </c>
      <c r="H790" t="s">
        <v>12</v>
      </c>
      <c r="I790" t="s">
        <v>10551</v>
      </c>
      <c r="J790" t="s">
        <v>10550</v>
      </c>
      <c r="K790" t="s">
        <v>10549</v>
      </c>
      <c r="L790" t="s">
        <v>10548</v>
      </c>
      <c r="M790" t="s">
        <v>10547</v>
      </c>
      <c r="N790">
        <v>5</v>
      </c>
      <c r="O790" t="s">
        <v>10546</v>
      </c>
      <c r="P790" t="s">
        <v>10545</v>
      </c>
      <c r="Q790" t="s">
        <v>10544</v>
      </c>
      <c r="R790" s="7">
        <v>38412</v>
      </c>
      <c r="S790" s="8">
        <f t="shared" si="104"/>
        <v>2005</v>
      </c>
      <c r="T790" s="8">
        <v>2005</v>
      </c>
      <c r="U790" s="8">
        <f t="shared" si="105"/>
        <v>17</v>
      </c>
      <c r="V790" s="7">
        <v>38412</v>
      </c>
      <c r="W790" t="s">
        <v>10543</v>
      </c>
      <c r="X790" s="2">
        <v>0.437</v>
      </c>
      <c r="Y790" s="6">
        <f t="shared" si="102"/>
        <v>1.1665465417367396E-2</v>
      </c>
      <c r="AA790">
        <v>201693</v>
      </c>
      <c r="AB790">
        <v>25270</v>
      </c>
      <c r="AD790" t="s">
        <v>5</v>
      </c>
      <c r="AE790">
        <v>358</v>
      </c>
      <c r="AF790">
        <v>4</v>
      </c>
      <c r="AH790" t="s">
        <v>10542</v>
      </c>
      <c r="AI790" t="s">
        <v>10541</v>
      </c>
      <c r="AJ790" t="s">
        <v>10540</v>
      </c>
      <c r="AK790" t="s">
        <v>10539</v>
      </c>
      <c r="AL790">
        <v>76</v>
      </c>
      <c r="AM790" s="5">
        <f t="shared" si="106"/>
        <v>4.4705882352941178</v>
      </c>
      <c r="AN790" s="4">
        <f t="shared" si="103"/>
        <v>6.771053745239103E-3</v>
      </c>
      <c r="AO790" s="3"/>
      <c r="AP790">
        <v>0</v>
      </c>
      <c r="AQ790" t="s">
        <v>10538</v>
      </c>
      <c r="AR790" t="s">
        <v>1</v>
      </c>
      <c r="AS790" t="s">
        <v>10537</v>
      </c>
      <c r="AT790" s="2">
        <v>2.5449999999999999</v>
      </c>
      <c r="AU790" s="1">
        <f t="shared" si="107"/>
        <v>1.0197141915728907</v>
      </c>
      <c r="AV790" s="1">
        <f t="shared" si="108"/>
        <v>0.92182595813032497</v>
      </c>
      <c r="AW790" s="1">
        <f t="shared" si="109"/>
        <v>0.82393772468775905</v>
      </c>
    </row>
    <row r="791" spans="1:49" x14ac:dyDescent="0.2">
      <c r="A791">
        <v>789</v>
      </c>
      <c r="B791" t="s">
        <v>10536</v>
      </c>
      <c r="C791" t="s">
        <v>10535</v>
      </c>
      <c r="D791" t="s">
        <v>10534</v>
      </c>
      <c r="F791" t="s">
        <v>10533</v>
      </c>
      <c r="G791" t="s">
        <v>13</v>
      </c>
      <c r="H791" t="s">
        <v>12</v>
      </c>
      <c r="I791" t="s">
        <v>10532</v>
      </c>
      <c r="J791">
        <v>60030933</v>
      </c>
      <c r="K791" t="s">
        <v>10531</v>
      </c>
      <c r="L791" t="s">
        <v>10530</v>
      </c>
      <c r="M791" t="s">
        <v>286</v>
      </c>
      <c r="N791">
        <v>1</v>
      </c>
      <c r="O791" t="s">
        <v>10529</v>
      </c>
      <c r="P791">
        <v>56259906700</v>
      </c>
      <c r="Q791">
        <v>60030933</v>
      </c>
      <c r="R791" s="7">
        <v>38412</v>
      </c>
      <c r="S791" s="8">
        <f t="shared" si="104"/>
        <v>2005</v>
      </c>
      <c r="T791" s="8">
        <v>2005</v>
      </c>
      <c r="U791" s="8">
        <f t="shared" si="105"/>
        <v>17</v>
      </c>
      <c r="V791" s="7">
        <v>38412</v>
      </c>
      <c r="W791" t="s">
        <v>10528</v>
      </c>
      <c r="X791" s="2">
        <v>0.77200000000000002</v>
      </c>
      <c r="Y791" s="6">
        <f t="shared" si="102"/>
        <v>2.0608099089719976E-2</v>
      </c>
      <c r="AA791">
        <v>2632241</v>
      </c>
      <c r="AB791">
        <v>15424</v>
      </c>
      <c r="AD791" t="s">
        <v>5</v>
      </c>
      <c r="AE791">
        <v>37</v>
      </c>
      <c r="AF791">
        <v>2</v>
      </c>
      <c r="AH791" t="s">
        <v>10527</v>
      </c>
      <c r="AI791" t="s">
        <v>10526</v>
      </c>
      <c r="AJ791" t="s">
        <v>10525</v>
      </c>
      <c r="AK791" t="s">
        <v>10524</v>
      </c>
      <c r="AL791">
        <v>3</v>
      </c>
      <c r="AM791" s="5">
        <f t="shared" si="106"/>
        <v>0.17647058823529413</v>
      </c>
      <c r="AN791" s="4">
        <f t="shared" si="103"/>
        <v>2.6727843731206988E-4</v>
      </c>
      <c r="AO791" s="3"/>
      <c r="AP791">
        <v>0</v>
      </c>
      <c r="AR791" t="s">
        <v>1</v>
      </c>
      <c r="AT791" s="2" t="s">
        <v>0</v>
      </c>
      <c r="AU791" s="1">
        <f t="shared" si="107"/>
        <v>1.4505852893997604</v>
      </c>
      <c r="AV791" s="1">
        <f t="shared" si="108"/>
        <v>1.0437688763516024</v>
      </c>
      <c r="AW791" s="1">
        <f t="shared" si="109"/>
        <v>0.63695246330344413</v>
      </c>
    </row>
    <row r="792" spans="1:49" x14ac:dyDescent="0.2">
      <c r="A792">
        <v>790</v>
      </c>
      <c r="B792" t="s">
        <v>10523</v>
      </c>
      <c r="C792" t="s">
        <v>10522</v>
      </c>
      <c r="D792" t="s">
        <v>10521</v>
      </c>
      <c r="F792" t="s">
        <v>10520</v>
      </c>
      <c r="G792" t="s">
        <v>13</v>
      </c>
      <c r="H792" t="s">
        <v>12</v>
      </c>
      <c r="I792" t="s">
        <v>10519</v>
      </c>
      <c r="J792" t="s">
        <v>10518</v>
      </c>
      <c r="K792" t="s">
        <v>10517</v>
      </c>
      <c r="L792" t="s">
        <v>10516</v>
      </c>
      <c r="M792" t="s">
        <v>10515</v>
      </c>
      <c r="N792">
        <v>3</v>
      </c>
      <c r="O792" t="s">
        <v>10514</v>
      </c>
      <c r="P792" t="s">
        <v>10513</v>
      </c>
      <c r="Q792" t="s">
        <v>10512</v>
      </c>
      <c r="R792" s="7">
        <v>38412</v>
      </c>
      <c r="S792" s="8">
        <f t="shared" si="104"/>
        <v>2005</v>
      </c>
      <c r="T792" s="8">
        <v>2005</v>
      </c>
      <c r="U792" s="8">
        <f t="shared" si="105"/>
        <v>17</v>
      </c>
      <c r="V792" s="7">
        <v>38412</v>
      </c>
      <c r="W792" t="s">
        <v>7490</v>
      </c>
      <c r="X792" s="2">
        <v>0.90700000000000003</v>
      </c>
      <c r="Y792" s="6">
        <f t="shared" si="102"/>
        <v>2.4211846987533703E-2</v>
      </c>
      <c r="AA792">
        <v>1651684</v>
      </c>
      <c r="AB792">
        <v>25548</v>
      </c>
      <c r="AD792" t="s">
        <v>5</v>
      </c>
      <c r="AE792">
        <v>85</v>
      </c>
      <c r="AF792">
        <v>3</v>
      </c>
      <c r="AH792" t="s">
        <v>10511</v>
      </c>
      <c r="AI792" t="s">
        <v>10510</v>
      </c>
      <c r="AJ792" t="s">
        <v>10509</v>
      </c>
      <c r="AK792" t="s">
        <v>10508</v>
      </c>
      <c r="AL792">
        <v>2</v>
      </c>
      <c r="AM792" s="5">
        <f t="shared" si="106"/>
        <v>0.11764705882352941</v>
      </c>
      <c r="AN792" s="4">
        <f t="shared" si="103"/>
        <v>1.7818562487471323E-4</v>
      </c>
      <c r="AO792" s="3"/>
      <c r="AP792">
        <v>0</v>
      </c>
      <c r="AR792" t="s">
        <v>1</v>
      </c>
      <c r="AT792" s="2">
        <v>4.6619999999999999</v>
      </c>
      <c r="AU792" s="1">
        <f t="shared" si="107"/>
        <v>1.7001748578736005</v>
      </c>
      <c r="AV792" s="1">
        <f t="shared" si="108"/>
        <v>1.2195016306204207</v>
      </c>
      <c r="AW792" s="1">
        <f t="shared" si="109"/>
        <v>0.73882840336724098</v>
      </c>
    </row>
    <row r="793" spans="1:49" x14ac:dyDescent="0.2">
      <c r="A793">
        <v>791</v>
      </c>
      <c r="B793" t="s">
        <v>10507</v>
      </c>
      <c r="C793" t="s">
        <v>10506</v>
      </c>
      <c r="D793" t="s">
        <v>10505</v>
      </c>
      <c r="F793" t="s">
        <v>10504</v>
      </c>
      <c r="G793" t="s">
        <v>13</v>
      </c>
      <c r="H793" t="s">
        <v>12</v>
      </c>
      <c r="I793" t="s">
        <v>10503</v>
      </c>
      <c r="J793" t="s">
        <v>10502</v>
      </c>
      <c r="K793" t="s">
        <v>10501</v>
      </c>
      <c r="L793" t="s">
        <v>10500</v>
      </c>
      <c r="M793" t="s">
        <v>10499</v>
      </c>
      <c r="N793">
        <v>5</v>
      </c>
      <c r="O793" t="s">
        <v>10498</v>
      </c>
      <c r="P793" t="s">
        <v>10497</v>
      </c>
      <c r="Q793" t="s">
        <v>10496</v>
      </c>
      <c r="R793" s="7">
        <v>38412</v>
      </c>
      <c r="S793" s="8">
        <f t="shared" si="104"/>
        <v>2005</v>
      </c>
      <c r="T793" s="8">
        <v>2005</v>
      </c>
      <c r="U793" s="8">
        <f t="shared" si="105"/>
        <v>17</v>
      </c>
      <c r="V793" s="7">
        <v>38412</v>
      </c>
      <c r="W793" t="s">
        <v>10495</v>
      </c>
      <c r="X793" s="2">
        <v>0.54700000000000004</v>
      </c>
      <c r="Y793" s="6">
        <f t="shared" si="102"/>
        <v>1.4601852593363766E-2</v>
      </c>
      <c r="AA793">
        <v>14348411</v>
      </c>
      <c r="AB793">
        <v>17683</v>
      </c>
      <c r="AD793" t="s">
        <v>5</v>
      </c>
      <c r="AE793">
        <v>59</v>
      </c>
      <c r="AF793">
        <v>1</v>
      </c>
      <c r="AH793" t="s">
        <v>10494</v>
      </c>
      <c r="AI793" t="s">
        <v>10493</v>
      </c>
      <c r="AJ793" t="s">
        <v>10492</v>
      </c>
      <c r="AK793" t="s">
        <v>10491</v>
      </c>
      <c r="AL793">
        <v>7</v>
      </c>
      <c r="AM793" s="5">
        <f t="shared" si="106"/>
        <v>0.41176470588235292</v>
      </c>
      <c r="AN793" s="4">
        <f t="shared" si="103"/>
        <v>6.2364968706149634E-4</v>
      </c>
      <c r="AO793" s="3"/>
      <c r="AP793">
        <v>0</v>
      </c>
      <c r="AR793" t="s">
        <v>1</v>
      </c>
      <c r="AT793" s="2" t="s">
        <v>0</v>
      </c>
      <c r="AU793" s="1">
        <f t="shared" si="107"/>
        <v>1.0408391721473085</v>
      </c>
      <c r="AV793" s="1">
        <f t="shared" si="108"/>
        <v>0.76127511402126313</v>
      </c>
      <c r="AW793" s="1">
        <f t="shared" si="109"/>
        <v>0.48171105589521773</v>
      </c>
    </row>
    <row r="794" spans="1:49" x14ac:dyDescent="0.2">
      <c r="A794">
        <v>792</v>
      </c>
      <c r="B794" t="s">
        <v>10490</v>
      </c>
      <c r="C794" t="s">
        <v>10489</v>
      </c>
      <c r="D794" t="s">
        <v>10488</v>
      </c>
      <c r="F794" t="s">
        <v>10487</v>
      </c>
      <c r="G794" t="s">
        <v>13</v>
      </c>
      <c r="H794" t="s">
        <v>12</v>
      </c>
      <c r="I794" t="s">
        <v>10486</v>
      </c>
      <c r="J794">
        <v>60000745</v>
      </c>
      <c r="K794" t="s">
        <v>3965</v>
      </c>
      <c r="L794" t="s">
        <v>3964</v>
      </c>
      <c r="M794" t="s">
        <v>148</v>
      </c>
      <c r="N794">
        <v>2</v>
      </c>
      <c r="O794" t="s">
        <v>10485</v>
      </c>
      <c r="P794" t="s">
        <v>10484</v>
      </c>
      <c r="Q794" t="s">
        <v>10483</v>
      </c>
      <c r="R794" s="7">
        <v>38412</v>
      </c>
      <c r="S794" s="8">
        <f t="shared" si="104"/>
        <v>2005</v>
      </c>
      <c r="T794" s="8">
        <v>2005</v>
      </c>
      <c r="U794" s="8">
        <f t="shared" si="105"/>
        <v>17</v>
      </c>
      <c r="V794" s="7">
        <v>38412</v>
      </c>
      <c r="W794" t="s">
        <v>10482</v>
      </c>
      <c r="X794" s="2">
        <v>0.78100000000000003</v>
      </c>
      <c r="Y794" s="6">
        <f t="shared" si="102"/>
        <v>2.0848348949574224E-2</v>
      </c>
      <c r="AA794">
        <v>15708705</v>
      </c>
      <c r="AB794">
        <v>26799</v>
      </c>
      <c r="AD794" t="s">
        <v>5</v>
      </c>
      <c r="AE794">
        <v>3</v>
      </c>
      <c r="AF794">
        <v>2</v>
      </c>
      <c r="AH794" t="s">
        <v>10481</v>
      </c>
      <c r="AI794" t="s">
        <v>10480</v>
      </c>
      <c r="AJ794" t="s">
        <v>10479</v>
      </c>
      <c r="AK794" t="s">
        <v>10478</v>
      </c>
      <c r="AL794">
        <v>40</v>
      </c>
      <c r="AM794" s="5">
        <f t="shared" si="106"/>
        <v>2.3529411764705883</v>
      </c>
      <c r="AN794" s="4">
        <f t="shared" si="103"/>
        <v>3.5637124974942647E-3</v>
      </c>
      <c r="AO794" s="3"/>
      <c r="AP794">
        <v>0</v>
      </c>
      <c r="AQ794" t="s">
        <v>573</v>
      </c>
      <c r="AR794" t="s">
        <v>1</v>
      </c>
      <c r="AS794" t="s">
        <v>571</v>
      </c>
      <c r="AT794" s="2">
        <v>4.1109999999999998</v>
      </c>
      <c r="AU794" s="1">
        <f t="shared" si="107"/>
        <v>1.5662958013950234</v>
      </c>
      <c r="AV794" s="1">
        <f t="shared" si="108"/>
        <v>1.2206030723534245</v>
      </c>
      <c r="AW794" s="1">
        <f t="shared" si="109"/>
        <v>0.87491034331182505</v>
      </c>
    </row>
    <row r="795" spans="1:49" x14ac:dyDescent="0.2">
      <c r="A795">
        <v>793</v>
      </c>
      <c r="B795" t="s">
        <v>10477</v>
      </c>
      <c r="C795" t="s">
        <v>10476</v>
      </c>
      <c r="F795" t="s">
        <v>10475</v>
      </c>
      <c r="G795" t="s">
        <v>13</v>
      </c>
      <c r="H795" t="s">
        <v>12</v>
      </c>
      <c r="I795" t="s">
        <v>10474</v>
      </c>
      <c r="J795" t="s">
        <v>10473</v>
      </c>
      <c r="K795" t="s">
        <v>10472</v>
      </c>
      <c r="L795" t="s">
        <v>10471</v>
      </c>
      <c r="M795" t="s">
        <v>7346</v>
      </c>
      <c r="N795">
        <v>5</v>
      </c>
      <c r="O795" t="s">
        <v>10470</v>
      </c>
      <c r="P795" t="s">
        <v>10469</v>
      </c>
      <c r="Q795" t="s">
        <v>10468</v>
      </c>
      <c r="R795" s="7">
        <v>38412</v>
      </c>
      <c r="S795" s="8">
        <f t="shared" si="104"/>
        <v>2005</v>
      </c>
      <c r="T795" s="8">
        <v>2005</v>
      </c>
      <c r="U795" s="8">
        <f t="shared" si="105"/>
        <v>17</v>
      </c>
      <c r="V795" s="7">
        <v>38412</v>
      </c>
      <c r="W795" t="s">
        <v>6999</v>
      </c>
      <c r="X795" s="2">
        <v>0.111</v>
      </c>
      <c r="Y795" s="6">
        <f t="shared" si="102"/>
        <v>2.9630816048690639E-3</v>
      </c>
      <c r="AA795">
        <v>87566621</v>
      </c>
      <c r="AB795">
        <v>24890</v>
      </c>
      <c r="AD795" t="s">
        <v>5</v>
      </c>
      <c r="AE795">
        <v>88</v>
      </c>
      <c r="AF795">
        <v>3</v>
      </c>
      <c r="AH795" s="10">
        <v>44136</v>
      </c>
      <c r="AI795" t="s">
        <v>10467</v>
      </c>
      <c r="AJ795" t="s">
        <v>10466</v>
      </c>
      <c r="AK795" t="s">
        <v>10465</v>
      </c>
      <c r="AL795">
        <v>0</v>
      </c>
      <c r="AM795" s="5">
        <f t="shared" si="106"/>
        <v>0</v>
      </c>
      <c r="AN795" s="4">
        <f t="shared" si="103"/>
        <v>0</v>
      </c>
      <c r="AO795" s="3"/>
      <c r="AP795">
        <v>0</v>
      </c>
      <c r="AR795" t="s">
        <v>1</v>
      </c>
      <c r="AT795" s="2" t="s">
        <v>0</v>
      </c>
      <c r="AU795" s="1">
        <f t="shared" si="107"/>
        <v>0.20741571234083445</v>
      </c>
      <c r="AV795" s="1">
        <f t="shared" si="108"/>
        <v>0.1481540802434532</v>
      </c>
      <c r="AW795" s="1">
        <f t="shared" si="109"/>
        <v>8.8892448146071903E-2</v>
      </c>
    </row>
    <row r="796" spans="1:49" x14ac:dyDescent="0.2">
      <c r="A796">
        <v>794</v>
      </c>
      <c r="B796" t="s">
        <v>10464</v>
      </c>
      <c r="C796" t="s">
        <v>10463</v>
      </c>
      <c r="D796" t="s">
        <v>10462</v>
      </c>
      <c r="F796" t="s">
        <v>10461</v>
      </c>
      <c r="G796" t="s">
        <v>13</v>
      </c>
      <c r="H796" t="s">
        <v>12</v>
      </c>
      <c r="I796" t="s">
        <v>10460</v>
      </c>
      <c r="J796" t="s">
        <v>10459</v>
      </c>
      <c r="K796" t="s">
        <v>10458</v>
      </c>
      <c r="L796" t="s">
        <v>10457</v>
      </c>
      <c r="M796" t="s">
        <v>1501</v>
      </c>
      <c r="N796">
        <v>6</v>
      </c>
      <c r="O796" t="s">
        <v>10456</v>
      </c>
      <c r="P796" t="s">
        <v>10455</v>
      </c>
      <c r="Q796" t="s">
        <v>10454</v>
      </c>
      <c r="R796" s="7">
        <v>38412</v>
      </c>
      <c r="S796" s="8">
        <f t="shared" si="104"/>
        <v>2005</v>
      </c>
      <c r="T796" s="8">
        <v>2005</v>
      </c>
      <c r="U796" s="8">
        <f t="shared" si="105"/>
        <v>17</v>
      </c>
      <c r="V796" s="7">
        <v>38412</v>
      </c>
      <c r="W796" t="s">
        <v>10453</v>
      </c>
      <c r="X796" s="2">
        <v>1.23</v>
      </c>
      <c r="Y796" s="6">
        <f t="shared" si="102"/>
        <v>3.2834147513413951E-2</v>
      </c>
      <c r="AA796">
        <v>9638695</v>
      </c>
      <c r="AB796">
        <v>17852</v>
      </c>
      <c r="AD796" t="s">
        <v>5</v>
      </c>
      <c r="AE796">
        <v>38</v>
      </c>
      <c r="AF796">
        <v>2</v>
      </c>
      <c r="AH796" t="s">
        <v>10452</v>
      </c>
      <c r="AI796" t="s">
        <v>10451</v>
      </c>
      <c r="AJ796" t="s">
        <v>10450</v>
      </c>
      <c r="AK796" t="s">
        <v>10449</v>
      </c>
      <c r="AL796">
        <v>30</v>
      </c>
      <c r="AM796" s="5">
        <f t="shared" si="106"/>
        <v>1.7647058823529411</v>
      </c>
      <c r="AN796" s="4">
        <f t="shared" si="103"/>
        <v>2.6727843731206985E-3</v>
      </c>
      <c r="AO796" s="3"/>
      <c r="AP796">
        <v>0</v>
      </c>
      <c r="AQ796" t="s">
        <v>5733</v>
      </c>
      <c r="AR796" t="s">
        <v>1</v>
      </c>
      <c r="AS796" t="s">
        <v>5732</v>
      </c>
      <c r="AT796" s="2" t="s">
        <v>0</v>
      </c>
      <c r="AU796" s="1">
        <f t="shared" si="107"/>
        <v>2.3785738571325972</v>
      </c>
      <c r="AV796" s="1">
        <f t="shared" si="108"/>
        <v>1.7753465943267326</v>
      </c>
      <c r="AW796" s="1">
        <f t="shared" si="109"/>
        <v>1.1721193315208673</v>
      </c>
    </row>
    <row r="797" spans="1:49" x14ac:dyDescent="0.2">
      <c r="A797">
        <v>795</v>
      </c>
      <c r="B797" t="s">
        <v>10448</v>
      </c>
      <c r="C797" t="s">
        <v>10447</v>
      </c>
      <c r="F797" t="s">
        <v>10446</v>
      </c>
      <c r="G797" t="s">
        <v>13</v>
      </c>
      <c r="H797" t="s">
        <v>12</v>
      </c>
      <c r="I797" t="s">
        <v>10445</v>
      </c>
      <c r="J797">
        <v>60008134</v>
      </c>
      <c r="K797" t="s">
        <v>10444</v>
      </c>
      <c r="L797" t="s">
        <v>3040</v>
      </c>
      <c r="M797" t="s">
        <v>2829</v>
      </c>
      <c r="N797">
        <v>6</v>
      </c>
      <c r="O797" t="s">
        <v>10443</v>
      </c>
      <c r="P797" t="s">
        <v>10442</v>
      </c>
      <c r="Q797" t="s">
        <v>10441</v>
      </c>
      <c r="R797" s="7">
        <v>38408</v>
      </c>
      <c r="S797" s="8">
        <f t="shared" si="104"/>
        <v>2005</v>
      </c>
      <c r="T797" s="8">
        <v>2005</v>
      </c>
      <c r="U797" s="8">
        <f t="shared" si="105"/>
        <v>17</v>
      </c>
      <c r="V797" s="7">
        <v>38408</v>
      </c>
      <c r="W797" t="s">
        <v>7902</v>
      </c>
      <c r="X797" s="2">
        <v>3.6880000000000002</v>
      </c>
      <c r="Y797" s="6">
        <f t="shared" si="102"/>
        <v>9.8449053682496471E-2</v>
      </c>
      <c r="AA797">
        <v>319007</v>
      </c>
      <c r="AB797">
        <v>29150</v>
      </c>
      <c r="AC797">
        <v>10797114</v>
      </c>
      <c r="AD797" t="s">
        <v>5</v>
      </c>
      <c r="AE797">
        <v>94</v>
      </c>
      <c r="AF797">
        <v>7</v>
      </c>
      <c r="AG797">
        <v>74101</v>
      </c>
      <c r="AI797" t="s">
        <v>10440</v>
      </c>
      <c r="AK797" t="s">
        <v>10439</v>
      </c>
      <c r="AL797">
        <v>45</v>
      </c>
      <c r="AM797" s="5">
        <f t="shared" si="106"/>
        <v>2.6470588235294117</v>
      </c>
      <c r="AN797" s="4">
        <f t="shared" si="103"/>
        <v>4.0091765596810477E-3</v>
      </c>
      <c r="AO797" s="3"/>
      <c r="AP797">
        <v>0</v>
      </c>
      <c r="AR797" t="s">
        <v>1</v>
      </c>
      <c r="AT797" s="2">
        <v>9.1609999999999996</v>
      </c>
      <c r="AU797" s="1">
        <f t="shared" si="107"/>
        <v>7.0117090545651832</v>
      </c>
      <c r="AV797" s="1">
        <f t="shared" si="108"/>
        <v>5.1229115121088755</v>
      </c>
      <c r="AW797" s="1">
        <f t="shared" si="109"/>
        <v>3.2341139696525674</v>
      </c>
    </row>
    <row r="798" spans="1:49" x14ac:dyDescent="0.2">
      <c r="A798">
        <v>796</v>
      </c>
      <c r="B798" t="s">
        <v>10438</v>
      </c>
      <c r="C798" t="s">
        <v>10437</v>
      </c>
      <c r="D798" t="s">
        <v>10436</v>
      </c>
      <c r="E798">
        <v>15664351</v>
      </c>
      <c r="F798" t="s">
        <v>10435</v>
      </c>
      <c r="G798" t="s">
        <v>13</v>
      </c>
      <c r="H798" t="s">
        <v>12</v>
      </c>
      <c r="I798" t="s">
        <v>10434</v>
      </c>
      <c r="J798">
        <v>60000021</v>
      </c>
      <c r="K798" t="s">
        <v>10433</v>
      </c>
      <c r="L798" t="s">
        <v>10432</v>
      </c>
      <c r="M798" t="s">
        <v>4927</v>
      </c>
      <c r="N798">
        <v>3</v>
      </c>
      <c r="O798" t="s">
        <v>10431</v>
      </c>
      <c r="P798" t="s">
        <v>10430</v>
      </c>
      <c r="Q798" t="s">
        <v>10429</v>
      </c>
      <c r="R798" s="7">
        <v>38408</v>
      </c>
      <c r="S798" s="8">
        <f t="shared" si="104"/>
        <v>2005</v>
      </c>
      <c r="T798" s="8">
        <v>2005</v>
      </c>
      <c r="U798" s="8">
        <f t="shared" si="105"/>
        <v>17</v>
      </c>
      <c r="V798" s="7">
        <v>38408</v>
      </c>
      <c r="W798" t="s">
        <v>10428</v>
      </c>
      <c r="X798" s="2">
        <v>0.72899999999999998</v>
      </c>
      <c r="Y798" s="6">
        <f t="shared" si="102"/>
        <v>1.9460238648194121E-2</v>
      </c>
      <c r="AA798">
        <v>15700232</v>
      </c>
      <c r="AB798">
        <v>24172</v>
      </c>
      <c r="AD798" t="s">
        <v>5</v>
      </c>
      <c r="AE798">
        <v>816</v>
      </c>
      <c r="AF798" s="9">
        <v>44228</v>
      </c>
      <c r="AH798" t="s">
        <v>10427</v>
      </c>
      <c r="AI798" t="s">
        <v>10426</v>
      </c>
      <c r="AJ798" t="s">
        <v>10425</v>
      </c>
      <c r="AK798" t="s">
        <v>10424</v>
      </c>
      <c r="AL798">
        <v>52</v>
      </c>
      <c r="AM798" s="5">
        <f t="shared" si="106"/>
        <v>3.0588235294117645</v>
      </c>
      <c r="AN798" s="4">
        <f t="shared" si="103"/>
        <v>4.6328262467425435E-3</v>
      </c>
      <c r="AO798" s="3"/>
      <c r="AP798">
        <v>0</v>
      </c>
      <c r="AR798" t="s">
        <v>1</v>
      </c>
      <c r="AT798" s="2" t="s">
        <v>0</v>
      </c>
      <c r="AU798" s="1">
        <f t="shared" si="107"/>
        <v>1.5012014927758648</v>
      </c>
      <c r="AV798" s="1">
        <f t="shared" si="108"/>
        <v>1.2046532447468332</v>
      </c>
      <c r="AW798" s="1">
        <f t="shared" si="109"/>
        <v>0.90810499671780176</v>
      </c>
    </row>
    <row r="799" spans="1:49" x14ac:dyDescent="0.2">
      <c r="A799">
        <v>797</v>
      </c>
      <c r="B799" t="s">
        <v>10423</v>
      </c>
      <c r="C799" t="s">
        <v>10422</v>
      </c>
      <c r="E799">
        <v>15729347</v>
      </c>
      <c r="F799" t="s">
        <v>10421</v>
      </c>
      <c r="G799" t="s">
        <v>13</v>
      </c>
      <c r="H799" t="s">
        <v>12</v>
      </c>
      <c r="I799" t="s">
        <v>10420</v>
      </c>
      <c r="J799" t="s">
        <v>10419</v>
      </c>
      <c r="K799" t="s">
        <v>10418</v>
      </c>
      <c r="L799" t="s">
        <v>10417</v>
      </c>
      <c r="M799" t="s">
        <v>10416</v>
      </c>
      <c r="N799">
        <v>4</v>
      </c>
      <c r="O799" t="s">
        <v>10415</v>
      </c>
      <c r="P799" t="s">
        <v>10414</v>
      </c>
      <c r="Q799" t="s">
        <v>10413</v>
      </c>
      <c r="R799" s="7">
        <v>38407</v>
      </c>
      <c r="S799" s="8">
        <f t="shared" si="104"/>
        <v>2005</v>
      </c>
      <c r="T799" s="8">
        <v>2005</v>
      </c>
      <c r="U799" s="8">
        <f t="shared" si="105"/>
        <v>17</v>
      </c>
      <c r="V799" s="7">
        <v>38407</v>
      </c>
      <c r="W799" t="s">
        <v>10412</v>
      </c>
      <c r="X799" s="2">
        <v>15.993</v>
      </c>
      <c r="Y799" s="6">
        <f t="shared" si="102"/>
        <v>0.42692400096099947</v>
      </c>
      <c r="AA799">
        <v>280836</v>
      </c>
      <c r="AB799">
        <v>21206</v>
      </c>
      <c r="AD799" t="s">
        <v>5</v>
      </c>
      <c r="AE799">
        <v>433</v>
      </c>
      <c r="AF799">
        <v>7028</v>
      </c>
      <c r="AH799" t="s">
        <v>10411</v>
      </c>
      <c r="AI799" t="s">
        <v>10410</v>
      </c>
      <c r="AK799" t="s">
        <v>10409</v>
      </c>
      <c r="AL799">
        <v>503</v>
      </c>
      <c r="AM799" s="5">
        <f t="shared" si="106"/>
        <v>29.588235294117649</v>
      </c>
      <c r="AN799" s="4">
        <f t="shared" si="103"/>
        <v>4.481368465599038E-2</v>
      </c>
      <c r="AO799" s="3"/>
      <c r="AP799">
        <v>0</v>
      </c>
      <c r="AQ799" t="s">
        <v>10408</v>
      </c>
      <c r="AR799" t="s">
        <v>1</v>
      </c>
      <c r="AS799" t="s">
        <v>10407</v>
      </c>
      <c r="AT799" s="2">
        <v>49.962000000000003</v>
      </c>
      <c r="AU799" s="1">
        <f t="shared" si="107"/>
        <v>31.229090606949672</v>
      </c>
      <c r="AV799" s="1">
        <f t="shared" si="108"/>
        <v>23.586884280849493</v>
      </c>
      <c r="AW799" s="1">
        <f t="shared" si="109"/>
        <v>15.944677954749309</v>
      </c>
    </row>
    <row r="800" spans="1:49" x14ac:dyDescent="0.2">
      <c r="A800">
        <v>798</v>
      </c>
      <c r="B800" t="s">
        <v>10406</v>
      </c>
      <c r="C800" t="s">
        <v>10405</v>
      </c>
      <c r="F800" t="s">
        <v>10404</v>
      </c>
      <c r="G800" t="s">
        <v>13</v>
      </c>
      <c r="H800" t="s">
        <v>12</v>
      </c>
      <c r="I800" t="s">
        <v>4943</v>
      </c>
      <c r="J800">
        <v>60007163</v>
      </c>
      <c r="K800" t="s">
        <v>10403</v>
      </c>
      <c r="L800" t="s">
        <v>10402</v>
      </c>
      <c r="M800" t="s">
        <v>2063</v>
      </c>
      <c r="N800">
        <v>6</v>
      </c>
      <c r="O800" t="s">
        <v>10401</v>
      </c>
      <c r="P800" t="s">
        <v>10400</v>
      </c>
      <c r="Q800" t="s">
        <v>10399</v>
      </c>
      <c r="R800" s="7">
        <v>38403</v>
      </c>
      <c r="S800" s="8">
        <f t="shared" si="104"/>
        <v>2005</v>
      </c>
      <c r="T800" s="8">
        <v>2005</v>
      </c>
      <c r="U800" s="8">
        <f t="shared" si="105"/>
        <v>17</v>
      </c>
      <c r="V800" s="7">
        <v>38403</v>
      </c>
      <c r="W800" t="s">
        <v>10398</v>
      </c>
      <c r="X800" s="2">
        <v>0.23699999999999999</v>
      </c>
      <c r="Y800" s="6">
        <f t="shared" si="102"/>
        <v>6.3265796428285418E-3</v>
      </c>
      <c r="AA800">
        <v>2532964</v>
      </c>
      <c r="AB800">
        <v>24725</v>
      </c>
      <c r="AD800" t="s">
        <v>5</v>
      </c>
      <c r="AE800">
        <v>26</v>
      </c>
      <c r="AF800">
        <v>2</v>
      </c>
      <c r="AH800" t="s">
        <v>10397</v>
      </c>
      <c r="AI800" t="s">
        <v>10396</v>
      </c>
      <c r="AJ800" t="s">
        <v>10395</v>
      </c>
      <c r="AK800" t="s">
        <v>10394</v>
      </c>
      <c r="AL800">
        <v>32</v>
      </c>
      <c r="AM800" s="5">
        <f t="shared" si="106"/>
        <v>1.8823529411764706</v>
      </c>
      <c r="AN800" s="4">
        <f t="shared" si="103"/>
        <v>2.8509699979954116E-3</v>
      </c>
      <c r="AO800" s="3"/>
      <c r="AP800">
        <v>0</v>
      </c>
      <c r="AR800" t="s">
        <v>1</v>
      </c>
      <c r="AT800" s="2" t="s">
        <v>0</v>
      </c>
      <c r="AU800" s="1">
        <f t="shared" si="107"/>
        <v>0.52838967493786027</v>
      </c>
      <c r="AV800" s="1">
        <f t="shared" si="108"/>
        <v>0.45887748204119766</v>
      </c>
      <c r="AW800" s="1">
        <f t="shared" si="109"/>
        <v>0.38936528914453505</v>
      </c>
    </row>
    <row r="801" spans="1:49" x14ac:dyDescent="0.2">
      <c r="A801">
        <v>799</v>
      </c>
      <c r="B801" t="s">
        <v>10393</v>
      </c>
      <c r="C801" t="s">
        <v>10392</v>
      </c>
      <c r="F801" t="s">
        <v>10391</v>
      </c>
      <c r="G801" t="s">
        <v>13</v>
      </c>
      <c r="H801" t="s">
        <v>12</v>
      </c>
      <c r="I801" t="s">
        <v>8949</v>
      </c>
      <c r="J801">
        <v>60023813</v>
      </c>
      <c r="K801" t="s">
        <v>7678</v>
      </c>
      <c r="L801" t="s">
        <v>1516</v>
      </c>
      <c r="M801" t="s">
        <v>345</v>
      </c>
      <c r="N801">
        <v>3</v>
      </c>
      <c r="O801" t="s">
        <v>10390</v>
      </c>
      <c r="P801" t="s">
        <v>10389</v>
      </c>
      <c r="Q801" t="s">
        <v>10388</v>
      </c>
      <c r="R801" s="7">
        <v>38403</v>
      </c>
      <c r="S801" s="8">
        <f t="shared" si="104"/>
        <v>2005</v>
      </c>
      <c r="T801" s="8">
        <v>2005</v>
      </c>
      <c r="U801" s="8">
        <f t="shared" si="105"/>
        <v>17</v>
      </c>
      <c r="V801" s="7">
        <v>38403</v>
      </c>
      <c r="W801" t="s">
        <v>7551</v>
      </c>
      <c r="X801" s="2">
        <v>0.30399999999999999</v>
      </c>
      <c r="Y801" s="6">
        <f t="shared" si="102"/>
        <v>8.115106377299057E-3</v>
      </c>
      <c r="AA801">
        <v>8952477</v>
      </c>
      <c r="AB801">
        <v>12250</v>
      </c>
      <c r="AD801" t="s">
        <v>5</v>
      </c>
      <c r="AE801">
        <v>44</v>
      </c>
      <c r="AF801">
        <v>4</v>
      </c>
      <c r="AH801" t="s">
        <v>10387</v>
      </c>
      <c r="AI801" t="s">
        <v>10386</v>
      </c>
      <c r="AJ801" t="s">
        <v>10385</v>
      </c>
      <c r="AK801" t="s">
        <v>10384</v>
      </c>
      <c r="AL801">
        <v>15</v>
      </c>
      <c r="AM801" s="5">
        <f t="shared" si="106"/>
        <v>0.88235294117647056</v>
      </c>
      <c r="AN801" s="4">
        <f t="shared" si="103"/>
        <v>1.3363921865603492E-3</v>
      </c>
      <c r="AO801" s="3"/>
      <c r="AP801">
        <v>0</v>
      </c>
      <c r="AR801" t="s">
        <v>1</v>
      </c>
      <c r="AT801" s="2" t="s">
        <v>0</v>
      </c>
      <c r="AU801" s="1">
        <f t="shared" si="107"/>
        <v>0.60814921200774441</v>
      </c>
      <c r="AV801" s="1">
        <f t="shared" si="108"/>
        <v>0.47257492819297031</v>
      </c>
      <c r="AW801" s="1">
        <f t="shared" si="109"/>
        <v>0.33700064437819616</v>
      </c>
    </row>
    <row r="802" spans="1:49" x14ac:dyDescent="0.2">
      <c r="A802">
        <v>800</v>
      </c>
      <c r="B802" t="s">
        <v>10383</v>
      </c>
      <c r="C802" t="s">
        <v>10382</v>
      </c>
      <c r="F802" t="s">
        <v>10381</v>
      </c>
      <c r="G802" t="s">
        <v>13</v>
      </c>
      <c r="H802" t="s">
        <v>12</v>
      </c>
      <c r="I802" t="s">
        <v>10380</v>
      </c>
      <c r="J802">
        <v>60023345</v>
      </c>
      <c r="K802" t="s">
        <v>10379</v>
      </c>
      <c r="L802" t="s">
        <v>10378</v>
      </c>
      <c r="M802" t="s">
        <v>408</v>
      </c>
      <c r="N802">
        <v>5</v>
      </c>
      <c r="O802" t="s">
        <v>10377</v>
      </c>
      <c r="P802" t="s">
        <v>10376</v>
      </c>
      <c r="Q802" t="s">
        <v>10375</v>
      </c>
      <c r="R802" s="7">
        <v>38403</v>
      </c>
      <c r="S802" s="8">
        <f t="shared" si="104"/>
        <v>2005</v>
      </c>
      <c r="T802" s="8">
        <v>2005</v>
      </c>
      <c r="U802" s="8">
        <f t="shared" si="105"/>
        <v>17</v>
      </c>
      <c r="V802" s="7">
        <v>38403</v>
      </c>
      <c r="W802" t="s">
        <v>7551</v>
      </c>
      <c r="X802" s="2">
        <v>0.30399999999999999</v>
      </c>
      <c r="Y802" s="6">
        <f t="shared" si="102"/>
        <v>8.115106377299057E-3</v>
      </c>
      <c r="AA802">
        <v>8952477</v>
      </c>
      <c r="AB802">
        <v>12250</v>
      </c>
      <c r="AD802" t="s">
        <v>5</v>
      </c>
      <c r="AE802">
        <v>44</v>
      </c>
      <c r="AF802">
        <v>4</v>
      </c>
      <c r="AH802" t="s">
        <v>10374</v>
      </c>
      <c r="AI802" t="s">
        <v>10373</v>
      </c>
      <c r="AJ802" t="s">
        <v>10372</v>
      </c>
      <c r="AK802" t="s">
        <v>10371</v>
      </c>
      <c r="AL802">
        <v>5</v>
      </c>
      <c r="AM802" s="5">
        <f t="shared" si="106"/>
        <v>0.29411764705882354</v>
      </c>
      <c r="AN802" s="4">
        <f t="shared" si="103"/>
        <v>4.4546406218678308E-4</v>
      </c>
      <c r="AO802" s="3"/>
      <c r="AP802">
        <v>0</v>
      </c>
      <c r="AR802" t="s">
        <v>1</v>
      </c>
      <c r="AT802" s="2" t="s">
        <v>0</v>
      </c>
      <c r="AU802" s="1">
        <f t="shared" si="107"/>
        <v>0.58142136827653745</v>
      </c>
      <c r="AV802" s="1">
        <f t="shared" si="108"/>
        <v>0.42802852197429198</v>
      </c>
      <c r="AW802" s="1">
        <f t="shared" si="109"/>
        <v>0.2746356756720465</v>
      </c>
    </row>
    <row r="803" spans="1:49" x14ac:dyDescent="0.2">
      <c r="A803">
        <v>801</v>
      </c>
      <c r="B803" t="s">
        <v>10370</v>
      </c>
      <c r="C803" t="s">
        <v>10369</v>
      </c>
      <c r="F803" t="s">
        <v>10368</v>
      </c>
      <c r="G803" t="s">
        <v>13</v>
      </c>
      <c r="H803" t="s">
        <v>12</v>
      </c>
      <c r="I803" t="s">
        <v>10367</v>
      </c>
      <c r="J803">
        <v>60068739</v>
      </c>
      <c r="K803" t="s">
        <v>10366</v>
      </c>
      <c r="L803" t="s">
        <v>10365</v>
      </c>
      <c r="M803" t="s">
        <v>6496</v>
      </c>
      <c r="N803">
        <v>2</v>
      </c>
      <c r="O803" t="s">
        <v>10364</v>
      </c>
      <c r="P803" t="s">
        <v>10363</v>
      </c>
      <c r="Q803" t="s">
        <v>10362</v>
      </c>
      <c r="R803" s="7">
        <v>38403</v>
      </c>
      <c r="S803" s="8">
        <f t="shared" si="104"/>
        <v>2005</v>
      </c>
      <c r="T803" s="8">
        <v>2005</v>
      </c>
      <c r="U803" s="8">
        <f t="shared" si="105"/>
        <v>17</v>
      </c>
      <c r="V803" s="7">
        <v>38403</v>
      </c>
      <c r="W803" t="s">
        <v>7551</v>
      </c>
      <c r="X803" s="2">
        <v>0.30399999999999999</v>
      </c>
      <c r="Y803" s="6">
        <f t="shared" si="102"/>
        <v>8.115106377299057E-3</v>
      </c>
      <c r="AA803">
        <v>8952477</v>
      </c>
      <c r="AB803">
        <v>12250</v>
      </c>
      <c r="AD803" t="s">
        <v>5</v>
      </c>
      <c r="AE803">
        <v>44</v>
      </c>
      <c r="AF803">
        <v>4</v>
      </c>
      <c r="AH803" t="s">
        <v>10361</v>
      </c>
      <c r="AI803" t="s">
        <v>10360</v>
      </c>
      <c r="AJ803" t="s">
        <v>10359</v>
      </c>
      <c r="AK803" t="s">
        <v>10358</v>
      </c>
      <c r="AL803">
        <v>10</v>
      </c>
      <c r="AM803" s="5">
        <f t="shared" si="106"/>
        <v>0.58823529411764708</v>
      </c>
      <c r="AN803" s="4">
        <f t="shared" si="103"/>
        <v>8.9092812437356617E-4</v>
      </c>
      <c r="AO803" s="3"/>
      <c r="AP803">
        <v>0</v>
      </c>
      <c r="AR803" t="s">
        <v>1</v>
      </c>
      <c r="AT803" s="2" t="s">
        <v>0</v>
      </c>
      <c r="AU803" s="1">
        <f t="shared" si="107"/>
        <v>0.59478529014214088</v>
      </c>
      <c r="AV803" s="1">
        <f t="shared" si="108"/>
        <v>0.45030172508363114</v>
      </c>
      <c r="AW803" s="1">
        <f t="shared" si="109"/>
        <v>0.30581816002512135</v>
      </c>
    </row>
    <row r="804" spans="1:49" x14ac:dyDescent="0.2">
      <c r="A804">
        <v>802</v>
      </c>
      <c r="B804" t="s">
        <v>10357</v>
      </c>
      <c r="C804" t="s">
        <v>10356</v>
      </c>
      <c r="F804" t="s">
        <v>10355</v>
      </c>
      <c r="G804" t="s">
        <v>13</v>
      </c>
      <c r="H804" t="s">
        <v>12</v>
      </c>
      <c r="I804" t="s">
        <v>10354</v>
      </c>
      <c r="J804">
        <v>60028876</v>
      </c>
      <c r="K804" t="s">
        <v>10353</v>
      </c>
      <c r="L804" t="s">
        <v>5047</v>
      </c>
      <c r="M804" t="s">
        <v>2063</v>
      </c>
      <c r="N804">
        <v>2</v>
      </c>
      <c r="O804" t="s">
        <v>10352</v>
      </c>
      <c r="P804" t="s">
        <v>10351</v>
      </c>
      <c r="Q804" t="s">
        <v>10350</v>
      </c>
      <c r="R804" s="7">
        <v>38403</v>
      </c>
      <c r="S804" s="8">
        <f t="shared" si="104"/>
        <v>2005</v>
      </c>
      <c r="T804" s="8">
        <v>2005</v>
      </c>
      <c r="U804" s="8">
        <f t="shared" si="105"/>
        <v>17</v>
      </c>
      <c r="V804" s="7">
        <v>38403</v>
      </c>
      <c r="W804" t="s">
        <v>7551</v>
      </c>
      <c r="X804" s="2">
        <v>0.30399999999999999</v>
      </c>
      <c r="Y804" s="6">
        <f t="shared" si="102"/>
        <v>8.115106377299057E-3</v>
      </c>
      <c r="AA804">
        <v>8952477</v>
      </c>
      <c r="AB804">
        <v>12250</v>
      </c>
      <c r="AD804" t="s">
        <v>5</v>
      </c>
      <c r="AE804">
        <v>44</v>
      </c>
      <c r="AF804">
        <v>4</v>
      </c>
      <c r="AH804" t="s">
        <v>10349</v>
      </c>
      <c r="AI804" t="s">
        <v>10348</v>
      </c>
      <c r="AJ804" t="s">
        <v>10347</v>
      </c>
      <c r="AK804" t="s">
        <v>10346</v>
      </c>
      <c r="AL804">
        <v>2</v>
      </c>
      <c r="AM804" s="5">
        <f t="shared" si="106"/>
        <v>0.11764705882352941</v>
      </c>
      <c r="AN804" s="4">
        <f t="shared" si="103"/>
        <v>1.7818562487471323E-4</v>
      </c>
      <c r="AO804" s="3"/>
      <c r="AP804">
        <v>0</v>
      </c>
      <c r="AR804" t="s">
        <v>1</v>
      </c>
      <c r="AT804" s="2" t="s">
        <v>0</v>
      </c>
      <c r="AU804" s="1">
        <f t="shared" si="107"/>
        <v>0.5734030151571754</v>
      </c>
      <c r="AV804" s="1">
        <f t="shared" si="108"/>
        <v>0.41466460010868855</v>
      </c>
      <c r="AW804" s="1">
        <f t="shared" si="109"/>
        <v>0.25592618506020165</v>
      </c>
    </row>
    <row r="805" spans="1:49" x14ac:dyDescent="0.2">
      <c r="A805">
        <v>803</v>
      </c>
      <c r="B805" t="s">
        <v>10345</v>
      </c>
      <c r="C805" t="s">
        <v>10344</v>
      </c>
      <c r="F805" t="s">
        <v>10343</v>
      </c>
      <c r="G805" t="s">
        <v>13</v>
      </c>
      <c r="H805" t="s">
        <v>12</v>
      </c>
      <c r="I805" t="s">
        <v>5824</v>
      </c>
      <c r="J805">
        <v>60029738</v>
      </c>
      <c r="K805" t="s">
        <v>5823</v>
      </c>
      <c r="L805" t="s">
        <v>5822</v>
      </c>
      <c r="M805" t="s">
        <v>130</v>
      </c>
      <c r="N805">
        <v>2</v>
      </c>
      <c r="O805" t="s">
        <v>10342</v>
      </c>
      <c r="P805" t="s">
        <v>10341</v>
      </c>
      <c r="Q805" t="s">
        <v>8570</v>
      </c>
      <c r="R805" s="7">
        <v>38403</v>
      </c>
      <c r="S805" s="8">
        <f t="shared" si="104"/>
        <v>2005</v>
      </c>
      <c r="T805" s="8">
        <v>2005</v>
      </c>
      <c r="U805" s="8">
        <f t="shared" si="105"/>
        <v>17</v>
      </c>
      <c r="V805" s="7">
        <v>38403</v>
      </c>
      <c r="W805" t="s">
        <v>7551</v>
      </c>
      <c r="X805" s="2">
        <v>0.30399999999999999</v>
      </c>
      <c r="Y805" s="6">
        <f t="shared" si="102"/>
        <v>8.115106377299057E-3</v>
      </c>
      <c r="AA805">
        <v>8952477</v>
      </c>
      <c r="AB805">
        <v>12250</v>
      </c>
      <c r="AD805" t="s">
        <v>5</v>
      </c>
      <c r="AE805">
        <v>44</v>
      </c>
      <c r="AF805">
        <v>4</v>
      </c>
      <c r="AH805" t="s">
        <v>10340</v>
      </c>
      <c r="AI805" t="s">
        <v>10339</v>
      </c>
      <c r="AJ805" t="s">
        <v>10338</v>
      </c>
      <c r="AK805" t="s">
        <v>10337</v>
      </c>
      <c r="AL805">
        <v>1</v>
      </c>
      <c r="AM805" s="5">
        <f t="shared" si="106"/>
        <v>5.8823529411764705E-2</v>
      </c>
      <c r="AN805" s="4">
        <f t="shared" si="103"/>
        <v>8.9092812437356614E-5</v>
      </c>
      <c r="AO805" s="3"/>
      <c r="AP805">
        <v>0</v>
      </c>
      <c r="AR805" t="s">
        <v>1</v>
      </c>
      <c r="AT805" s="2" t="s">
        <v>0</v>
      </c>
      <c r="AU805" s="1">
        <f t="shared" si="107"/>
        <v>0.5707302307840546</v>
      </c>
      <c r="AV805" s="1">
        <f t="shared" si="108"/>
        <v>0.41020995948682065</v>
      </c>
      <c r="AW805" s="1">
        <f t="shared" si="109"/>
        <v>0.24968968818958667</v>
      </c>
    </row>
    <row r="806" spans="1:49" x14ac:dyDescent="0.2">
      <c r="A806">
        <v>804</v>
      </c>
      <c r="B806" t="s">
        <v>10336</v>
      </c>
      <c r="C806" t="s">
        <v>10335</v>
      </c>
      <c r="F806" t="s">
        <v>10334</v>
      </c>
      <c r="G806" t="s">
        <v>13</v>
      </c>
      <c r="H806" t="s">
        <v>12</v>
      </c>
      <c r="I806" t="s">
        <v>10333</v>
      </c>
      <c r="J806">
        <v>60019330</v>
      </c>
      <c r="K806" t="s">
        <v>1088</v>
      </c>
      <c r="L806" t="s">
        <v>940</v>
      </c>
      <c r="M806" t="s">
        <v>165</v>
      </c>
      <c r="N806">
        <v>3</v>
      </c>
      <c r="O806" t="s">
        <v>10332</v>
      </c>
      <c r="P806" t="s">
        <v>10331</v>
      </c>
      <c r="Q806" t="s">
        <v>10330</v>
      </c>
      <c r="R806" s="7">
        <v>38403</v>
      </c>
      <c r="S806" s="8">
        <f t="shared" si="104"/>
        <v>2005</v>
      </c>
      <c r="T806" s="8">
        <v>2005</v>
      </c>
      <c r="U806" s="8">
        <f t="shared" si="105"/>
        <v>17</v>
      </c>
      <c r="V806" s="7">
        <v>38403</v>
      </c>
      <c r="W806" t="s">
        <v>7551</v>
      </c>
      <c r="X806" s="2">
        <v>0.30399999999999999</v>
      </c>
      <c r="Y806" s="6">
        <f t="shared" si="102"/>
        <v>8.115106377299057E-3</v>
      </c>
      <c r="AA806">
        <v>8952477</v>
      </c>
      <c r="AB806">
        <v>12250</v>
      </c>
      <c r="AD806" t="s">
        <v>5</v>
      </c>
      <c r="AE806">
        <v>44</v>
      </c>
      <c r="AF806">
        <v>4</v>
      </c>
      <c r="AH806" t="s">
        <v>10329</v>
      </c>
      <c r="AI806" t="s">
        <v>10328</v>
      </c>
      <c r="AJ806" t="s">
        <v>10327</v>
      </c>
      <c r="AK806" t="s">
        <v>10326</v>
      </c>
      <c r="AL806">
        <v>8</v>
      </c>
      <c r="AM806" s="5">
        <f t="shared" si="106"/>
        <v>0.47058823529411764</v>
      </c>
      <c r="AN806" s="4">
        <f t="shared" si="103"/>
        <v>7.1274249949885291E-4</v>
      </c>
      <c r="AO806" s="3"/>
      <c r="AP806">
        <v>0</v>
      </c>
      <c r="AR806" t="s">
        <v>1</v>
      </c>
      <c r="AT806" s="2" t="s">
        <v>0</v>
      </c>
      <c r="AU806" s="1">
        <f t="shared" si="107"/>
        <v>0.58943972139589951</v>
      </c>
      <c r="AV806" s="1">
        <f t="shared" si="108"/>
        <v>0.44139244383989545</v>
      </c>
      <c r="AW806" s="1">
        <f t="shared" si="109"/>
        <v>0.2933451662838914</v>
      </c>
    </row>
    <row r="807" spans="1:49" x14ac:dyDescent="0.2">
      <c r="A807">
        <v>805</v>
      </c>
      <c r="B807" t="s">
        <v>10325</v>
      </c>
      <c r="C807" t="s">
        <v>10324</v>
      </c>
      <c r="F807" t="s">
        <v>10323</v>
      </c>
      <c r="G807" t="s">
        <v>13</v>
      </c>
      <c r="H807" t="s">
        <v>12</v>
      </c>
      <c r="I807" t="s">
        <v>942</v>
      </c>
      <c r="J807" t="s">
        <v>10322</v>
      </c>
      <c r="K807" t="s">
        <v>10321</v>
      </c>
      <c r="L807" t="s">
        <v>10320</v>
      </c>
      <c r="M807" t="s">
        <v>545</v>
      </c>
      <c r="N807">
        <v>4</v>
      </c>
      <c r="O807" t="s">
        <v>10319</v>
      </c>
      <c r="P807" t="s">
        <v>10318</v>
      </c>
      <c r="Q807" t="s">
        <v>10317</v>
      </c>
      <c r="R807" s="7">
        <v>38403</v>
      </c>
      <c r="S807" s="8">
        <f t="shared" si="104"/>
        <v>2005</v>
      </c>
      <c r="T807" s="8">
        <v>2005</v>
      </c>
      <c r="U807" s="8">
        <f t="shared" si="105"/>
        <v>17</v>
      </c>
      <c r="V807" s="7">
        <v>38403</v>
      </c>
      <c r="W807" t="s">
        <v>7551</v>
      </c>
      <c r="X807" s="2">
        <v>0.30399999999999999</v>
      </c>
      <c r="Y807" s="6">
        <f t="shared" si="102"/>
        <v>8.115106377299057E-3</v>
      </c>
      <c r="AA807">
        <v>8952477</v>
      </c>
      <c r="AB807">
        <v>12250</v>
      </c>
      <c r="AD807" t="s">
        <v>5</v>
      </c>
      <c r="AE807">
        <v>44</v>
      </c>
      <c r="AF807">
        <v>4</v>
      </c>
      <c r="AH807" t="s">
        <v>10316</v>
      </c>
      <c r="AI807" t="s">
        <v>10315</v>
      </c>
      <c r="AJ807" t="s">
        <v>10314</v>
      </c>
      <c r="AK807" t="s">
        <v>10313</v>
      </c>
      <c r="AL807">
        <v>9</v>
      </c>
      <c r="AM807" s="5">
        <f t="shared" si="106"/>
        <v>0.52941176470588236</v>
      </c>
      <c r="AN807" s="4">
        <f t="shared" si="103"/>
        <v>8.0183531193620959E-4</v>
      </c>
      <c r="AO807" s="3"/>
      <c r="AP807">
        <v>0</v>
      </c>
      <c r="AR807" t="s">
        <v>1</v>
      </c>
      <c r="AT807" s="2" t="s">
        <v>0</v>
      </c>
      <c r="AU807" s="1">
        <f t="shared" si="107"/>
        <v>0.5921125057690203</v>
      </c>
      <c r="AV807" s="1">
        <f t="shared" si="108"/>
        <v>0.44584708446176335</v>
      </c>
      <c r="AW807" s="1">
        <f t="shared" si="109"/>
        <v>0.29958166315450635</v>
      </c>
    </row>
    <row r="808" spans="1:49" x14ac:dyDescent="0.2">
      <c r="A808">
        <v>806</v>
      </c>
      <c r="B808" t="s">
        <v>10312</v>
      </c>
      <c r="C808" t="s">
        <v>10311</v>
      </c>
      <c r="F808" t="s">
        <v>10310</v>
      </c>
      <c r="G808" t="s">
        <v>13</v>
      </c>
      <c r="H808" t="s">
        <v>12</v>
      </c>
      <c r="I808" t="s">
        <v>10309</v>
      </c>
      <c r="J808">
        <v>60031544</v>
      </c>
      <c r="K808" t="s">
        <v>7992</v>
      </c>
      <c r="L808" t="s">
        <v>7991</v>
      </c>
      <c r="M808" t="s">
        <v>408</v>
      </c>
      <c r="N808">
        <v>5</v>
      </c>
      <c r="O808" t="s">
        <v>10308</v>
      </c>
      <c r="P808" t="s">
        <v>10307</v>
      </c>
      <c r="Q808" t="s">
        <v>10306</v>
      </c>
      <c r="R808" s="7">
        <v>38403</v>
      </c>
      <c r="S808" s="8">
        <f t="shared" si="104"/>
        <v>2005</v>
      </c>
      <c r="T808" s="8">
        <v>2005</v>
      </c>
      <c r="U808" s="8">
        <f t="shared" si="105"/>
        <v>17</v>
      </c>
      <c r="V808" s="7">
        <v>38403</v>
      </c>
      <c r="W808" t="s">
        <v>7551</v>
      </c>
      <c r="X808" s="2">
        <v>0.30399999999999999</v>
      </c>
      <c r="Y808" s="6">
        <f t="shared" si="102"/>
        <v>8.115106377299057E-3</v>
      </c>
      <c r="AA808">
        <v>8952477</v>
      </c>
      <c r="AB808">
        <v>12250</v>
      </c>
      <c r="AD808" t="s">
        <v>5</v>
      </c>
      <c r="AE808">
        <v>44</v>
      </c>
      <c r="AF808">
        <v>4</v>
      </c>
      <c r="AH808" t="s">
        <v>10305</v>
      </c>
      <c r="AI808" t="s">
        <v>10304</v>
      </c>
      <c r="AJ808" t="s">
        <v>10303</v>
      </c>
      <c r="AK808" t="s">
        <v>10302</v>
      </c>
      <c r="AL808">
        <v>27</v>
      </c>
      <c r="AM808" s="5">
        <f t="shared" si="106"/>
        <v>1.588235294117647</v>
      </c>
      <c r="AN808" s="4">
        <f t="shared" si="103"/>
        <v>2.4055059358086286E-3</v>
      </c>
      <c r="AO808" s="3"/>
      <c r="AP808">
        <v>0</v>
      </c>
      <c r="AR808" t="s">
        <v>1</v>
      </c>
      <c r="AT808" s="2" t="s">
        <v>0</v>
      </c>
      <c r="AU808" s="1">
        <f t="shared" si="107"/>
        <v>0.64022262448519285</v>
      </c>
      <c r="AV808" s="1">
        <f t="shared" si="108"/>
        <v>0.52603061565538434</v>
      </c>
      <c r="AW808" s="1">
        <f t="shared" si="109"/>
        <v>0.41183860682557571</v>
      </c>
    </row>
    <row r="809" spans="1:49" x14ac:dyDescent="0.2">
      <c r="A809">
        <v>807</v>
      </c>
      <c r="B809" t="s">
        <v>10301</v>
      </c>
      <c r="C809" t="s">
        <v>10300</v>
      </c>
      <c r="F809" t="s">
        <v>10299</v>
      </c>
      <c r="G809" t="s">
        <v>13</v>
      </c>
      <c r="H809" t="s">
        <v>12</v>
      </c>
      <c r="I809" t="s">
        <v>10298</v>
      </c>
      <c r="J809" t="s">
        <v>10297</v>
      </c>
      <c r="K809" t="s">
        <v>10296</v>
      </c>
      <c r="L809" t="s">
        <v>10295</v>
      </c>
      <c r="M809" t="s">
        <v>3196</v>
      </c>
      <c r="N809">
        <v>3</v>
      </c>
      <c r="O809" t="s">
        <v>10294</v>
      </c>
      <c r="P809" t="s">
        <v>10293</v>
      </c>
      <c r="Q809" t="s">
        <v>10292</v>
      </c>
      <c r="R809" s="7">
        <v>38403</v>
      </c>
      <c r="S809" s="8">
        <f t="shared" si="104"/>
        <v>2005</v>
      </c>
      <c r="T809" s="8">
        <v>2005</v>
      </c>
      <c r="U809" s="8">
        <f t="shared" si="105"/>
        <v>17</v>
      </c>
      <c r="V809" s="7">
        <v>38403</v>
      </c>
      <c r="W809" t="s">
        <v>7551</v>
      </c>
      <c r="X809" s="2">
        <v>0.30399999999999999</v>
      </c>
      <c r="Y809" s="6">
        <f t="shared" si="102"/>
        <v>8.115106377299057E-3</v>
      </c>
      <c r="AA809">
        <v>8952477</v>
      </c>
      <c r="AB809">
        <v>12250</v>
      </c>
      <c r="AD809" t="s">
        <v>5</v>
      </c>
      <c r="AE809">
        <v>44</v>
      </c>
      <c r="AF809">
        <v>4</v>
      </c>
      <c r="AH809" t="s">
        <v>10291</v>
      </c>
      <c r="AI809" t="s">
        <v>10290</v>
      </c>
      <c r="AJ809" t="s">
        <v>10289</v>
      </c>
      <c r="AK809" t="s">
        <v>10288</v>
      </c>
      <c r="AL809">
        <v>0</v>
      </c>
      <c r="AM809" s="5">
        <f t="shared" si="106"/>
        <v>0</v>
      </c>
      <c r="AN809" s="4">
        <f t="shared" si="103"/>
        <v>0</v>
      </c>
      <c r="AO809" s="3"/>
      <c r="AP809">
        <v>0</v>
      </c>
      <c r="AR809" t="s">
        <v>1</v>
      </c>
      <c r="AT809" s="2" t="s">
        <v>0</v>
      </c>
      <c r="AU809" s="1">
        <f t="shared" si="107"/>
        <v>0.56805744641093392</v>
      </c>
      <c r="AV809" s="1">
        <f t="shared" si="108"/>
        <v>0.40575531886495286</v>
      </c>
      <c r="AW809" s="1">
        <f t="shared" si="109"/>
        <v>0.24345319131897172</v>
      </c>
    </row>
    <row r="810" spans="1:49" x14ac:dyDescent="0.2">
      <c r="A810">
        <v>808</v>
      </c>
      <c r="B810" t="s">
        <v>10287</v>
      </c>
      <c r="C810" t="s">
        <v>10286</v>
      </c>
      <c r="F810" t="s">
        <v>10285</v>
      </c>
      <c r="G810" t="s">
        <v>13</v>
      </c>
      <c r="H810" t="s">
        <v>12</v>
      </c>
      <c r="I810" t="s">
        <v>10284</v>
      </c>
      <c r="J810" t="s">
        <v>10283</v>
      </c>
      <c r="K810" t="s">
        <v>10282</v>
      </c>
      <c r="L810" t="s">
        <v>10281</v>
      </c>
      <c r="M810" t="s">
        <v>245</v>
      </c>
      <c r="N810">
        <v>4</v>
      </c>
      <c r="O810" t="s">
        <v>10280</v>
      </c>
      <c r="P810" t="s">
        <v>10279</v>
      </c>
      <c r="Q810" t="s">
        <v>10278</v>
      </c>
      <c r="R810" s="7">
        <v>38403</v>
      </c>
      <c r="S810" s="8">
        <f t="shared" si="104"/>
        <v>2005</v>
      </c>
      <c r="T810" s="8">
        <v>2005</v>
      </c>
      <c r="U810" s="8">
        <f t="shared" si="105"/>
        <v>17</v>
      </c>
      <c r="V810" s="7">
        <v>38403</v>
      </c>
      <c r="W810" t="s">
        <v>7551</v>
      </c>
      <c r="X810" s="2">
        <v>0.30399999999999999</v>
      </c>
      <c r="Y810" s="6">
        <f t="shared" si="102"/>
        <v>8.115106377299057E-3</v>
      </c>
      <c r="AA810">
        <v>8952477</v>
      </c>
      <c r="AB810">
        <v>12250</v>
      </c>
      <c r="AD810" t="s">
        <v>5</v>
      </c>
      <c r="AE810">
        <v>44</v>
      </c>
      <c r="AF810">
        <v>4</v>
      </c>
      <c r="AH810" t="s">
        <v>10277</v>
      </c>
      <c r="AI810" t="s">
        <v>10276</v>
      </c>
      <c r="AJ810" t="s">
        <v>10275</v>
      </c>
      <c r="AK810" t="s">
        <v>10274</v>
      </c>
      <c r="AL810">
        <v>8</v>
      </c>
      <c r="AM810" s="5">
        <f t="shared" si="106"/>
        <v>0.47058823529411764</v>
      </c>
      <c r="AN810" s="4">
        <f t="shared" si="103"/>
        <v>7.1274249949885291E-4</v>
      </c>
      <c r="AO810" s="3"/>
      <c r="AP810">
        <v>0</v>
      </c>
      <c r="AR810" t="s">
        <v>1</v>
      </c>
      <c r="AT810" s="2" t="s">
        <v>0</v>
      </c>
      <c r="AU810" s="1">
        <f t="shared" si="107"/>
        <v>0.58943972139589951</v>
      </c>
      <c r="AV810" s="1">
        <f t="shared" si="108"/>
        <v>0.44139244383989545</v>
      </c>
      <c r="AW810" s="1">
        <f t="shared" si="109"/>
        <v>0.2933451662838914</v>
      </c>
    </row>
    <row r="811" spans="1:49" x14ac:dyDescent="0.2">
      <c r="A811">
        <v>809</v>
      </c>
      <c r="B811" t="s">
        <v>10273</v>
      </c>
      <c r="C811" t="s">
        <v>10272</v>
      </c>
      <c r="F811" t="s">
        <v>10271</v>
      </c>
      <c r="G811" t="s">
        <v>13</v>
      </c>
      <c r="H811" t="s">
        <v>12</v>
      </c>
      <c r="I811" t="s">
        <v>9969</v>
      </c>
      <c r="J811">
        <v>60011357</v>
      </c>
      <c r="K811" t="s">
        <v>941</v>
      </c>
      <c r="L811" t="s">
        <v>940</v>
      </c>
      <c r="M811" t="s">
        <v>165</v>
      </c>
      <c r="N811">
        <v>2</v>
      </c>
      <c r="O811" t="s">
        <v>10270</v>
      </c>
      <c r="P811" t="s">
        <v>10269</v>
      </c>
      <c r="Q811" t="s">
        <v>4740</v>
      </c>
      <c r="R811" s="7">
        <v>38403</v>
      </c>
      <c r="S811" s="8">
        <f t="shared" si="104"/>
        <v>2005</v>
      </c>
      <c r="T811" s="8">
        <v>2005</v>
      </c>
      <c r="U811" s="8">
        <f t="shared" si="105"/>
        <v>17</v>
      </c>
      <c r="V811" s="7">
        <v>38403</v>
      </c>
      <c r="W811" t="s">
        <v>7551</v>
      </c>
      <c r="X811" s="2">
        <v>0.30399999999999999</v>
      </c>
      <c r="Y811" s="6">
        <f t="shared" si="102"/>
        <v>8.115106377299057E-3</v>
      </c>
      <c r="AA811">
        <v>8952477</v>
      </c>
      <c r="AB811">
        <v>12250</v>
      </c>
      <c r="AD811" t="s">
        <v>5</v>
      </c>
      <c r="AE811">
        <v>44</v>
      </c>
      <c r="AF811">
        <v>4</v>
      </c>
      <c r="AH811" t="s">
        <v>10268</v>
      </c>
      <c r="AI811" t="s">
        <v>10267</v>
      </c>
      <c r="AJ811" t="s">
        <v>10266</v>
      </c>
      <c r="AK811" t="s">
        <v>10265</v>
      </c>
      <c r="AL811">
        <v>4</v>
      </c>
      <c r="AM811" s="5">
        <f t="shared" si="106"/>
        <v>0.23529411764705882</v>
      </c>
      <c r="AN811" s="4">
        <f t="shared" si="103"/>
        <v>3.5637124974942646E-4</v>
      </c>
      <c r="AO811" s="3"/>
      <c r="AP811">
        <v>0</v>
      </c>
      <c r="AR811" t="s">
        <v>1</v>
      </c>
      <c r="AT811" s="2" t="s">
        <v>0</v>
      </c>
      <c r="AU811" s="1">
        <f t="shared" si="107"/>
        <v>0.57874858390341666</v>
      </c>
      <c r="AV811" s="1">
        <f t="shared" si="108"/>
        <v>0.42357388135242419</v>
      </c>
      <c r="AW811" s="1">
        <f t="shared" si="109"/>
        <v>0.2683991788014316</v>
      </c>
    </row>
    <row r="812" spans="1:49" x14ac:dyDescent="0.2">
      <c r="A812">
        <v>810</v>
      </c>
      <c r="B812" t="s">
        <v>10264</v>
      </c>
      <c r="C812" t="s">
        <v>10263</v>
      </c>
      <c r="E812">
        <v>15563470</v>
      </c>
      <c r="F812" t="s">
        <v>10262</v>
      </c>
      <c r="G812" t="s">
        <v>13</v>
      </c>
      <c r="H812" t="s">
        <v>12</v>
      </c>
      <c r="I812" t="s">
        <v>10261</v>
      </c>
      <c r="J812" t="s">
        <v>10260</v>
      </c>
      <c r="K812" t="s">
        <v>10259</v>
      </c>
      <c r="L812" t="s">
        <v>10258</v>
      </c>
      <c r="M812" t="s">
        <v>10257</v>
      </c>
      <c r="N812">
        <v>3</v>
      </c>
      <c r="O812" t="s">
        <v>10256</v>
      </c>
      <c r="P812" t="s">
        <v>10255</v>
      </c>
      <c r="Q812" t="s">
        <v>10254</v>
      </c>
      <c r="R812" s="7">
        <v>38401</v>
      </c>
      <c r="S812" s="8">
        <f t="shared" si="104"/>
        <v>2005</v>
      </c>
      <c r="T812" s="8">
        <v>2005</v>
      </c>
      <c r="U812" s="8">
        <f t="shared" si="105"/>
        <v>17</v>
      </c>
      <c r="V812" s="7">
        <v>38401</v>
      </c>
      <c r="W812" t="s">
        <v>10253</v>
      </c>
      <c r="X812" s="2">
        <v>2.3610000000000002</v>
      </c>
      <c r="Y812" s="6">
        <f t="shared" si="102"/>
        <v>6.3025546568431179E-2</v>
      </c>
      <c r="AA812">
        <v>219258</v>
      </c>
      <c r="AB812">
        <v>17592</v>
      </c>
      <c r="AD812" t="s">
        <v>5</v>
      </c>
      <c r="AE812">
        <v>280</v>
      </c>
      <c r="AF812">
        <v>7</v>
      </c>
      <c r="AH812" t="s">
        <v>10252</v>
      </c>
      <c r="AI812" t="s">
        <v>10251</v>
      </c>
      <c r="AK812" t="s">
        <v>10250</v>
      </c>
      <c r="AL812">
        <v>29</v>
      </c>
      <c r="AM812" s="5">
        <f t="shared" si="106"/>
        <v>1.7058823529411764</v>
      </c>
      <c r="AN812" s="4">
        <f t="shared" si="103"/>
        <v>2.5836915606833417E-3</v>
      </c>
      <c r="AO812" s="3"/>
      <c r="AP812">
        <v>1</v>
      </c>
      <c r="AR812" t="s">
        <v>1</v>
      </c>
      <c r="AT812" s="2">
        <v>5.157</v>
      </c>
      <c r="AU812" s="1">
        <f t="shared" si="107"/>
        <v>4.4892990066106826</v>
      </c>
      <c r="AV812" s="1">
        <f t="shared" si="108"/>
        <v>3.2804619064557263</v>
      </c>
      <c r="AW812" s="1">
        <f t="shared" si="109"/>
        <v>2.0716248063007692</v>
      </c>
    </row>
    <row r="813" spans="1:49" x14ac:dyDescent="0.2">
      <c r="A813">
        <v>811</v>
      </c>
      <c r="B813" t="s">
        <v>10249</v>
      </c>
      <c r="C813" t="s">
        <v>10248</v>
      </c>
      <c r="F813" t="s">
        <v>10247</v>
      </c>
      <c r="G813" t="s">
        <v>13</v>
      </c>
      <c r="H813" t="s">
        <v>12</v>
      </c>
      <c r="I813" t="s">
        <v>10246</v>
      </c>
      <c r="J813" t="s">
        <v>10245</v>
      </c>
      <c r="K813" t="s">
        <v>10244</v>
      </c>
      <c r="L813" t="s">
        <v>10243</v>
      </c>
      <c r="M813" t="s">
        <v>3233</v>
      </c>
      <c r="N813">
        <v>5</v>
      </c>
      <c r="O813" t="s">
        <v>10242</v>
      </c>
      <c r="P813" t="s">
        <v>10241</v>
      </c>
      <c r="Q813" t="s">
        <v>10240</v>
      </c>
      <c r="R813" s="7">
        <v>38400</v>
      </c>
      <c r="S813" s="8">
        <f t="shared" si="104"/>
        <v>2005</v>
      </c>
      <c r="T813" s="8">
        <v>2005</v>
      </c>
      <c r="U813" s="8">
        <f t="shared" si="105"/>
        <v>17</v>
      </c>
      <c r="V813" s="7">
        <v>38400</v>
      </c>
      <c r="W813" t="s">
        <v>7725</v>
      </c>
      <c r="X813" s="2">
        <v>0.375</v>
      </c>
      <c r="Y813" s="6">
        <f t="shared" si="102"/>
        <v>1.0010410827260351E-2</v>
      </c>
      <c r="AA813">
        <v>135194</v>
      </c>
      <c r="AB813">
        <v>24918</v>
      </c>
      <c r="AD813" t="s">
        <v>5</v>
      </c>
      <c r="AE813">
        <v>41</v>
      </c>
      <c r="AF813">
        <v>4</v>
      </c>
      <c r="AH813" t="s">
        <v>10239</v>
      </c>
      <c r="AI813" t="s">
        <v>10238</v>
      </c>
      <c r="AK813" t="s">
        <v>10237</v>
      </c>
      <c r="AL813">
        <v>1</v>
      </c>
      <c r="AM813" s="5">
        <f t="shared" si="106"/>
        <v>5.8823529411764705E-2</v>
      </c>
      <c r="AN813" s="4">
        <f t="shared" si="103"/>
        <v>8.9092812437356614E-5</v>
      </c>
      <c r="AO813" s="3"/>
      <c r="AP813">
        <v>0</v>
      </c>
      <c r="AR813" t="s">
        <v>1</v>
      </c>
      <c r="AT813" s="2">
        <v>1.3140000000000001</v>
      </c>
      <c r="AU813" s="1">
        <f t="shared" si="107"/>
        <v>0.70340154228134533</v>
      </c>
      <c r="AV813" s="1">
        <f t="shared" si="108"/>
        <v>0.50497518198488534</v>
      </c>
      <c r="AW813" s="1">
        <f t="shared" si="109"/>
        <v>0.30654882168842545</v>
      </c>
    </row>
    <row r="814" spans="1:49" x14ac:dyDescent="0.2">
      <c r="A814">
        <v>812</v>
      </c>
      <c r="B814" t="s">
        <v>10236</v>
      </c>
      <c r="C814" t="s">
        <v>10235</v>
      </c>
      <c r="F814" t="s">
        <v>10234</v>
      </c>
      <c r="G814" t="s">
        <v>13</v>
      </c>
      <c r="H814" t="s">
        <v>12</v>
      </c>
      <c r="I814" t="s">
        <v>10233</v>
      </c>
      <c r="J814" t="s">
        <v>10232</v>
      </c>
      <c r="K814" t="s">
        <v>10231</v>
      </c>
      <c r="L814" t="s">
        <v>10230</v>
      </c>
      <c r="M814" t="s">
        <v>6282</v>
      </c>
      <c r="N814">
        <v>3</v>
      </c>
      <c r="O814" t="s">
        <v>10229</v>
      </c>
      <c r="P814" t="s">
        <v>10228</v>
      </c>
      <c r="Q814" t="s">
        <v>10227</v>
      </c>
      <c r="R814" s="7">
        <v>38400</v>
      </c>
      <c r="S814" s="8">
        <f t="shared" si="104"/>
        <v>2005</v>
      </c>
      <c r="T814" s="8">
        <v>2005</v>
      </c>
      <c r="U814" s="8">
        <f t="shared" si="105"/>
        <v>17</v>
      </c>
      <c r="V814" s="7">
        <v>38400</v>
      </c>
      <c r="W814" t="s">
        <v>7725</v>
      </c>
      <c r="X814" s="2">
        <v>0.375</v>
      </c>
      <c r="Y814" s="6">
        <f t="shared" si="102"/>
        <v>1.0010410827260351E-2</v>
      </c>
      <c r="AA814">
        <v>135194</v>
      </c>
      <c r="AB814">
        <v>24918</v>
      </c>
      <c r="AD814" t="s">
        <v>5</v>
      </c>
      <c r="AE814">
        <v>41</v>
      </c>
      <c r="AF814">
        <v>4</v>
      </c>
      <c r="AH814" t="s">
        <v>10226</v>
      </c>
      <c r="AI814" t="s">
        <v>10225</v>
      </c>
      <c r="AK814" t="s">
        <v>10224</v>
      </c>
      <c r="AL814">
        <v>62</v>
      </c>
      <c r="AM814" s="5">
        <f t="shared" si="106"/>
        <v>3.6470588235294117</v>
      </c>
      <c r="AN814" s="4">
        <f t="shared" si="103"/>
        <v>5.5237543711161097E-3</v>
      </c>
      <c r="AO814" s="3"/>
      <c r="AP814">
        <v>0</v>
      </c>
      <c r="AR814" t="s">
        <v>1</v>
      </c>
      <c r="AT814" s="2">
        <v>1.3140000000000001</v>
      </c>
      <c r="AU814" s="1">
        <f t="shared" si="107"/>
        <v>0.86644138904170775</v>
      </c>
      <c r="AV814" s="1">
        <f t="shared" si="108"/>
        <v>0.77670825991882297</v>
      </c>
      <c r="AW814" s="1">
        <f t="shared" si="109"/>
        <v>0.68697513079593819</v>
      </c>
    </row>
    <row r="815" spans="1:49" x14ac:dyDescent="0.2">
      <c r="A815">
        <v>813</v>
      </c>
      <c r="B815" t="s">
        <v>10223</v>
      </c>
      <c r="C815" t="s">
        <v>10222</v>
      </c>
      <c r="D815" t="s">
        <v>10221</v>
      </c>
      <c r="E815">
        <v>15694355</v>
      </c>
      <c r="F815" t="s">
        <v>10220</v>
      </c>
      <c r="G815" t="s">
        <v>13</v>
      </c>
      <c r="H815" t="s">
        <v>12</v>
      </c>
      <c r="I815" t="s">
        <v>10219</v>
      </c>
      <c r="J815" t="s">
        <v>10218</v>
      </c>
      <c r="K815" t="s">
        <v>10217</v>
      </c>
      <c r="L815" t="s">
        <v>10216</v>
      </c>
      <c r="M815" t="s">
        <v>10215</v>
      </c>
      <c r="N815">
        <v>6</v>
      </c>
      <c r="O815" t="s">
        <v>10214</v>
      </c>
      <c r="P815" t="s">
        <v>10213</v>
      </c>
      <c r="Q815" t="s">
        <v>10212</v>
      </c>
      <c r="R815" s="7">
        <v>38400</v>
      </c>
      <c r="S815" s="8">
        <f t="shared" si="104"/>
        <v>2005</v>
      </c>
      <c r="T815" s="8">
        <v>2005</v>
      </c>
      <c r="U815" s="8">
        <f t="shared" si="105"/>
        <v>17</v>
      </c>
      <c r="V815" s="7">
        <v>38400</v>
      </c>
      <c r="W815" t="s">
        <v>7805</v>
      </c>
      <c r="X815" s="2">
        <v>1.59</v>
      </c>
      <c r="Y815" s="6">
        <f t="shared" si="102"/>
        <v>4.2444141907583888E-2</v>
      </c>
      <c r="AA815">
        <v>52728</v>
      </c>
      <c r="AB815">
        <v>16791</v>
      </c>
      <c r="AD815" t="s">
        <v>5</v>
      </c>
      <c r="AE815">
        <v>1706</v>
      </c>
      <c r="AF815">
        <v>3</v>
      </c>
      <c r="AH815" t="s">
        <v>10211</v>
      </c>
      <c r="AI815" t="s">
        <v>10210</v>
      </c>
      <c r="AJ815" t="s">
        <v>10209</v>
      </c>
      <c r="AK815" t="s">
        <v>10208</v>
      </c>
      <c r="AL815">
        <v>63</v>
      </c>
      <c r="AM815" s="5">
        <f t="shared" si="106"/>
        <v>3.7058823529411766</v>
      </c>
      <c r="AN815" s="4">
        <f t="shared" si="103"/>
        <v>5.6128471835534674E-3</v>
      </c>
      <c r="AO815" s="3"/>
      <c r="AP815">
        <v>1</v>
      </c>
      <c r="AQ815" t="s">
        <v>10207</v>
      </c>
      <c r="AR815" t="s">
        <v>3977</v>
      </c>
      <c r="AS815" t="s">
        <v>10206</v>
      </c>
      <c r="AT815" s="2" t="s">
        <v>0</v>
      </c>
      <c r="AU815" s="1">
        <f t="shared" si="107"/>
        <v>3.1394753490374758</v>
      </c>
      <c r="AV815" s="1">
        <f t="shared" si="108"/>
        <v>2.4028494545568679</v>
      </c>
      <c r="AW815" s="1">
        <f t="shared" si="109"/>
        <v>1.6662235600762594</v>
      </c>
    </row>
    <row r="816" spans="1:49" x14ac:dyDescent="0.2">
      <c r="A816">
        <v>814</v>
      </c>
      <c r="B816" t="s">
        <v>10205</v>
      </c>
      <c r="C816" t="s">
        <v>10204</v>
      </c>
      <c r="D816" t="s">
        <v>10203</v>
      </c>
      <c r="E816">
        <v>15694350</v>
      </c>
      <c r="F816" t="s">
        <v>10202</v>
      </c>
      <c r="G816" t="s">
        <v>13</v>
      </c>
      <c r="H816" t="s">
        <v>12</v>
      </c>
      <c r="I816" t="s">
        <v>10201</v>
      </c>
      <c r="J816" t="s">
        <v>10200</v>
      </c>
      <c r="K816" t="s">
        <v>10199</v>
      </c>
      <c r="L816" t="s">
        <v>10198</v>
      </c>
      <c r="M816" t="s">
        <v>10197</v>
      </c>
      <c r="N816">
        <v>7</v>
      </c>
      <c r="O816" t="s">
        <v>10196</v>
      </c>
      <c r="P816" t="s">
        <v>10195</v>
      </c>
      <c r="Q816" t="s">
        <v>10194</v>
      </c>
      <c r="R816" s="7">
        <v>38400</v>
      </c>
      <c r="S816" s="8">
        <f t="shared" si="104"/>
        <v>2005</v>
      </c>
      <c r="T816" s="8">
        <v>2005</v>
      </c>
      <c r="U816" s="8">
        <f t="shared" si="105"/>
        <v>17</v>
      </c>
      <c r="V816" s="7">
        <v>38400</v>
      </c>
      <c r="W816" t="s">
        <v>7805</v>
      </c>
      <c r="X816" s="2">
        <v>1.59</v>
      </c>
      <c r="Y816" s="6">
        <f t="shared" si="102"/>
        <v>4.2444141907583888E-2</v>
      </c>
      <c r="AA816">
        <v>52728</v>
      </c>
      <c r="AB816">
        <v>16791</v>
      </c>
      <c r="AD816" t="s">
        <v>5</v>
      </c>
      <c r="AE816">
        <v>1706</v>
      </c>
      <c r="AF816">
        <v>3</v>
      </c>
      <c r="AH816" t="s">
        <v>10193</v>
      </c>
      <c r="AI816" t="s">
        <v>10192</v>
      </c>
      <c r="AJ816" t="s">
        <v>10191</v>
      </c>
      <c r="AK816" t="s">
        <v>10190</v>
      </c>
      <c r="AL816">
        <v>62</v>
      </c>
      <c r="AM816" s="5">
        <f t="shared" si="106"/>
        <v>3.6470588235294117</v>
      </c>
      <c r="AN816" s="4">
        <f t="shared" si="103"/>
        <v>5.5237543711161097E-3</v>
      </c>
      <c r="AO816" s="3"/>
      <c r="AP816">
        <v>1</v>
      </c>
      <c r="AR816" t="s">
        <v>10189</v>
      </c>
      <c r="AS816" t="s">
        <v>10188</v>
      </c>
      <c r="AT816" s="2" t="s">
        <v>0</v>
      </c>
      <c r="AU816" s="1">
        <f t="shared" si="107"/>
        <v>3.1368025646643551</v>
      </c>
      <c r="AV816" s="1">
        <f t="shared" si="108"/>
        <v>2.398394813935</v>
      </c>
      <c r="AW816" s="1">
        <f t="shared" si="109"/>
        <v>1.6599870632056442</v>
      </c>
    </row>
    <row r="817" spans="1:49" x14ac:dyDescent="0.2">
      <c r="A817">
        <v>815</v>
      </c>
      <c r="B817" t="s">
        <v>10187</v>
      </c>
      <c r="C817" t="s">
        <v>10186</v>
      </c>
      <c r="D817" t="s">
        <v>10185</v>
      </c>
      <c r="E817">
        <v>15694352</v>
      </c>
      <c r="F817" t="s">
        <v>10184</v>
      </c>
      <c r="G817" t="s">
        <v>13</v>
      </c>
      <c r="H817" t="s">
        <v>12</v>
      </c>
      <c r="I817" t="s">
        <v>10183</v>
      </c>
      <c r="J817">
        <v>60020486</v>
      </c>
      <c r="K817" t="s">
        <v>10182</v>
      </c>
      <c r="L817" t="s">
        <v>10181</v>
      </c>
      <c r="M817" t="s">
        <v>3865</v>
      </c>
      <c r="N817">
        <v>2</v>
      </c>
      <c r="O817" t="s">
        <v>10180</v>
      </c>
      <c r="P817" t="s">
        <v>10179</v>
      </c>
      <c r="Q817" t="s">
        <v>10178</v>
      </c>
      <c r="R817" s="7">
        <v>38400</v>
      </c>
      <c r="S817" s="8">
        <f t="shared" si="104"/>
        <v>2005</v>
      </c>
      <c r="T817" s="8">
        <v>2005</v>
      </c>
      <c r="U817" s="8">
        <f t="shared" si="105"/>
        <v>17</v>
      </c>
      <c r="V817" s="7">
        <v>38400</v>
      </c>
      <c r="W817" t="s">
        <v>7805</v>
      </c>
      <c r="X817" s="2">
        <v>1.59</v>
      </c>
      <c r="Y817" s="6">
        <f t="shared" si="102"/>
        <v>4.2444141907583888E-2</v>
      </c>
      <c r="AA817">
        <v>52728</v>
      </c>
      <c r="AB817">
        <v>16791</v>
      </c>
      <c r="AD817" t="s">
        <v>5</v>
      </c>
      <c r="AE817">
        <v>1706</v>
      </c>
      <c r="AF817">
        <v>3</v>
      </c>
      <c r="AH817" t="s">
        <v>10177</v>
      </c>
      <c r="AI817" t="s">
        <v>10176</v>
      </c>
      <c r="AJ817" t="s">
        <v>10175</v>
      </c>
      <c r="AK817" t="s">
        <v>10174</v>
      </c>
      <c r="AL817">
        <v>17</v>
      </c>
      <c r="AM817" s="5">
        <f t="shared" si="106"/>
        <v>1</v>
      </c>
      <c r="AN817" s="4">
        <f t="shared" si="103"/>
        <v>1.5145778114350624E-3</v>
      </c>
      <c r="AO817" s="3"/>
      <c r="AP817">
        <v>1</v>
      </c>
      <c r="AR817" t="s">
        <v>1</v>
      </c>
      <c r="AT817" s="2" t="s">
        <v>0</v>
      </c>
      <c r="AU817" s="1">
        <f t="shared" si="107"/>
        <v>3.0165272678739239</v>
      </c>
      <c r="AV817" s="1">
        <f t="shared" si="108"/>
        <v>2.1979359859509473</v>
      </c>
      <c r="AW817" s="1">
        <f t="shared" si="109"/>
        <v>1.3793447040279709</v>
      </c>
    </row>
    <row r="818" spans="1:49" x14ac:dyDescent="0.2">
      <c r="A818">
        <v>816</v>
      </c>
      <c r="B818" t="s">
        <v>10173</v>
      </c>
      <c r="C818" t="s">
        <v>10172</v>
      </c>
      <c r="D818" t="s">
        <v>10171</v>
      </c>
      <c r="E818">
        <v>15694356</v>
      </c>
      <c r="F818" t="s">
        <v>10170</v>
      </c>
      <c r="G818" t="s">
        <v>13</v>
      </c>
      <c r="H818" t="s">
        <v>12</v>
      </c>
      <c r="I818" t="s">
        <v>10169</v>
      </c>
      <c r="J818">
        <v>60030318</v>
      </c>
      <c r="K818" t="s">
        <v>10168</v>
      </c>
      <c r="L818" t="s">
        <v>10167</v>
      </c>
      <c r="M818" t="s">
        <v>1203</v>
      </c>
      <c r="N818">
        <v>5</v>
      </c>
      <c r="O818" t="s">
        <v>10166</v>
      </c>
      <c r="P818" t="s">
        <v>10165</v>
      </c>
      <c r="Q818" t="s">
        <v>10164</v>
      </c>
      <c r="R818" s="7">
        <v>38400</v>
      </c>
      <c r="S818" s="8">
        <f t="shared" si="104"/>
        <v>2005</v>
      </c>
      <c r="T818" s="8">
        <v>2005</v>
      </c>
      <c r="U818" s="8">
        <f t="shared" si="105"/>
        <v>17</v>
      </c>
      <c r="V818" s="7">
        <v>38400</v>
      </c>
      <c r="W818" t="s">
        <v>7805</v>
      </c>
      <c r="X818" s="2">
        <v>1.59</v>
      </c>
      <c r="Y818" s="6">
        <f t="shared" si="102"/>
        <v>4.2444141907583888E-2</v>
      </c>
      <c r="AA818">
        <v>52728</v>
      </c>
      <c r="AB818">
        <v>16791</v>
      </c>
      <c r="AD818" t="s">
        <v>5</v>
      </c>
      <c r="AE818">
        <v>1706</v>
      </c>
      <c r="AF818">
        <v>3</v>
      </c>
      <c r="AH818" t="s">
        <v>10163</v>
      </c>
      <c r="AI818" t="s">
        <v>10162</v>
      </c>
      <c r="AJ818" t="s">
        <v>10161</v>
      </c>
      <c r="AK818" t="s">
        <v>10160</v>
      </c>
      <c r="AL818">
        <v>29</v>
      </c>
      <c r="AM818" s="5">
        <f t="shared" si="106"/>
        <v>1.7058823529411764</v>
      </c>
      <c r="AN818" s="4">
        <f t="shared" si="103"/>
        <v>2.5836915606833417E-3</v>
      </c>
      <c r="AO818" s="3"/>
      <c r="AP818">
        <v>1</v>
      </c>
      <c r="AR818" t="s">
        <v>1</v>
      </c>
      <c r="AT818" s="2" t="s">
        <v>0</v>
      </c>
      <c r="AU818" s="1">
        <f t="shared" si="107"/>
        <v>3.0486006803513725</v>
      </c>
      <c r="AV818" s="1">
        <f t="shared" si="108"/>
        <v>2.2513916734133614</v>
      </c>
      <c r="AW818" s="1">
        <f t="shared" si="109"/>
        <v>1.4541826664753505</v>
      </c>
    </row>
    <row r="819" spans="1:49" x14ac:dyDescent="0.2">
      <c r="A819">
        <v>817</v>
      </c>
      <c r="B819" t="s">
        <v>10159</v>
      </c>
      <c r="C819" t="s">
        <v>10158</v>
      </c>
      <c r="E819">
        <v>15701031</v>
      </c>
      <c r="F819" t="s">
        <v>10157</v>
      </c>
      <c r="G819" t="s">
        <v>13</v>
      </c>
      <c r="H819" t="s">
        <v>12</v>
      </c>
      <c r="I819" t="s">
        <v>10156</v>
      </c>
      <c r="J819">
        <v>60030718</v>
      </c>
      <c r="K819" t="s">
        <v>3950</v>
      </c>
      <c r="L819" t="s">
        <v>3949</v>
      </c>
      <c r="M819" t="s">
        <v>194</v>
      </c>
      <c r="N819">
        <v>2</v>
      </c>
      <c r="O819" t="s">
        <v>10155</v>
      </c>
      <c r="P819" t="s">
        <v>10154</v>
      </c>
      <c r="Q819" t="s">
        <v>10153</v>
      </c>
      <c r="R819" s="7">
        <v>38399</v>
      </c>
      <c r="S819" s="8">
        <f t="shared" si="104"/>
        <v>2005</v>
      </c>
      <c r="T819" s="8">
        <v>2005</v>
      </c>
      <c r="U819" s="8">
        <f t="shared" si="105"/>
        <v>17</v>
      </c>
      <c r="V819" s="7">
        <v>38399</v>
      </c>
      <c r="W819" t="s">
        <v>7877</v>
      </c>
      <c r="X819" s="2">
        <v>7.1150000000000002</v>
      </c>
      <c r="Y819" s="6">
        <f t="shared" si="102"/>
        <v>0.18993086142921972</v>
      </c>
      <c r="AA819">
        <v>27863</v>
      </c>
      <c r="AB819">
        <v>22680</v>
      </c>
      <c r="AD819" t="s">
        <v>5</v>
      </c>
      <c r="AE819">
        <v>127</v>
      </c>
      <c r="AF819">
        <v>6</v>
      </c>
      <c r="AH819" t="s">
        <v>10152</v>
      </c>
      <c r="AI819" t="s">
        <v>10151</v>
      </c>
      <c r="AK819" t="s">
        <v>10150</v>
      </c>
      <c r="AL819">
        <v>25</v>
      </c>
      <c r="AM819" s="5">
        <f t="shared" si="106"/>
        <v>1.4705882352941178</v>
      </c>
      <c r="AN819" s="4">
        <f t="shared" si="103"/>
        <v>2.2273203109339154E-3</v>
      </c>
      <c r="AO819" s="3"/>
      <c r="AP819">
        <v>0</v>
      </c>
      <c r="AR819" t="s">
        <v>1</v>
      </c>
      <c r="AT819" s="2" t="s">
        <v>0</v>
      </c>
      <c r="AU819" s="1">
        <f t="shared" si="107"/>
        <v>13.361979909373398</v>
      </c>
      <c r="AV819" s="1">
        <f t="shared" si="108"/>
        <v>9.6079090870076822</v>
      </c>
      <c r="AW819" s="1">
        <f t="shared" si="109"/>
        <v>5.8538382646419658</v>
      </c>
    </row>
    <row r="820" spans="1:49" x14ac:dyDescent="0.2">
      <c r="A820">
        <v>818</v>
      </c>
      <c r="B820" t="s">
        <v>10149</v>
      </c>
      <c r="C820" t="s">
        <v>10148</v>
      </c>
      <c r="D820" t="s">
        <v>10147</v>
      </c>
      <c r="F820" t="s">
        <v>10146</v>
      </c>
      <c r="G820" t="s">
        <v>13</v>
      </c>
      <c r="H820" t="s">
        <v>12</v>
      </c>
      <c r="I820" t="s">
        <v>10145</v>
      </c>
      <c r="J820" t="s">
        <v>10144</v>
      </c>
      <c r="K820" t="s">
        <v>10143</v>
      </c>
      <c r="L820" t="s">
        <v>10142</v>
      </c>
      <c r="M820" t="s">
        <v>3233</v>
      </c>
      <c r="N820">
        <v>5</v>
      </c>
      <c r="O820" t="s">
        <v>10141</v>
      </c>
      <c r="P820" t="s">
        <v>10140</v>
      </c>
      <c r="Q820" t="s">
        <v>10139</v>
      </c>
      <c r="R820" s="7">
        <v>38398</v>
      </c>
      <c r="S820" s="8">
        <f t="shared" si="104"/>
        <v>2005</v>
      </c>
      <c r="T820" s="8">
        <v>2005</v>
      </c>
      <c r="U820" s="8">
        <f t="shared" si="105"/>
        <v>17</v>
      </c>
      <c r="V820" s="7">
        <v>38398</v>
      </c>
      <c r="W820" t="s">
        <v>10138</v>
      </c>
      <c r="X820" s="2">
        <v>0.625</v>
      </c>
      <c r="Y820" s="6">
        <f t="shared" si="102"/>
        <v>1.6684018045433919E-2</v>
      </c>
      <c r="AA820">
        <v>304018</v>
      </c>
      <c r="AB820">
        <v>12352</v>
      </c>
      <c r="AD820" t="s">
        <v>5</v>
      </c>
      <c r="AE820">
        <v>246</v>
      </c>
      <c r="AF820" s="9">
        <v>44351</v>
      </c>
      <c r="AH820" t="s">
        <v>10137</v>
      </c>
      <c r="AI820" t="s">
        <v>10136</v>
      </c>
      <c r="AJ820" t="s">
        <v>10135</v>
      </c>
      <c r="AK820" t="s">
        <v>10134</v>
      </c>
      <c r="AL820">
        <v>2</v>
      </c>
      <c r="AM820" s="5">
        <f t="shared" si="106"/>
        <v>0.11764705882352941</v>
      </c>
      <c r="AN820" s="4">
        <f t="shared" si="103"/>
        <v>1.7818562487471323E-4</v>
      </c>
      <c r="AO820" s="3"/>
      <c r="AP820">
        <v>0</v>
      </c>
      <c r="AQ820" t="s">
        <v>918</v>
      </c>
      <c r="AR820" t="s">
        <v>1</v>
      </c>
      <c r="AS820" t="s">
        <v>916</v>
      </c>
      <c r="AT820" s="2">
        <v>2.31</v>
      </c>
      <c r="AU820" s="1">
        <f t="shared" si="107"/>
        <v>1.1732268319266157</v>
      </c>
      <c r="AV820" s="1">
        <f t="shared" si="108"/>
        <v>0.84311018351543154</v>
      </c>
      <c r="AW820" s="1">
        <f t="shared" si="109"/>
        <v>0.5129935351042475</v>
      </c>
    </row>
    <row r="821" spans="1:49" x14ac:dyDescent="0.2">
      <c r="A821">
        <v>819</v>
      </c>
      <c r="B821" t="s">
        <v>10133</v>
      </c>
      <c r="C821" t="s">
        <v>10132</v>
      </c>
      <c r="E821">
        <v>15514997</v>
      </c>
      <c r="F821" t="s">
        <v>10131</v>
      </c>
      <c r="G821" t="s">
        <v>13</v>
      </c>
      <c r="H821" t="s">
        <v>12</v>
      </c>
      <c r="I821" t="s">
        <v>10130</v>
      </c>
      <c r="J821">
        <v>60015913</v>
      </c>
      <c r="K821" t="s">
        <v>10129</v>
      </c>
      <c r="L821" t="s">
        <v>10128</v>
      </c>
      <c r="M821" t="s">
        <v>953</v>
      </c>
      <c r="N821">
        <v>3</v>
      </c>
      <c r="O821" t="s">
        <v>10127</v>
      </c>
      <c r="P821" t="s">
        <v>10126</v>
      </c>
      <c r="Q821" t="s">
        <v>10125</v>
      </c>
      <c r="R821" s="7">
        <v>38398</v>
      </c>
      <c r="S821" s="8">
        <f t="shared" si="104"/>
        <v>2005</v>
      </c>
      <c r="T821" s="8">
        <v>2005</v>
      </c>
      <c r="U821" s="8">
        <f t="shared" si="105"/>
        <v>17</v>
      </c>
      <c r="V821" s="7">
        <v>38398</v>
      </c>
      <c r="W821" t="s">
        <v>10124</v>
      </c>
      <c r="X821" s="2" t="s">
        <v>0</v>
      </c>
      <c r="Y821" s="6" t="e">
        <f t="shared" si="102"/>
        <v>#VALUE!</v>
      </c>
      <c r="AA821">
        <v>223034</v>
      </c>
      <c r="AB821">
        <v>23463</v>
      </c>
      <c r="AD821" t="s">
        <v>5</v>
      </c>
      <c r="AE821">
        <v>62</v>
      </c>
      <c r="AF821">
        <v>3</v>
      </c>
      <c r="AH821" t="s">
        <v>10123</v>
      </c>
      <c r="AI821" t="s">
        <v>10122</v>
      </c>
      <c r="AJ821" t="s">
        <v>10121</v>
      </c>
      <c r="AK821" t="s">
        <v>10120</v>
      </c>
      <c r="AL821">
        <v>15</v>
      </c>
      <c r="AM821" s="5">
        <f t="shared" si="106"/>
        <v>0.88235294117647056</v>
      </c>
      <c r="AN821" s="4">
        <f t="shared" si="103"/>
        <v>1.3363921865603492E-3</v>
      </c>
      <c r="AO821" s="3"/>
      <c r="AP821">
        <v>0</v>
      </c>
      <c r="AR821" t="s">
        <v>1</v>
      </c>
      <c r="AT821" s="2" t="s">
        <v>0</v>
      </c>
      <c r="AU821" s="1" t="e">
        <f t="shared" si="107"/>
        <v>#VALUE!</v>
      </c>
      <c r="AV821" s="1" t="e">
        <f t="shared" si="108"/>
        <v>#VALUE!</v>
      </c>
      <c r="AW821" s="1" t="e">
        <f t="shared" si="109"/>
        <v>#VALUE!</v>
      </c>
    </row>
    <row r="822" spans="1:49" x14ac:dyDescent="0.2">
      <c r="A822">
        <v>820</v>
      </c>
      <c r="B822" t="s">
        <v>10119</v>
      </c>
      <c r="C822" t="s">
        <v>10118</v>
      </c>
      <c r="D822" t="s">
        <v>10117</v>
      </c>
      <c r="E822">
        <v>15716002</v>
      </c>
      <c r="F822" t="s">
        <v>10116</v>
      </c>
      <c r="G822" t="s">
        <v>13</v>
      </c>
      <c r="H822" t="s">
        <v>12</v>
      </c>
      <c r="I822" t="s">
        <v>10115</v>
      </c>
      <c r="J822" t="s">
        <v>10114</v>
      </c>
      <c r="K822" t="s">
        <v>10113</v>
      </c>
      <c r="L822" t="s">
        <v>10112</v>
      </c>
      <c r="M822" t="s">
        <v>77</v>
      </c>
      <c r="N822">
        <v>5</v>
      </c>
      <c r="O822" t="s">
        <v>10111</v>
      </c>
      <c r="P822" t="s">
        <v>10110</v>
      </c>
      <c r="Q822" t="s">
        <v>10109</v>
      </c>
      <c r="R822" s="7">
        <v>38397</v>
      </c>
      <c r="S822" s="8">
        <f t="shared" si="104"/>
        <v>2005</v>
      </c>
      <c r="T822" s="8">
        <v>2005</v>
      </c>
      <c r="U822" s="8">
        <f t="shared" si="105"/>
        <v>17</v>
      </c>
      <c r="V822" s="7">
        <v>38397</v>
      </c>
      <c r="W822" t="s">
        <v>10108</v>
      </c>
      <c r="X822" s="2">
        <v>0.91600000000000004</v>
      </c>
      <c r="Y822" s="6">
        <f t="shared" si="102"/>
        <v>2.4452096847387951E-2</v>
      </c>
      <c r="AA822">
        <v>3781119</v>
      </c>
      <c r="AB822">
        <v>15636</v>
      </c>
      <c r="AD822" t="s">
        <v>5</v>
      </c>
      <c r="AE822">
        <v>346</v>
      </c>
      <c r="AH822" t="s">
        <v>10107</v>
      </c>
      <c r="AI822" t="s">
        <v>10106</v>
      </c>
      <c r="AJ822" t="s">
        <v>10105</v>
      </c>
      <c r="AK822" t="s">
        <v>10104</v>
      </c>
      <c r="AL822">
        <v>63</v>
      </c>
      <c r="AM822" s="5">
        <f t="shared" si="106"/>
        <v>3.7058823529411766</v>
      </c>
      <c r="AN822" s="4">
        <f t="shared" si="103"/>
        <v>5.6128471835534674E-3</v>
      </c>
      <c r="AO822" s="3"/>
      <c r="AP822">
        <v>0</v>
      </c>
      <c r="AQ822" t="s">
        <v>2498</v>
      </c>
      <c r="AR822" t="s">
        <v>1</v>
      </c>
      <c r="AS822" t="s">
        <v>10103</v>
      </c>
      <c r="AT822" s="2">
        <v>3.6880000000000002</v>
      </c>
      <c r="AU822" s="1">
        <f t="shared" si="107"/>
        <v>1.8800321948237602</v>
      </c>
      <c r="AV822" s="1">
        <f t="shared" si="108"/>
        <v>1.503247201547071</v>
      </c>
      <c r="AW822" s="1">
        <f t="shared" si="109"/>
        <v>1.126462208270381</v>
      </c>
    </row>
    <row r="823" spans="1:49" x14ac:dyDescent="0.2">
      <c r="A823">
        <v>821</v>
      </c>
      <c r="B823" t="s">
        <v>10102</v>
      </c>
      <c r="C823" t="s">
        <v>10101</v>
      </c>
      <c r="D823" t="s">
        <v>10100</v>
      </c>
      <c r="F823" t="s">
        <v>10099</v>
      </c>
      <c r="G823" t="s">
        <v>13</v>
      </c>
      <c r="H823" t="s">
        <v>12</v>
      </c>
      <c r="I823" t="s">
        <v>10098</v>
      </c>
      <c r="J823" t="s">
        <v>10097</v>
      </c>
      <c r="K823" t="s">
        <v>10096</v>
      </c>
      <c r="L823" t="s">
        <v>10095</v>
      </c>
      <c r="M823" t="s">
        <v>10094</v>
      </c>
      <c r="N823">
        <v>6</v>
      </c>
      <c r="O823" t="s">
        <v>10093</v>
      </c>
      <c r="P823" t="s">
        <v>10092</v>
      </c>
      <c r="Q823" t="s">
        <v>10091</v>
      </c>
      <c r="R823" s="7">
        <v>38394</v>
      </c>
      <c r="S823" s="8">
        <f t="shared" si="104"/>
        <v>2005</v>
      </c>
      <c r="T823" s="8">
        <v>2005</v>
      </c>
      <c r="U823" s="8">
        <f t="shared" si="105"/>
        <v>17</v>
      </c>
      <c r="V823" s="7">
        <v>38394</v>
      </c>
      <c r="W823" t="s">
        <v>10090</v>
      </c>
      <c r="X823" s="2">
        <v>0.747</v>
      </c>
      <c r="Y823" s="6">
        <f t="shared" si="102"/>
        <v>1.9940738367902621E-2</v>
      </c>
      <c r="AA823">
        <v>1689002</v>
      </c>
      <c r="AB823">
        <v>29067</v>
      </c>
      <c r="AD823" t="s">
        <v>5</v>
      </c>
      <c r="AE823">
        <v>538</v>
      </c>
      <c r="AF823" s="9">
        <v>44256</v>
      </c>
      <c r="AH823" t="s">
        <v>10089</v>
      </c>
      <c r="AI823" t="s">
        <v>10088</v>
      </c>
      <c r="AJ823" t="s">
        <v>10087</v>
      </c>
      <c r="AK823" t="s">
        <v>10086</v>
      </c>
      <c r="AL823">
        <v>13</v>
      </c>
      <c r="AM823" s="5">
        <f t="shared" si="106"/>
        <v>0.76470588235294112</v>
      </c>
      <c r="AN823" s="4">
        <f t="shared" si="103"/>
        <v>1.1582065616856359E-3</v>
      </c>
      <c r="AO823" s="3"/>
      <c r="AP823">
        <v>0</v>
      </c>
      <c r="AQ823" t="s">
        <v>573</v>
      </c>
      <c r="AR823" t="s">
        <v>1</v>
      </c>
      <c r="AS823" t="s">
        <v>571</v>
      </c>
      <c r="AT823" s="2" t="s">
        <v>0</v>
      </c>
      <c r="AU823" s="1">
        <f t="shared" si="107"/>
        <v>1.4305978826037524</v>
      </c>
      <c r="AV823" s="1">
        <f t="shared" si="108"/>
        <v>1.054947246479413</v>
      </c>
      <c r="AW823" s="1">
        <f t="shared" si="109"/>
        <v>0.67929661035507305</v>
      </c>
    </row>
    <row r="824" spans="1:49" x14ac:dyDescent="0.2">
      <c r="A824">
        <v>822</v>
      </c>
      <c r="B824" t="s">
        <v>10085</v>
      </c>
      <c r="C824" t="s">
        <v>10084</v>
      </c>
      <c r="D824" t="s">
        <v>10083</v>
      </c>
      <c r="F824" t="s">
        <v>10082</v>
      </c>
      <c r="G824" t="s">
        <v>13</v>
      </c>
      <c r="H824" t="s">
        <v>12</v>
      </c>
      <c r="I824" t="s">
        <v>10081</v>
      </c>
      <c r="J824">
        <v>60003500</v>
      </c>
      <c r="K824" t="s">
        <v>4002</v>
      </c>
      <c r="L824" t="s">
        <v>4001</v>
      </c>
      <c r="M824" t="s">
        <v>148</v>
      </c>
      <c r="N824">
        <v>3</v>
      </c>
      <c r="O824" t="s">
        <v>10080</v>
      </c>
      <c r="P824" t="s">
        <v>10079</v>
      </c>
      <c r="Q824" t="s">
        <v>10078</v>
      </c>
      <c r="R824" s="7">
        <v>38393</v>
      </c>
      <c r="S824" s="8">
        <f t="shared" si="104"/>
        <v>2005</v>
      </c>
      <c r="T824" s="8">
        <v>2005</v>
      </c>
      <c r="U824" s="8">
        <f t="shared" si="105"/>
        <v>17</v>
      </c>
      <c r="V824" s="7">
        <v>38393</v>
      </c>
      <c r="W824" t="s">
        <v>10077</v>
      </c>
      <c r="X824" s="2">
        <v>1.8819999999999999</v>
      </c>
      <c r="Y824" s="6">
        <f t="shared" si="102"/>
        <v>5.0238915138410611E-2</v>
      </c>
      <c r="AA824">
        <v>219991</v>
      </c>
      <c r="AB824">
        <v>13191</v>
      </c>
      <c r="AD824" t="s">
        <v>5</v>
      </c>
      <c r="AE824">
        <v>203</v>
      </c>
      <c r="AF824">
        <v>1</v>
      </c>
      <c r="AH824" s="10">
        <v>44197</v>
      </c>
      <c r="AI824" t="s">
        <v>10076</v>
      </c>
      <c r="AJ824" t="s">
        <v>10075</v>
      </c>
      <c r="AK824" t="s">
        <v>10074</v>
      </c>
      <c r="AL824">
        <v>201</v>
      </c>
      <c r="AM824" s="5">
        <f t="shared" si="106"/>
        <v>11.823529411764707</v>
      </c>
      <c r="AN824" s="4">
        <f t="shared" si="103"/>
        <v>1.7907655299908679E-2</v>
      </c>
      <c r="AO824" s="3"/>
      <c r="AP824">
        <v>0</v>
      </c>
      <c r="AQ824" t="s">
        <v>1446</v>
      </c>
      <c r="AR824" t="s">
        <v>1</v>
      </c>
      <c r="AS824" t="s">
        <v>639</v>
      </c>
      <c r="AT824" s="2">
        <v>3.5529999999999999</v>
      </c>
      <c r="AU824" s="1">
        <f t="shared" si="107"/>
        <v>4.0539537186860031</v>
      </c>
      <c r="AV824" s="1">
        <f t="shared" si="108"/>
        <v>3.4073285219159644</v>
      </c>
      <c r="AW824" s="1">
        <f t="shared" si="109"/>
        <v>2.7607033251459261</v>
      </c>
    </row>
    <row r="825" spans="1:49" x14ac:dyDescent="0.2">
      <c r="A825">
        <v>823</v>
      </c>
      <c r="B825" t="s">
        <v>10073</v>
      </c>
      <c r="C825" t="s">
        <v>10072</v>
      </c>
      <c r="F825" t="s">
        <v>10071</v>
      </c>
      <c r="G825" t="s">
        <v>13</v>
      </c>
      <c r="H825" t="s">
        <v>12</v>
      </c>
      <c r="I825" t="s">
        <v>10070</v>
      </c>
      <c r="J825">
        <v>60025578</v>
      </c>
      <c r="K825" t="s">
        <v>5127</v>
      </c>
      <c r="L825" t="s">
        <v>2409</v>
      </c>
      <c r="M825" t="s">
        <v>345</v>
      </c>
      <c r="N825">
        <v>2</v>
      </c>
      <c r="O825" t="s">
        <v>10069</v>
      </c>
      <c r="P825" t="s">
        <v>10068</v>
      </c>
      <c r="Q825" t="s">
        <v>10067</v>
      </c>
      <c r="R825" s="7">
        <v>38392</v>
      </c>
      <c r="S825" s="8">
        <f t="shared" si="104"/>
        <v>2005</v>
      </c>
      <c r="T825" s="8">
        <v>2005</v>
      </c>
      <c r="U825" s="8">
        <f t="shared" si="105"/>
        <v>17</v>
      </c>
      <c r="V825" s="7">
        <v>2005</v>
      </c>
      <c r="W825" t="s">
        <v>6</v>
      </c>
      <c r="X825" s="2">
        <v>0.28599999999999998</v>
      </c>
      <c r="Y825" s="6">
        <f t="shared" si="102"/>
        <v>7.6346066575905605E-3</v>
      </c>
      <c r="AA825">
        <v>9205071</v>
      </c>
      <c r="AB825">
        <v>28139</v>
      </c>
      <c r="AD825" t="s">
        <v>5</v>
      </c>
      <c r="AE825">
        <v>19</v>
      </c>
      <c r="AF825">
        <v>1</v>
      </c>
      <c r="AH825" t="s">
        <v>10066</v>
      </c>
      <c r="AI825" t="s">
        <v>10065</v>
      </c>
      <c r="AK825" t="s">
        <v>10064</v>
      </c>
      <c r="AL825">
        <v>1</v>
      </c>
      <c r="AM825" s="5">
        <f t="shared" si="106"/>
        <v>5.8823529411764705E-2</v>
      </c>
      <c r="AN825" s="4">
        <f t="shared" si="103"/>
        <v>8.9092812437356614E-5</v>
      </c>
      <c r="AO825" s="3"/>
      <c r="AP825">
        <v>0</v>
      </c>
      <c r="AR825" t="s">
        <v>1</v>
      </c>
      <c r="AT825" s="2" t="s">
        <v>0</v>
      </c>
      <c r="AU825" s="1">
        <f t="shared" si="107"/>
        <v>0.53709525040445993</v>
      </c>
      <c r="AV825" s="1">
        <f t="shared" si="108"/>
        <v>0.38618497350139586</v>
      </c>
      <c r="AW825" s="1">
        <f t="shared" si="109"/>
        <v>0.23527469659833178</v>
      </c>
    </row>
    <row r="826" spans="1:49" x14ac:dyDescent="0.2">
      <c r="A826">
        <v>824</v>
      </c>
      <c r="B826" t="s">
        <v>10063</v>
      </c>
      <c r="C826" t="s">
        <v>10062</v>
      </c>
      <c r="F826" t="s">
        <v>10061</v>
      </c>
      <c r="G826" t="s">
        <v>13</v>
      </c>
      <c r="H826" t="s">
        <v>12</v>
      </c>
      <c r="I826" t="s">
        <v>10060</v>
      </c>
      <c r="J826">
        <v>60032330</v>
      </c>
      <c r="K826" t="s">
        <v>4671</v>
      </c>
      <c r="L826" t="s">
        <v>4670</v>
      </c>
      <c r="M826" t="s">
        <v>2063</v>
      </c>
      <c r="N826">
        <v>3</v>
      </c>
      <c r="O826" t="s">
        <v>10059</v>
      </c>
      <c r="P826" t="s">
        <v>10058</v>
      </c>
      <c r="Q826" t="s">
        <v>4667</v>
      </c>
      <c r="R826" s="7">
        <v>38392</v>
      </c>
      <c r="S826" s="8">
        <f t="shared" si="104"/>
        <v>2005</v>
      </c>
      <c r="T826" s="8">
        <v>2005</v>
      </c>
      <c r="U826" s="8">
        <f t="shared" si="105"/>
        <v>17</v>
      </c>
      <c r="V826" s="7">
        <v>2005</v>
      </c>
      <c r="W826" t="s">
        <v>6</v>
      </c>
      <c r="X826" s="2">
        <v>0.28599999999999998</v>
      </c>
      <c r="Y826" s="6">
        <f t="shared" si="102"/>
        <v>7.6346066575905605E-3</v>
      </c>
      <c r="AA826">
        <v>9205071</v>
      </c>
      <c r="AB826">
        <v>28139</v>
      </c>
      <c r="AD826" t="s">
        <v>5</v>
      </c>
      <c r="AE826">
        <v>19</v>
      </c>
      <c r="AF826">
        <v>1</v>
      </c>
      <c r="AH826" t="s">
        <v>10057</v>
      </c>
      <c r="AI826" t="s">
        <v>10056</v>
      </c>
      <c r="AK826" t="s">
        <v>10055</v>
      </c>
      <c r="AL826">
        <v>11</v>
      </c>
      <c r="AM826" s="5">
        <f t="shared" si="106"/>
        <v>0.6470588235294118</v>
      </c>
      <c r="AN826" s="4">
        <f t="shared" si="103"/>
        <v>9.8002093681092274E-4</v>
      </c>
      <c r="AO826" s="3"/>
      <c r="AP826">
        <v>0</v>
      </c>
      <c r="AQ826" t="s">
        <v>10054</v>
      </c>
      <c r="AR826" t="s">
        <v>1</v>
      </c>
      <c r="AS826" t="s">
        <v>10053</v>
      </c>
      <c r="AT826" s="2" t="s">
        <v>0</v>
      </c>
      <c r="AU826" s="1">
        <f t="shared" si="107"/>
        <v>0.56382309413566689</v>
      </c>
      <c r="AV826" s="1">
        <f t="shared" si="108"/>
        <v>0.43073137972007414</v>
      </c>
      <c r="AW826" s="1">
        <f t="shared" si="109"/>
        <v>0.29763966530448138</v>
      </c>
    </row>
    <row r="827" spans="1:49" x14ac:dyDescent="0.2">
      <c r="A827">
        <v>825</v>
      </c>
      <c r="B827" t="s">
        <v>10052</v>
      </c>
      <c r="C827" t="s">
        <v>10051</v>
      </c>
      <c r="F827" t="s">
        <v>10050</v>
      </c>
      <c r="G827" t="s">
        <v>13</v>
      </c>
      <c r="H827" t="s">
        <v>12</v>
      </c>
      <c r="I827" t="s">
        <v>10049</v>
      </c>
      <c r="J827">
        <v>60018363</v>
      </c>
      <c r="K827" t="s">
        <v>10048</v>
      </c>
      <c r="L827" t="s">
        <v>10047</v>
      </c>
      <c r="M827" t="s">
        <v>1203</v>
      </c>
      <c r="N827">
        <v>1</v>
      </c>
      <c r="O827" t="s">
        <v>10046</v>
      </c>
      <c r="P827">
        <v>6701316004</v>
      </c>
      <c r="Q827">
        <v>60018363</v>
      </c>
      <c r="R827" s="7">
        <v>38392</v>
      </c>
      <c r="S827" s="8">
        <f t="shared" si="104"/>
        <v>2005</v>
      </c>
      <c r="T827" s="8">
        <v>2005</v>
      </c>
      <c r="U827" s="8">
        <f t="shared" si="105"/>
        <v>17</v>
      </c>
      <c r="V827" s="7">
        <v>2005</v>
      </c>
      <c r="W827" t="s">
        <v>6</v>
      </c>
      <c r="X827" s="2">
        <v>0.28599999999999998</v>
      </c>
      <c r="Y827" s="6">
        <f t="shared" si="102"/>
        <v>7.6346066575905605E-3</v>
      </c>
      <c r="AA827">
        <v>9205071</v>
      </c>
      <c r="AB827">
        <v>28139</v>
      </c>
      <c r="AD827" t="s">
        <v>5</v>
      </c>
      <c r="AE827">
        <v>19</v>
      </c>
      <c r="AF827">
        <v>1</v>
      </c>
      <c r="AH827" t="s">
        <v>10045</v>
      </c>
      <c r="AI827" t="s">
        <v>10044</v>
      </c>
      <c r="AK827" t="s">
        <v>10043</v>
      </c>
      <c r="AL827">
        <v>2</v>
      </c>
      <c r="AM827" s="5">
        <f t="shared" si="106"/>
        <v>0.11764705882352941</v>
      </c>
      <c r="AN827" s="4">
        <f t="shared" si="103"/>
        <v>1.7818562487471323E-4</v>
      </c>
      <c r="AO827" s="3"/>
      <c r="AP827">
        <v>0</v>
      </c>
      <c r="AR827" t="s">
        <v>1</v>
      </c>
      <c r="AT827" s="2" t="s">
        <v>0</v>
      </c>
      <c r="AU827" s="1">
        <f t="shared" si="107"/>
        <v>0.53976803477758062</v>
      </c>
      <c r="AV827" s="1">
        <f t="shared" si="108"/>
        <v>0.3906396141232637</v>
      </c>
      <c r="AW827" s="1">
        <f t="shared" si="109"/>
        <v>0.24151119346894676</v>
      </c>
    </row>
    <row r="828" spans="1:49" x14ac:dyDescent="0.2">
      <c r="A828">
        <v>826</v>
      </c>
      <c r="B828" t="s">
        <v>10042</v>
      </c>
      <c r="C828" t="s">
        <v>10041</v>
      </c>
      <c r="F828" t="s">
        <v>10040</v>
      </c>
      <c r="G828" t="s">
        <v>13</v>
      </c>
      <c r="H828" t="s">
        <v>12</v>
      </c>
      <c r="I828" t="s">
        <v>10039</v>
      </c>
      <c r="J828">
        <v>60005244</v>
      </c>
      <c r="K828" t="s">
        <v>10038</v>
      </c>
      <c r="L828" t="s">
        <v>1696</v>
      </c>
      <c r="M828" t="s">
        <v>345</v>
      </c>
      <c r="N828">
        <v>2</v>
      </c>
      <c r="O828" t="s">
        <v>10037</v>
      </c>
      <c r="P828" t="s">
        <v>10036</v>
      </c>
      <c r="Q828" t="s">
        <v>10035</v>
      </c>
      <c r="R828" s="7">
        <v>38392</v>
      </c>
      <c r="S828" s="8">
        <f t="shared" si="104"/>
        <v>2005</v>
      </c>
      <c r="T828" s="8">
        <v>2005</v>
      </c>
      <c r="U828" s="8">
        <f t="shared" si="105"/>
        <v>17</v>
      </c>
      <c r="V828" s="7">
        <v>2005</v>
      </c>
      <c r="W828" t="s">
        <v>6</v>
      </c>
      <c r="X828" s="2">
        <v>0.28599999999999998</v>
      </c>
      <c r="Y828" s="6">
        <f t="shared" si="102"/>
        <v>7.6346066575905605E-3</v>
      </c>
      <c r="AA828">
        <v>9205071</v>
      </c>
      <c r="AB828">
        <v>28139</v>
      </c>
      <c r="AD828" t="s">
        <v>5</v>
      </c>
      <c r="AE828">
        <v>19</v>
      </c>
      <c r="AF828">
        <v>1</v>
      </c>
      <c r="AH828" t="s">
        <v>10034</v>
      </c>
      <c r="AI828" t="s">
        <v>10033</v>
      </c>
      <c r="AK828" t="s">
        <v>10032</v>
      </c>
      <c r="AL828">
        <v>9</v>
      </c>
      <c r="AM828" s="5">
        <f t="shared" si="106"/>
        <v>0.52941176470588236</v>
      </c>
      <c r="AN828" s="4">
        <f t="shared" si="103"/>
        <v>8.0183531193620959E-4</v>
      </c>
      <c r="AO828" s="3"/>
      <c r="AP828">
        <v>0</v>
      </c>
      <c r="AR828" t="s">
        <v>1</v>
      </c>
      <c r="AT828" s="2" t="s">
        <v>0</v>
      </c>
      <c r="AU828" s="1">
        <f t="shared" si="107"/>
        <v>0.55847752538942552</v>
      </c>
      <c r="AV828" s="1">
        <f t="shared" si="108"/>
        <v>0.42182209847633856</v>
      </c>
      <c r="AW828" s="1">
        <f t="shared" si="109"/>
        <v>0.28516667156325148</v>
      </c>
    </row>
    <row r="829" spans="1:49" x14ac:dyDescent="0.2">
      <c r="A829">
        <v>827</v>
      </c>
      <c r="B829" t="s">
        <v>10031</v>
      </c>
      <c r="C829" t="s">
        <v>10030</v>
      </c>
      <c r="F829" t="s">
        <v>10029</v>
      </c>
      <c r="G829" t="s">
        <v>13</v>
      </c>
      <c r="H829" t="s">
        <v>12</v>
      </c>
      <c r="I829" t="s">
        <v>10028</v>
      </c>
      <c r="J829">
        <v>60005465</v>
      </c>
      <c r="K829" t="s">
        <v>5255</v>
      </c>
      <c r="L829" t="s">
        <v>1743</v>
      </c>
      <c r="M829" t="s">
        <v>345</v>
      </c>
      <c r="N829">
        <v>3</v>
      </c>
      <c r="O829" t="s">
        <v>10027</v>
      </c>
      <c r="P829" t="s">
        <v>10026</v>
      </c>
      <c r="Q829" t="s">
        <v>5252</v>
      </c>
      <c r="R829" s="7">
        <v>38392</v>
      </c>
      <c r="S829" s="8">
        <f t="shared" si="104"/>
        <v>2005</v>
      </c>
      <c r="T829" s="8">
        <v>2005</v>
      </c>
      <c r="U829" s="8">
        <f t="shared" si="105"/>
        <v>17</v>
      </c>
      <c r="V829" s="7">
        <v>2005</v>
      </c>
      <c r="W829" t="s">
        <v>6</v>
      </c>
      <c r="X829" s="2">
        <v>0.28599999999999998</v>
      </c>
      <c r="Y829" s="6">
        <f t="shared" si="102"/>
        <v>7.6346066575905605E-3</v>
      </c>
      <c r="AA829">
        <v>9205071</v>
      </c>
      <c r="AB829">
        <v>28139</v>
      </c>
      <c r="AD829" t="s">
        <v>5</v>
      </c>
      <c r="AE829">
        <v>19</v>
      </c>
      <c r="AF829">
        <v>1</v>
      </c>
      <c r="AH829" t="s">
        <v>10025</v>
      </c>
      <c r="AI829" t="s">
        <v>10024</v>
      </c>
      <c r="AK829" t="s">
        <v>10023</v>
      </c>
      <c r="AL829">
        <v>21</v>
      </c>
      <c r="AM829" s="5">
        <f t="shared" si="106"/>
        <v>1.2352941176470589</v>
      </c>
      <c r="AN829" s="4">
        <f t="shared" si="103"/>
        <v>1.8709490611844891E-3</v>
      </c>
      <c r="AO829" s="3"/>
      <c r="AP829">
        <v>0</v>
      </c>
      <c r="AQ829" t="s">
        <v>218</v>
      </c>
      <c r="AR829" t="s">
        <v>1</v>
      </c>
      <c r="AS829" t="s">
        <v>217</v>
      </c>
      <c r="AT829" s="2" t="s">
        <v>0</v>
      </c>
      <c r="AU829" s="1">
        <f t="shared" si="107"/>
        <v>0.59055093786687396</v>
      </c>
      <c r="AV829" s="1">
        <f t="shared" si="108"/>
        <v>0.47527778593875242</v>
      </c>
      <c r="AW829" s="1">
        <f t="shared" si="109"/>
        <v>0.36000463401063104</v>
      </c>
    </row>
    <row r="830" spans="1:49" x14ac:dyDescent="0.2">
      <c r="A830">
        <v>828</v>
      </c>
      <c r="B830" t="s">
        <v>10022</v>
      </c>
      <c r="C830" t="s">
        <v>10021</v>
      </c>
      <c r="F830" t="s">
        <v>10020</v>
      </c>
      <c r="G830" t="s">
        <v>13</v>
      </c>
      <c r="H830" t="s">
        <v>12</v>
      </c>
      <c r="I830" t="s">
        <v>10019</v>
      </c>
      <c r="J830" t="s">
        <v>10018</v>
      </c>
      <c r="K830" t="s">
        <v>10017</v>
      </c>
      <c r="L830" t="s">
        <v>7632</v>
      </c>
      <c r="M830" t="s">
        <v>77</v>
      </c>
      <c r="N830">
        <v>4</v>
      </c>
      <c r="O830" t="s">
        <v>10016</v>
      </c>
      <c r="P830" t="s">
        <v>10015</v>
      </c>
      <c r="Q830" t="s">
        <v>10014</v>
      </c>
      <c r="R830" s="7">
        <v>38388</v>
      </c>
      <c r="S830" s="8">
        <f t="shared" si="104"/>
        <v>2005</v>
      </c>
      <c r="T830" s="8">
        <v>2005</v>
      </c>
      <c r="U830" s="8">
        <f t="shared" si="105"/>
        <v>17</v>
      </c>
      <c r="V830" s="7">
        <v>38388</v>
      </c>
      <c r="W830" t="s">
        <v>7551</v>
      </c>
      <c r="X830" s="2">
        <v>0.30399999999999999</v>
      </c>
      <c r="Y830" s="6">
        <f t="shared" si="102"/>
        <v>8.115106377299057E-3</v>
      </c>
      <c r="AA830">
        <v>8952477</v>
      </c>
      <c r="AB830">
        <v>12250</v>
      </c>
      <c r="AD830" t="s">
        <v>5</v>
      </c>
      <c r="AE830">
        <v>44</v>
      </c>
      <c r="AF830">
        <v>3</v>
      </c>
      <c r="AH830" t="s">
        <v>10013</v>
      </c>
      <c r="AI830" t="s">
        <v>10012</v>
      </c>
      <c r="AJ830" t="s">
        <v>10011</v>
      </c>
      <c r="AK830" t="s">
        <v>10010</v>
      </c>
      <c r="AL830">
        <v>34</v>
      </c>
      <c r="AM830" s="5">
        <f t="shared" si="106"/>
        <v>2</v>
      </c>
      <c r="AN830" s="4">
        <f t="shared" si="103"/>
        <v>3.0291556228701248E-3</v>
      </c>
      <c r="AO830" s="3"/>
      <c r="AP830">
        <v>0</v>
      </c>
      <c r="AR830" t="s">
        <v>1</v>
      </c>
      <c r="AT830" s="2" t="s">
        <v>0</v>
      </c>
      <c r="AU830" s="1">
        <f t="shared" si="107"/>
        <v>0.65893211509703775</v>
      </c>
      <c r="AV830" s="1">
        <f t="shared" si="108"/>
        <v>0.55721310000845914</v>
      </c>
      <c r="AW830" s="1">
        <f t="shared" si="109"/>
        <v>0.45549408491988047</v>
      </c>
    </row>
    <row r="831" spans="1:49" x14ac:dyDescent="0.2">
      <c r="A831">
        <v>829</v>
      </c>
      <c r="B831" t="s">
        <v>10009</v>
      </c>
      <c r="C831" t="s">
        <v>10008</v>
      </c>
      <c r="F831" t="s">
        <v>10007</v>
      </c>
      <c r="G831" t="s">
        <v>13</v>
      </c>
      <c r="H831" t="s">
        <v>12</v>
      </c>
      <c r="I831" t="s">
        <v>10006</v>
      </c>
      <c r="J831">
        <v>60003217</v>
      </c>
      <c r="K831" t="s">
        <v>10005</v>
      </c>
      <c r="L831" t="s">
        <v>10004</v>
      </c>
      <c r="M831" t="s">
        <v>4927</v>
      </c>
      <c r="N831">
        <v>1</v>
      </c>
      <c r="O831" t="s">
        <v>10003</v>
      </c>
      <c r="P831">
        <v>7005087231</v>
      </c>
      <c r="Q831">
        <v>60003217</v>
      </c>
      <c r="R831" s="7">
        <v>38388</v>
      </c>
      <c r="S831" s="8">
        <f t="shared" si="104"/>
        <v>2005</v>
      </c>
      <c r="T831" s="8">
        <v>2005</v>
      </c>
      <c r="U831" s="8">
        <f t="shared" si="105"/>
        <v>17</v>
      </c>
      <c r="V831" s="7">
        <v>38388</v>
      </c>
      <c r="W831" t="s">
        <v>7551</v>
      </c>
      <c r="X831" s="2">
        <v>0.30399999999999999</v>
      </c>
      <c r="Y831" s="6">
        <f t="shared" si="102"/>
        <v>8.115106377299057E-3</v>
      </c>
      <c r="AA831">
        <v>8952477</v>
      </c>
      <c r="AB831">
        <v>12250</v>
      </c>
      <c r="AD831" t="s">
        <v>5</v>
      </c>
      <c r="AE831">
        <v>44</v>
      </c>
      <c r="AF831">
        <v>3</v>
      </c>
      <c r="AH831" t="s">
        <v>10002</v>
      </c>
      <c r="AI831" t="s">
        <v>10001</v>
      </c>
      <c r="AJ831" t="s">
        <v>10000</v>
      </c>
      <c r="AK831" t="s">
        <v>9999</v>
      </c>
      <c r="AL831">
        <v>6</v>
      </c>
      <c r="AM831" s="5">
        <f t="shared" si="106"/>
        <v>0.35294117647058826</v>
      </c>
      <c r="AN831" s="4">
        <f t="shared" si="103"/>
        <v>5.3455687462413976E-4</v>
      </c>
      <c r="AO831" s="3"/>
      <c r="AP831">
        <v>0</v>
      </c>
      <c r="AR831" t="s">
        <v>1</v>
      </c>
      <c r="AT831" s="2" t="s">
        <v>0</v>
      </c>
      <c r="AU831" s="1">
        <f t="shared" si="107"/>
        <v>0.58409415264965814</v>
      </c>
      <c r="AV831" s="1">
        <f t="shared" si="108"/>
        <v>0.43248316259615982</v>
      </c>
      <c r="AW831" s="1">
        <f t="shared" si="109"/>
        <v>0.2808721725426615</v>
      </c>
    </row>
    <row r="832" spans="1:49" x14ac:dyDescent="0.2">
      <c r="A832">
        <v>830</v>
      </c>
      <c r="B832" t="s">
        <v>9998</v>
      </c>
      <c r="C832" t="s">
        <v>9997</v>
      </c>
      <c r="F832" t="s">
        <v>9996</v>
      </c>
      <c r="G832" t="s">
        <v>13</v>
      </c>
      <c r="H832" t="s">
        <v>12</v>
      </c>
      <c r="I832" t="s">
        <v>9995</v>
      </c>
      <c r="J832" t="s">
        <v>9990</v>
      </c>
      <c r="K832" t="s">
        <v>9994</v>
      </c>
      <c r="L832" t="s">
        <v>9993</v>
      </c>
      <c r="M832" t="s">
        <v>77</v>
      </c>
      <c r="N832">
        <v>2</v>
      </c>
      <c r="O832" t="s">
        <v>9992</v>
      </c>
      <c r="P832" t="s">
        <v>9991</v>
      </c>
      <c r="Q832" t="s">
        <v>9990</v>
      </c>
      <c r="R832" s="7">
        <v>38388</v>
      </c>
      <c r="S832" s="8">
        <f t="shared" si="104"/>
        <v>2005</v>
      </c>
      <c r="T832" s="8">
        <v>2005</v>
      </c>
      <c r="U832" s="8">
        <f t="shared" si="105"/>
        <v>17</v>
      </c>
      <c r="V832" s="7">
        <v>38388</v>
      </c>
      <c r="W832" t="s">
        <v>7551</v>
      </c>
      <c r="X832" s="2">
        <v>0.30399999999999999</v>
      </c>
      <c r="Y832" s="6">
        <f t="shared" si="102"/>
        <v>8.115106377299057E-3</v>
      </c>
      <c r="AA832">
        <v>8952477</v>
      </c>
      <c r="AB832">
        <v>12250</v>
      </c>
      <c r="AD832" t="s">
        <v>5</v>
      </c>
      <c r="AE832">
        <v>44</v>
      </c>
      <c r="AF832">
        <v>3</v>
      </c>
      <c r="AH832" t="s">
        <v>9989</v>
      </c>
      <c r="AI832" t="s">
        <v>9988</v>
      </c>
      <c r="AJ832" t="s">
        <v>9987</v>
      </c>
      <c r="AK832" t="s">
        <v>9986</v>
      </c>
      <c r="AL832">
        <v>9</v>
      </c>
      <c r="AM832" s="5">
        <f t="shared" si="106"/>
        <v>0.52941176470588236</v>
      </c>
      <c r="AN832" s="4">
        <f t="shared" si="103"/>
        <v>8.0183531193620959E-4</v>
      </c>
      <c r="AO832" s="3"/>
      <c r="AP832">
        <v>0</v>
      </c>
      <c r="AR832" t="s">
        <v>1</v>
      </c>
      <c r="AT832" s="2" t="s">
        <v>0</v>
      </c>
      <c r="AU832" s="1">
        <f t="shared" si="107"/>
        <v>0.5921125057690203</v>
      </c>
      <c r="AV832" s="1">
        <f t="shared" si="108"/>
        <v>0.44584708446176335</v>
      </c>
      <c r="AW832" s="1">
        <f t="shared" si="109"/>
        <v>0.29958166315450635</v>
      </c>
    </row>
    <row r="833" spans="1:49" x14ac:dyDescent="0.2">
      <c r="A833">
        <v>831</v>
      </c>
      <c r="B833" t="s">
        <v>9985</v>
      </c>
      <c r="C833" t="s">
        <v>9984</v>
      </c>
      <c r="F833" t="s">
        <v>9983</v>
      </c>
      <c r="G833" t="s">
        <v>13</v>
      </c>
      <c r="H833" t="s">
        <v>12</v>
      </c>
      <c r="I833" t="s">
        <v>9982</v>
      </c>
      <c r="J833">
        <v>60011373</v>
      </c>
      <c r="K833" t="s">
        <v>9981</v>
      </c>
      <c r="L833" t="s">
        <v>9980</v>
      </c>
      <c r="M833" t="s">
        <v>612</v>
      </c>
      <c r="N833">
        <v>2</v>
      </c>
      <c r="O833" t="s">
        <v>9979</v>
      </c>
      <c r="P833" t="s">
        <v>9978</v>
      </c>
      <c r="Q833" t="s">
        <v>9977</v>
      </c>
      <c r="R833" s="7">
        <v>38388</v>
      </c>
      <c r="S833" s="8">
        <f t="shared" si="104"/>
        <v>2005</v>
      </c>
      <c r="T833" s="8">
        <v>2005</v>
      </c>
      <c r="U833" s="8">
        <f t="shared" si="105"/>
        <v>17</v>
      </c>
      <c r="V833" s="7">
        <v>38388</v>
      </c>
      <c r="W833" t="s">
        <v>7551</v>
      </c>
      <c r="X833" s="2">
        <v>0.30399999999999999</v>
      </c>
      <c r="Y833" s="6">
        <f t="shared" si="102"/>
        <v>8.115106377299057E-3</v>
      </c>
      <c r="AA833">
        <v>8952477</v>
      </c>
      <c r="AB833">
        <v>12250</v>
      </c>
      <c r="AD833" t="s">
        <v>5</v>
      </c>
      <c r="AE833">
        <v>44</v>
      </c>
      <c r="AF833">
        <v>3</v>
      </c>
      <c r="AH833" t="s">
        <v>9976</v>
      </c>
      <c r="AI833" t="s">
        <v>9975</v>
      </c>
      <c r="AJ833" t="s">
        <v>9974</v>
      </c>
      <c r="AK833" t="s">
        <v>9973</v>
      </c>
      <c r="AL833">
        <v>1</v>
      </c>
      <c r="AM833" s="5">
        <f t="shared" si="106"/>
        <v>5.8823529411764705E-2</v>
      </c>
      <c r="AN833" s="4">
        <f t="shared" si="103"/>
        <v>8.9092812437356614E-5</v>
      </c>
      <c r="AO833" s="3"/>
      <c r="AP833">
        <v>0</v>
      </c>
      <c r="AR833" t="s">
        <v>1</v>
      </c>
      <c r="AT833" s="2" t="s">
        <v>0</v>
      </c>
      <c r="AU833" s="1">
        <f t="shared" si="107"/>
        <v>0.5707302307840546</v>
      </c>
      <c r="AV833" s="1">
        <f t="shared" si="108"/>
        <v>0.41020995948682065</v>
      </c>
      <c r="AW833" s="1">
        <f t="shared" si="109"/>
        <v>0.24968968818958667</v>
      </c>
    </row>
    <row r="834" spans="1:49" x14ac:dyDescent="0.2">
      <c r="A834">
        <v>832</v>
      </c>
      <c r="B834" t="s">
        <v>9972</v>
      </c>
      <c r="C834" t="s">
        <v>9971</v>
      </c>
      <c r="F834" t="s">
        <v>9970</v>
      </c>
      <c r="G834" t="s">
        <v>13</v>
      </c>
      <c r="H834" t="s">
        <v>12</v>
      </c>
      <c r="I834" t="s">
        <v>9969</v>
      </c>
      <c r="J834" t="s">
        <v>1134</v>
      </c>
      <c r="K834" t="s">
        <v>1133</v>
      </c>
      <c r="L834" t="s">
        <v>1132</v>
      </c>
      <c r="M834" t="s">
        <v>545</v>
      </c>
      <c r="N834">
        <v>3</v>
      </c>
      <c r="O834" t="s">
        <v>9968</v>
      </c>
      <c r="P834" t="s">
        <v>9967</v>
      </c>
      <c r="Q834" t="s">
        <v>1129</v>
      </c>
      <c r="R834" s="7">
        <v>38388</v>
      </c>
      <c r="S834" s="8">
        <f t="shared" si="104"/>
        <v>2005</v>
      </c>
      <c r="T834" s="8">
        <v>2005</v>
      </c>
      <c r="U834" s="8">
        <f t="shared" si="105"/>
        <v>17</v>
      </c>
      <c r="V834" s="7">
        <v>38388</v>
      </c>
      <c r="W834" t="s">
        <v>7551</v>
      </c>
      <c r="X834" s="2">
        <v>0.30399999999999999</v>
      </c>
      <c r="Y834" s="6">
        <f t="shared" ref="Y834:Y897" si="110">(X834-$Z$4)/($Z$3-$Z$4)</f>
        <v>8.115106377299057E-3</v>
      </c>
      <c r="AA834">
        <v>8952477</v>
      </c>
      <c r="AB834">
        <v>12250</v>
      </c>
      <c r="AD834" t="s">
        <v>5</v>
      </c>
      <c r="AE834">
        <v>44</v>
      </c>
      <c r="AF834">
        <v>3</v>
      </c>
      <c r="AH834" t="s">
        <v>9966</v>
      </c>
      <c r="AI834" t="s">
        <v>9965</v>
      </c>
      <c r="AJ834" t="s">
        <v>9964</v>
      </c>
      <c r="AK834" t="s">
        <v>9963</v>
      </c>
      <c r="AL834">
        <v>89</v>
      </c>
      <c r="AM834" s="5">
        <f t="shared" si="106"/>
        <v>5.2352941176470589</v>
      </c>
      <c r="AN834" s="4">
        <f t="shared" ref="AN834:AN897" si="111">(AM834-$AO$4)/($AO$3-$AO$4)</f>
        <v>7.9292603069247396E-3</v>
      </c>
      <c r="AO834" s="3"/>
      <c r="AP834">
        <v>0</v>
      </c>
      <c r="AR834" t="s">
        <v>1</v>
      </c>
      <c r="AT834" s="2" t="s">
        <v>0</v>
      </c>
      <c r="AU834" s="1">
        <f t="shared" si="107"/>
        <v>0.80593525561867618</v>
      </c>
      <c r="AV834" s="1">
        <f t="shared" si="108"/>
        <v>0.80221833421118982</v>
      </c>
      <c r="AW834" s="1">
        <f t="shared" si="109"/>
        <v>0.79850141280370346</v>
      </c>
    </row>
    <row r="835" spans="1:49" x14ac:dyDescent="0.2">
      <c r="A835">
        <v>833</v>
      </c>
      <c r="B835" t="s">
        <v>9962</v>
      </c>
      <c r="C835" t="s">
        <v>9961</v>
      </c>
      <c r="F835" t="s">
        <v>9960</v>
      </c>
      <c r="G835" t="s">
        <v>13</v>
      </c>
      <c r="H835" t="s">
        <v>12</v>
      </c>
      <c r="I835" t="s">
        <v>9959</v>
      </c>
      <c r="J835">
        <v>60011846</v>
      </c>
      <c r="K835" t="s">
        <v>4555</v>
      </c>
      <c r="L835" t="s">
        <v>4554</v>
      </c>
      <c r="M835" t="s">
        <v>286</v>
      </c>
      <c r="N835">
        <v>3</v>
      </c>
      <c r="O835" t="s">
        <v>9958</v>
      </c>
      <c r="P835" t="s">
        <v>9957</v>
      </c>
      <c r="Q835" t="s">
        <v>4551</v>
      </c>
      <c r="R835" s="7">
        <v>38388</v>
      </c>
      <c r="S835" s="8">
        <f t="shared" si="104"/>
        <v>2005</v>
      </c>
      <c r="T835" s="8">
        <v>2005</v>
      </c>
      <c r="U835" s="8">
        <f t="shared" si="105"/>
        <v>17</v>
      </c>
      <c r="V835" s="7">
        <v>38388</v>
      </c>
      <c r="W835" t="s">
        <v>7551</v>
      </c>
      <c r="X835" s="2">
        <v>0.30399999999999999</v>
      </c>
      <c r="Y835" s="6">
        <f t="shared" si="110"/>
        <v>8.115106377299057E-3</v>
      </c>
      <c r="AA835">
        <v>8952477</v>
      </c>
      <c r="AB835">
        <v>12250</v>
      </c>
      <c r="AD835" t="s">
        <v>5</v>
      </c>
      <c r="AE835">
        <v>44</v>
      </c>
      <c r="AF835">
        <v>3</v>
      </c>
      <c r="AH835" t="s">
        <v>9956</v>
      </c>
      <c r="AI835" t="s">
        <v>9955</v>
      </c>
      <c r="AJ835" t="s">
        <v>9954</v>
      </c>
      <c r="AK835" t="s">
        <v>9953</v>
      </c>
      <c r="AL835">
        <v>10</v>
      </c>
      <c r="AM835" s="5">
        <f t="shared" si="106"/>
        <v>0.58823529411764708</v>
      </c>
      <c r="AN835" s="4">
        <f t="shared" si="111"/>
        <v>8.9092812437356617E-4</v>
      </c>
      <c r="AO835" s="3"/>
      <c r="AP835">
        <v>0</v>
      </c>
      <c r="AR835" t="s">
        <v>1</v>
      </c>
      <c r="AT835" s="2" t="s">
        <v>0</v>
      </c>
      <c r="AU835" s="1">
        <f t="shared" si="107"/>
        <v>0.59478529014214088</v>
      </c>
      <c r="AV835" s="1">
        <f t="shared" si="108"/>
        <v>0.45030172508363114</v>
      </c>
      <c r="AW835" s="1">
        <f t="shared" si="109"/>
        <v>0.30581816002512135</v>
      </c>
    </row>
    <row r="836" spans="1:49" x14ac:dyDescent="0.2">
      <c r="A836">
        <v>834</v>
      </c>
      <c r="B836" t="s">
        <v>9952</v>
      </c>
      <c r="C836" t="s">
        <v>9951</v>
      </c>
      <c r="F836" t="s">
        <v>9950</v>
      </c>
      <c r="G836" t="s">
        <v>13</v>
      </c>
      <c r="H836" t="s">
        <v>12</v>
      </c>
      <c r="I836" t="s">
        <v>9949</v>
      </c>
      <c r="J836">
        <v>60027550</v>
      </c>
      <c r="K836" t="s">
        <v>1655</v>
      </c>
      <c r="L836" t="s">
        <v>1654</v>
      </c>
      <c r="M836" t="s">
        <v>148</v>
      </c>
      <c r="N836">
        <v>2</v>
      </c>
      <c r="O836" t="s">
        <v>9948</v>
      </c>
      <c r="P836" t="s">
        <v>9947</v>
      </c>
      <c r="Q836" t="s">
        <v>1651</v>
      </c>
      <c r="R836" s="7">
        <v>38388</v>
      </c>
      <c r="S836" s="8">
        <f t="shared" si="104"/>
        <v>2005</v>
      </c>
      <c r="T836" s="8">
        <v>2005</v>
      </c>
      <c r="U836" s="8">
        <f t="shared" si="105"/>
        <v>17</v>
      </c>
      <c r="V836" s="7">
        <v>38388</v>
      </c>
      <c r="W836" t="s">
        <v>7551</v>
      </c>
      <c r="X836" s="2">
        <v>0.30399999999999999</v>
      </c>
      <c r="Y836" s="6">
        <f t="shared" si="110"/>
        <v>8.115106377299057E-3</v>
      </c>
      <c r="AA836">
        <v>8952477</v>
      </c>
      <c r="AB836">
        <v>12250</v>
      </c>
      <c r="AD836" t="s">
        <v>5</v>
      </c>
      <c r="AE836">
        <v>44</v>
      </c>
      <c r="AF836">
        <v>3</v>
      </c>
      <c r="AH836" t="s">
        <v>9946</v>
      </c>
      <c r="AI836" t="s">
        <v>9945</v>
      </c>
      <c r="AJ836" t="s">
        <v>9944</v>
      </c>
      <c r="AK836" t="s">
        <v>9943</v>
      </c>
      <c r="AL836">
        <v>5</v>
      </c>
      <c r="AM836" s="5">
        <f t="shared" si="106"/>
        <v>0.29411764705882354</v>
      </c>
      <c r="AN836" s="4">
        <f t="shared" si="111"/>
        <v>4.4546406218678308E-4</v>
      </c>
      <c r="AO836" s="3"/>
      <c r="AP836">
        <v>0</v>
      </c>
      <c r="AR836" t="s">
        <v>1</v>
      </c>
      <c r="AT836" s="2" t="s">
        <v>0</v>
      </c>
      <c r="AU836" s="1">
        <f t="shared" si="107"/>
        <v>0.58142136827653745</v>
      </c>
      <c r="AV836" s="1">
        <f t="shared" si="108"/>
        <v>0.42802852197429198</v>
      </c>
      <c r="AW836" s="1">
        <f t="shared" si="109"/>
        <v>0.2746356756720465</v>
      </c>
    </row>
    <row r="837" spans="1:49" x14ac:dyDescent="0.2">
      <c r="A837">
        <v>835</v>
      </c>
      <c r="B837" t="s">
        <v>9942</v>
      </c>
      <c r="C837" t="s">
        <v>9941</v>
      </c>
      <c r="F837" t="s">
        <v>9940</v>
      </c>
      <c r="G837" t="s">
        <v>13</v>
      </c>
      <c r="H837" t="s">
        <v>12</v>
      </c>
      <c r="I837" t="s">
        <v>9939</v>
      </c>
      <c r="J837" t="s">
        <v>9938</v>
      </c>
      <c r="K837" t="s">
        <v>9937</v>
      </c>
      <c r="L837" t="s">
        <v>9936</v>
      </c>
      <c r="M837" t="s">
        <v>5692</v>
      </c>
      <c r="N837">
        <v>4</v>
      </c>
      <c r="O837" t="s">
        <v>9935</v>
      </c>
      <c r="P837" t="s">
        <v>9934</v>
      </c>
      <c r="Q837" t="s">
        <v>9933</v>
      </c>
      <c r="R837" s="7">
        <v>38388</v>
      </c>
      <c r="S837" s="8">
        <f t="shared" si="104"/>
        <v>2005</v>
      </c>
      <c r="T837" s="8">
        <v>2005</v>
      </c>
      <c r="U837" s="8">
        <f t="shared" si="105"/>
        <v>17</v>
      </c>
      <c r="V837" s="7">
        <v>38388</v>
      </c>
      <c r="W837" t="s">
        <v>7551</v>
      </c>
      <c r="X837" s="2">
        <v>0.30399999999999999</v>
      </c>
      <c r="Y837" s="6">
        <f t="shared" si="110"/>
        <v>8.115106377299057E-3</v>
      </c>
      <c r="AA837">
        <v>8952477</v>
      </c>
      <c r="AB837">
        <v>12250</v>
      </c>
      <c r="AD837" t="s">
        <v>5</v>
      </c>
      <c r="AE837">
        <v>44</v>
      </c>
      <c r="AF837">
        <v>3</v>
      </c>
      <c r="AH837" t="s">
        <v>9932</v>
      </c>
      <c r="AI837" t="s">
        <v>9931</v>
      </c>
      <c r="AJ837" t="s">
        <v>9930</v>
      </c>
      <c r="AK837" t="s">
        <v>9929</v>
      </c>
      <c r="AL837">
        <v>3</v>
      </c>
      <c r="AM837" s="5">
        <f t="shared" si="106"/>
        <v>0.17647058823529413</v>
      </c>
      <c r="AN837" s="4">
        <f t="shared" si="111"/>
        <v>2.6727843731206988E-4</v>
      </c>
      <c r="AO837" s="3"/>
      <c r="AP837">
        <v>0</v>
      </c>
      <c r="AR837" t="s">
        <v>1</v>
      </c>
      <c r="AT837" s="2" t="s">
        <v>0</v>
      </c>
      <c r="AU837" s="1">
        <f t="shared" si="107"/>
        <v>0.57607579953029608</v>
      </c>
      <c r="AV837" s="1">
        <f t="shared" si="108"/>
        <v>0.41911924073055634</v>
      </c>
      <c r="AW837" s="1">
        <f t="shared" si="109"/>
        <v>0.2621626819308166</v>
      </c>
    </row>
    <row r="838" spans="1:49" x14ac:dyDescent="0.2">
      <c r="A838">
        <v>836</v>
      </c>
      <c r="B838" t="s">
        <v>9928</v>
      </c>
      <c r="C838" t="s">
        <v>9927</v>
      </c>
      <c r="F838" t="s">
        <v>9926</v>
      </c>
      <c r="G838" t="s">
        <v>13</v>
      </c>
      <c r="H838" t="s">
        <v>12</v>
      </c>
      <c r="I838" t="s">
        <v>9925</v>
      </c>
      <c r="J838" t="s">
        <v>9924</v>
      </c>
      <c r="K838" t="s">
        <v>9923</v>
      </c>
      <c r="L838" t="s">
        <v>9922</v>
      </c>
      <c r="M838" t="s">
        <v>9921</v>
      </c>
      <c r="N838">
        <v>2</v>
      </c>
      <c r="O838" t="s">
        <v>9920</v>
      </c>
      <c r="P838" t="s">
        <v>9919</v>
      </c>
      <c r="Q838" t="s">
        <v>9918</v>
      </c>
      <c r="R838" s="7">
        <v>38388</v>
      </c>
      <c r="S838" s="8">
        <f t="shared" si="104"/>
        <v>2005</v>
      </c>
      <c r="T838" s="8">
        <v>2005</v>
      </c>
      <c r="U838" s="8">
        <f t="shared" si="105"/>
        <v>17</v>
      </c>
      <c r="V838" s="7">
        <v>38388</v>
      </c>
      <c r="W838" t="s">
        <v>7551</v>
      </c>
      <c r="X838" s="2">
        <v>0.30399999999999999</v>
      </c>
      <c r="Y838" s="6">
        <f t="shared" si="110"/>
        <v>8.115106377299057E-3</v>
      </c>
      <c r="AA838">
        <v>8952477</v>
      </c>
      <c r="AB838">
        <v>12250</v>
      </c>
      <c r="AD838" t="s">
        <v>5</v>
      </c>
      <c r="AE838">
        <v>44</v>
      </c>
      <c r="AF838">
        <v>3</v>
      </c>
      <c r="AH838" t="s">
        <v>9917</v>
      </c>
      <c r="AI838" t="s">
        <v>9916</v>
      </c>
      <c r="AJ838" t="s">
        <v>9915</v>
      </c>
      <c r="AK838" t="s">
        <v>9914</v>
      </c>
      <c r="AL838">
        <v>12</v>
      </c>
      <c r="AM838" s="5">
        <f t="shared" si="106"/>
        <v>0.70588235294117652</v>
      </c>
      <c r="AN838" s="4">
        <f t="shared" si="111"/>
        <v>1.0691137492482795E-3</v>
      </c>
      <c r="AO838" s="3"/>
      <c r="AP838">
        <v>0</v>
      </c>
      <c r="AR838" t="s">
        <v>1</v>
      </c>
      <c r="AT838" s="2" t="s">
        <v>0</v>
      </c>
      <c r="AU838" s="1">
        <f t="shared" si="107"/>
        <v>0.60013085888838236</v>
      </c>
      <c r="AV838" s="1">
        <f t="shared" si="108"/>
        <v>0.45921100632736683</v>
      </c>
      <c r="AW838" s="1">
        <f t="shared" si="109"/>
        <v>0.31829115376635125</v>
      </c>
    </row>
    <row r="839" spans="1:49" x14ac:dyDescent="0.2">
      <c r="A839">
        <v>837</v>
      </c>
      <c r="B839" t="s">
        <v>9913</v>
      </c>
      <c r="C839" t="s">
        <v>9912</v>
      </c>
      <c r="E839">
        <v>15675838</v>
      </c>
      <c r="F839" t="s">
        <v>9911</v>
      </c>
      <c r="G839" t="s">
        <v>13</v>
      </c>
      <c r="H839" t="s">
        <v>12</v>
      </c>
      <c r="I839" t="s">
        <v>9910</v>
      </c>
      <c r="J839">
        <v>60105159</v>
      </c>
      <c r="K839" t="s">
        <v>2340</v>
      </c>
      <c r="L839" t="s">
        <v>2339</v>
      </c>
      <c r="M839" t="s">
        <v>286</v>
      </c>
      <c r="N839">
        <v>2</v>
      </c>
      <c r="O839" t="s">
        <v>9909</v>
      </c>
      <c r="P839" t="s">
        <v>9908</v>
      </c>
      <c r="Q839" t="s">
        <v>9907</v>
      </c>
      <c r="R839" s="7">
        <v>38387</v>
      </c>
      <c r="S839" s="8">
        <f t="shared" si="104"/>
        <v>2005</v>
      </c>
      <c r="T839" s="8">
        <v>2005</v>
      </c>
      <c r="U839" s="8">
        <f t="shared" si="105"/>
        <v>17</v>
      </c>
      <c r="V839" s="7">
        <v>38387</v>
      </c>
      <c r="W839" t="s">
        <v>9906</v>
      </c>
      <c r="X839" s="2">
        <v>1.2</v>
      </c>
      <c r="Y839" s="6">
        <f t="shared" si="110"/>
        <v>3.2033314647233121E-2</v>
      </c>
      <c r="AA839">
        <v>223263</v>
      </c>
      <c r="AB839">
        <v>25896</v>
      </c>
      <c r="AD839" t="s">
        <v>5</v>
      </c>
      <c r="AE839">
        <v>70</v>
      </c>
      <c r="AF839">
        <v>3</v>
      </c>
      <c r="AH839" t="s">
        <v>9905</v>
      </c>
      <c r="AI839" t="s">
        <v>9904</v>
      </c>
      <c r="AK839" t="s">
        <v>9903</v>
      </c>
      <c r="AL839">
        <v>34</v>
      </c>
      <c r="AM839" s="5">
        <f t="shared" si="106"/>
        <v>2</v>
      </c>
      <c r="AN839" s="4">
        <f t="shared" si="111"/>
        <v>3.0291556228701248E-3</v>
      </c>
      <c r="AO839" s="3"/>
      <c r="AP839">
        <v>0</v>
      </c>
      <c r="AR839" t="s">
        <v>1</v>
      </c>
      <c r="AT839" s="2">
        <v>4.3540000000000001</v>
      </c>
      <c r="AU839" s="1">
        <f t="shared" si="107"/>
        <v>2.3332066939924223</v>
      </c>
      <c r="AV839" s="1">
        <f t="shared" si="108"/>
        <v>1.7531235135051622</v>
      </c>
      <c r="AW839" s="1">
        <f t="shared" si="109"/>
        <v>1.1730403330179024</v>
      </c>
    </row>
    <row r="840" spans="1:49" x14ac:dyDescent="0.2">
      <c r="A840">
        <v>838</v>
      </c>
      <c r="B840" t="s">
        <v>9902</v>
      </c>
      <c r="C840" t="s">
        <v>9901</v>
      </c>
      <c r="D840" t="s">
        <v>9900</v>
      </c>
      <c r="F840" t="s">
        <v>9899</v>
      </c>
      <c r="G840" t="s">
        <v>13</v>
      </c>
      <c r="H840" t="s">
        <v>12</v>
      </c>
      <c r="I840" t="s">
        <v>2863</v>
      </c>
      <c r="J840" t="s">
        <v>9898</v>
      </c>
      <c r="K840" t="s">
        <v>9897</v>
      </c>
      <c r="L840" t="s">
        <v>9896</v>
      </c>
      <c r="M840" t="s">
        <v>245</v>
      </c>
      <c r="N840">
        <v>2</v>
      </c>
      <c r="O840" t="s">
        <v>9895</v>
      </c>
      <c r="P840" t="s">
        <v>9894</v>
      </c>
      <c r="Q840" t="s">
        <v>9893</v>
      </c>
      <c r="R840" s="7">
        <v>38387</v>
      </c>
      <c r="S840" s="8">
        <f t="shared" si="104"/>
        <v>2005</v>
      </c>
      <c r="T840" s="8">
        <v>2005</v>
      </c>
      <c r="U840" s="8">
        <f t="shared" si="105"/>
        <v>17</v>
      </c>
      <c r="V840" s="7">
        <v>38387</v>
      </c>
      <c r="W840" t="s">
        <v>9892</v>
      </c>
      <c r="X840" s="2">
        <v>2.5299999999999998</v>
      </c>
      <c r="Y840" s="6">
        <f t="shared" si="110"/>
        <v>6.7536905047916498E-2</v>
      </c>
      <c r="AA840">
        <v>457825</v>
      </c>
      <c r="AB840">
        <v>18158</v>
      </c>
      <c r="AD840" t="s">
        <v>5</v>
      </c>
      <c r="AE840">
        <v>194</v>
      </c>
      <c r="AF840" t="s">
        <v>9891</v>
      </c>
      <c r="AH840" t="s">
        <v>9890</v>
      </c>
      <c r="AI840" t="s">
        <v>9889</v>
      </c>
      <c r="AJ840" t="s">
        <v>9888</v>
      </c>
      <c r="AK840" t="s">
        <v>9887</v>
      </c>
      <c r="AL840">
        <v>4</v>
      </c>
      <c r="AM840" s="5">
        <f t="shared" si="106"/>
        <v>0.23529411764705882</v>
      </c>
      <c r="AN840" s="4">
        <f t="shared" si="111"/>
        <v>3.5637124974942646E-4</v>
      </c>
      <c r="AO840" s="3"/>
      <c r="AP840">
        <v>0</v>
      </c>
      <c r="AQ840" t="s">
        <v>352</v>
      </c>
      <c r="AR840" t="s">
        <v>9886</v>
      </c>
      <c r="AS840" t="s">
        <v>351</v>
      </c>
      <c r="AT840" s="2" t="s">
        <v>0</v>
      </c>
      <c r="AU840" s="1">
        <f t="shared" si="107"/>
        <v>4.7382744908466377</v>
      </c>
      <c r="AV840" s="1">
        <f t="shared" si="108"/>
        <v>3.3946638148832959</v>
      </c>
      <c r="AW840" s="1">
        <f t="shared" si="109"/>
        <v>2.0510531389199547</v>
      </c>
    </row>
    <row r="841" spans="1:49" x14ac:dyDescent="0.2">
      <c r="A841">
        <v>839</v>
      </c>
      <c r="B841" t="s">
        <v>9885</v>
      </c>
      <c r="C841" t="s">
        <v>9884</v>
      </c>
      <c r="F841" t="s">
        <v>9883</v>
      </c>
      <c r="G841" t="s">
        <v>13</v>
      </c>
      <c r="H841" t="s">
        <v>12</v>
      </c>
      <c r="I841" t="s">
        <v>9882</v>
      </c>
      <c r="J841">
        <v>60026851</v>
      </c>
      <c r="K841" t="s">
        <v>9881</v>
      </c>
      <c r="L841" t="s">
        <v>2219</v>
      </c>
      <c r="M841" t="s">
        <v>130</v>
      </c>
      <c r="N841">
        <v>2</v>
      </c>
      <c r="O841" t="s">
        <v>9880</v>
      </c>
      <c r="P841" t="s">
        <v>9879</v>
      </c>
      <c r="Q841" t="s">
        <v>9878</v>
      </c>
      <c r="R841" s="7">
        <v>38386</v>
      </c>
      <c r="S841" s="8">
        <f t="shared" si="104"/>
        <v>2005</v>
      </c>
      <c r="T841" s="8">
        <v>2005</v>
      </c>
      <c r="U841" s="8">
        <f t="shared" si="105"/>
        <v>17</v>
      </c>
      <c r="V841" s="7">
        <v>38386</v>
      </c>
      <c r="W841" t="s">
        <v>7725</v>
      </c>
      <c r="X841" s="2">
        <v>0.375</v>
      </c>
      <c r="Y841" s="6">
        <f t="shared" si="110"/>
        <v>1.0010410827260351E-2</v>
      </c>
      <c r="AA841">
        <v>135194</v>
      </c>
      <c r="AB841">
        <v>24918</v>
      </c>
      <c r="AD841" t="s">
        <v>5</v>
      </c>
      <c r="AE841">
        <v>41</v>
      </c>
      <c r="AF841">
        <v>3</v>
      </c>
      <c r="AH841" t="s">
        <v>9877</v>
      </c>
      <c r="AI841" t="s">
        <v>9876</v>
      </c>
      <c r="AK841" t="s">
        <v>9875</v>
      </c>
      <c r="AL841">
        <v>34</v>
      </c>
      <c r="AM841" s="5">
        <f t="shared" si="106"/>
        <v>2</v>
      </c>
      <c r="AN841" s="4">
        <f t="shared" si="111"/>
        <v>3.0291556228701248E-3</v>
      </c>
      <c r="AO841" s="3"/>
      <c r="AP841">
        <v>0</v>
      </c>
      <c r="AR841" t="s">
        <v>1</v>
      </c>
      <c r="AT841" s="2">
        <v>1.3140000000000001</v>
      </c>
      <c r="AU841" s="1">
        <f t="shared" si="107"/>
        <v>0.79160342659432836</v>
      </c>
      <c r="AV841" s="1">
        <f t="shared" si="108"/>
        <v>0.65197832250652388</v>
      </c>
      <c r="AW841" s="1">
        <f t="shared" si="109"/>
        <v>0.51235321841871928</v>
      </c>
    </row>
    <row r="842" spans="1:49" x14ac:dyDescent="0.2">
      <c r="A842">
        <v>840</v>
      </c>
      <c r="B842" t="s">
        <v>9874</v>
      </c>
      <c r="C842" t="s">
        <v>9873</v>
      </c>
      <c r="F842" t="s">
        <v>9872</v>
      </c>
      <c r="G842" t="s">
        <v>13</v>
      </c>
      <c r="H842" t="s">
        <v>12</v>
      </c>
      <c r="I842" t="s">
        <v>9871</v>
      </c>
      <c r="J842">
        <v>60013983</v>
      </c>
      <c r="K842" t="s">
        <v>598</v>
      </c>
      <c r="L842" t="s">
        <v>597</v>
      </c>
      <c r="M842" t="s">
        <v>596</v>
      </c>
      <c r="N842">
        <v>3</v>
      </c>
      <c r="O842" t="s">
        <v>9870</v>
      </c>
      <c r="P842" t="s">
        <v>9869</v>
      </c>
      <c r="Q842" t="s">
        <v>1821</v>
      </c>
      <c r="R842" s="7">
        <v>38386</v>
      </c>
      <c r="S842" s="8">
        <f t="shared" si="104"/>
        <v>2005</v>
      </c>
      <c r="T842" s="8">
        <v>2005</v>
      </c>
      <c r="U842" s="8">
        <f t="shared" si="105"/>
        <v>17</v>
      </c>
      <c r="V842" s="7">
        <v>38386</v>
      </c>
      <c r="W842" t="s">
        <v>7725</v>
      </c>
      <c r="X842" s="2">
        <v>0.375</v>
      </c>
      <c r="Y842" s="6">
        <f t="shared" si="110"/>
        <v>1.0010410827260351E-2</v>
      </c>
      <c r="AA842">
        <v>135194</v>
      </c>
      <c r="AB842">
        <v>24918</v>
      </c>
      <c r="AD842" t="s">
        <v>5</v>
      </c>
      <c r="AE842">
        <v>41</v>
      </c>
      <c r="AF842">
        <v>3</v>
      </c>
      <c r="AH842" t="s">
        <v>9868</v>
      </c>
      <c r="AI842" t="s">
        <v>9867</v>
      </c>
      <c r="AK842" t="s">
        <v>9866</v>
      </c>
      <c r="AL842">
        <v>19</v>
      </c>
      <c r="AM842" s="5">
        <f t="shared" si="106"/>
        <v>1.1176470588235294</v>
      </c>
      <c r="AN842" s="4">
        <f t="shared" si="111"/>
        <v>1.6927634363097758E-3</v>
      </c>
      <c r="AO842" s="3"/>
      <c r="AP842">
        <v>0</v>
      </c>
      <c r="AR842" t="s">
        <v>1</v>
      </c>
      <c r="AT842" s="2">
        <v>1.3140000000000001</v>
      </c>
      <c r="AU842" s="1">
        <f t="shared" si="107"/>
        <v>0.75151166099751787</v>
      </c>
      <c r="AV842" s="1">
        <f t="shared" si="108"/>
        <v>0.58515871317850643</v>
      </c>
      <c r="AW842" s="1">
        <f t="shared" si="109"/>
        <v>0.41880576535949482</v>
      </c>
    </row>
    <row r="843" spans="1:49" x14ac:dyDescent="0.2">
      <c r="A843">
        <v>841</v>
      </c>
      <c r="B843" t="s">
        <v>9865</v>
      </c>
      <c r="C843" t="s">
        <v>9864</v>
      </c>
      <c r="F843" t="s">
        <v>9863</v>
      </c>
      <c r="G843" t="s">
        <v>13</v>
      </c>
      <c r="H843" t="s">
        <v>12</v>
      </c>
      <c r="I843" t="s">
        <v>9862</v>
      </c>
      <c r="J843">
        <v>60002306</v>
      </c>
      <c r="K843" t="s">
        <v>9861</v>
      </c>
      <c r="L843" t="s">
        <v>9860</v>
      </c>
      <c r="M843" t="s">
        <v>953</v>
      </c>
      <c r="N843">
        <v>2</v>
      </c>
      <c r="O843" t="s">
        <v>9859</v>
      </c>
      <c r="P843" t="s">
        <v>9858</v>
      </c>
      <c r="Q843" t="s">
        <v>9857</v>
      </c>
      <c r="R843" s="7">
        <v>38386</v>
      </c>
      <c r="S843" s="8">
        <f t="shared" si="104"/>
        <v>2005</v>
      </c>
      <c r="T843" s="8">
        <v>2005</v>
      </c>
      <c r="U843" s="8">
        <f t="shared" si="105"/>
        <v>17</v>
      </c>
      <c r="V843" s="7">
        <v>38386</v>
      </c>
      <c r="W843" t="s">
        <v>7725</v>
      </c>
      <c r="X843" s="2">
        <v>0.375</v>
      </c>
      <c r="Y843" s="6">
        <f t="shared" si="110"/>
        <v>1.0010410827260351E-2</v>
      </c>
      <c r="AA843">
        <v>135194</v>
      </c>
      <c r="AB843">
        <v>24918</v>
      </c>
      <c r="AD843" t="s">
        <v>5</v>
      </c>
      <c r="AE843">
        <v>41</v>
      </c>
      <c r="AF843">
        <v>3</v>
      </c>
      <c r="AH843" t="s">
        <v>9856</v>
      </c>
      <c r="AI843" t="s">
        <v>9855</v>
      </c>
      <c r="AK843" t="s">
        <v>9854</v>
      </c>
      <c r="AL843">
        <v>72</v>
      </c>
      <c r="AM843" s="5">
        <f t="shared" si="106"/>
        <v>4.2352941176470589</v>
      </c>
      <c r="AN843" s="4">
        <f t="shared" si="111"/>
        <v>6.4146824954896767E-3</v>
      </c>
      <c r="AO843" s="3"/>
      <c r="AP843">
        <v>0</v>
      </c>
      <c r="AR843" t="s">
        <v>1</v>
      </c>
      <c r="AT843" s="2">
        <v>1.3140000000000001</v>
      </c>
      <c r="AU843" s="1">
        <f t="shared" si="107"/>
        <v>0.89316923277291493</v>
      </c>
      <c r="AV843" s="1">
        <f t="shared" si="108"/>
        <v>0.82125466613750153</v>
      </c>
      <c r="AW843" s="1">
        <f t="shared" si="109"/>
        <v>0.74934009950208791</v>
      </c>
    </row>
    <row r="844" spans="1:49" x14ac:dyDescent="0.2">
      <c r="A844">
        <v>842</v>
      </c>
      <c r="B844" t="s">
        <v>9853</v>
      </c>
      <c r="C844" t="s">
        <v>9852</v>
      </c>
      <c r="F844" t="s">
        <v>9851</v>
      </c>
      <c r="G844" t="s">
        <v>13</v>
      </c>
      <c r="H844" t="s">
        <v>12</v>
      </c>
      <c r="I844" t="s">
        <v>9850</v>
      </c>
      <c r="J844">
        <v>100511830</v>
      </c>
      <c r="K844" t="s">
        <v>9849</v>
      </c>
      <c r="L844" t="s">
        <v>9848</v>
      </c>
      <c r="M844" t="s">
        <v>179</v>
      </c>
      <c r="N844">
        <v>2</v>
      </c>
      <c r="O844" t="s">
        <v>9847</v>
      </c>
      <c r="P844" t="s">
        <v>9846</v>
      </c>
      <c r="Q844" t="s">
        <v>9845</v>
      </c>
      <c r="R844" s="7">
        <v>38386</v>
      </c>
      <c r="S844" s="8">
        <f t="shared" si="104"/>
        <v>2005</v>
      </c>
      <c r="T844" s="8">
        <v>2005</v>
      </c>
      <c r="U844" s="8">
        <f t="shared" si="105"/>
        <v>17</v>
      </c>
      <c r="V844" s="7">
        <v>38386</v>
      </c>
      <c r="W844" t="s">
        <v>7725</v>
      </c>
      <c r="X844" s="2">
        <v>0.375</v>
      </c>
      <c r="Y844" s="6">
        <f t="shared" si="110"/>
        <v>1.0010410827260351E-2</v>
      </c>
      <c r="AA844">
        <v>135194</v>
      </c>
      <c r="AB844">
        <v>24918</v>
      </c>
      <c r="AD844" t="s">
        <v>5</v>
      </c>
      <c r="AE844">
        <v>41</v>
      </c>
      <c r="AF844">
        <v>3</v>
      </c>
      <c r="AH844" t="s">
        <v>9844</v>
      </c>
      <c r="AI844" t="s">
        <v>9843</v>
      </c>
      <c r="AK844" t="s">
        <v>9842</v>
      </c>
      <c r="AL844">
        <v>0</v>
      </c>
      <c r="AM844" s="5">
        <f t="shared" si="106"/>
        <v>0</v>
      </c>
      <c r="AN844" s="4">
        <f t="shared" si="111"/>
        <v>0</v>
      </c>
      <c r="AO844" s="3"/>
      <c r="AP844">
        <v>0</v>
      </c>
      <c r="AR844" t="s">
        <v>1</v>
      </c>
      <c r="AT844" s="2">
        <v>1.3140000000000001</v>
      </c>
      <c r="AU844" s="1">
        <f t="shared" si="107"/>
        <v>0.70072875790822453</v>
      </c>
      <c r="AV844" s="1">
        <f t="shared" si="108"/>
        <v>0.5005205413630176</v>
      </c>
      <c r="AW844" s="1">
        <f t="shared" si="109"/>
        <v>0.30031232481781051</v>
      </c>
    </row>
    <row r="845" spans="1:49" x14ac:dyDescent="0.2">
      <c r="A845">
        <v>843</v>
      </c>
      <c r="B845" t="s">
        <v>9841</v>
      </c>
      <c r="C845" t="s">
        <v>9840</v>
      </c>
      <c r="F845" t="s">
        <v>9839</v>
      </c>
      <c r="G845" t="s">
        <v>13</v>
      </c>
      <c r="H845" t="s">
        <v>12</v>
      </c>
      <c r="I845" t="s">
        <v>8621</v>
      </c>
      <c r="J845" t="s">
        <v>9838</v>
      </c>
      <c r="K845" t="s">
        <v>9837</v>
      </c>
      <c r="L845" t="s">
        <v>9836</v>
      </c>
      <c r="M845" t="s">
        <v>545</v>
      </c>
      <c r="N845">
        <v>3</v>
      </c>
      <c r="O845" t="s">
        <v>9835</v>
      </c>
      <c r="P845" t="s">
        <v>9834</v>
      </c>
      <c r="Q845" t="s">
        <v>9833</v>
      </c>
      <c r="R845" s="7">
        <v>38386</v>
      </c>
      <c r="S845" s="8">
        <f t="shared" si="104"/>
        <v>2005</v>
      </c>
      <c r="T845" s="8">
        <v>2005</v>
      </c>
      <c r="U845" s="8">
        <f t="shared" si="105"/>
        <v>17</v>
      </c>
      <c r="V845" s="7">
        <v>38386</v>
      </c>
      <c r="W845" t="s">
        <v>7725</v>
      </c>
      <c r="X845" s="2">
        <v>0.375</v>
      </c>
      <c r="Y845" s="6">
        <f t="shared" si="110"/>
        <v>1.0010410827260351E-2</v>
      </c>
      <c r="AA845">
        <v>135194</v>
      </c>
      <c r="AB845">
        <v>24918</v>
      </c>
      <c r="AD845" t="s">
        <v>5</v>
      </c>
      <c r="AE845">
        <v>41</v>
      </c>
      <c r="AF845">
        <v>3</v>
      </c>
      <c r="AH845" t="s">
        <v>9832</v>
      </c>
      <c r="AI845" t="s">
        <v>9831</v>
      </c>
      <c r="AK845" t="s">
        <v>9830</v>
      </c>
      <c r="AL845">
        <v>26</v>
      </c>
      <c r="AM845" s="5">
        <f t="shared" si="106"/>
        <v>1.5294117647058822</v>
      </c>
      <c r="AN845" s="4">
        <f t="shared" si="111"/>
        <v>2.3164131233712718E-3</v>
      </c>
      <c r="AO845" s="3"/>
      <c r="AP845">
        <v>0</v>
      </c>
      <c r="AR845" t="s">
        <v>1</v>
      </c>
      <c r="AT845" s="2">
        <v>1.3140000000000001</v>
      </c>
      <c r="AU845" s="1">
        <f t="shared" si="107"/>
        <v>0.77022115160936278</v>
      </c>
      <c r="AV845" s="1">
        <f t="shared" si="108"/>
        <v>0.61634119753158112</v>
      </c>
      <c r="AW845" s="1">
        <f t="shared" si="109"/>
        <v>0.46246124345379952</v>
      </c>
    </row>
    <row r="846" spans="1:49" x14ac:dyDescent="0.2">
      <c r="A846">
        <v>844</v>
      </c>
      <c r="B846" t="s">
        <v>9829</v>
      </c>
      <c r="C846" t="s">
        <v>9828</v>
      </c>
      <c r="F846" t="s">
        <v>9827</v>
      </c>
      <c r="G846" t="s">
        <v>13</v>
      </c>
      <c r="H846" t="s">
        <v>12</v>
      </c>
      <c r="I846" t="s">
        <v>9826</v>
      </c>
      <c r="J846" t="s">
        <v>9825</v>
      </c>
      <c r="K846" t="s">
        <v>9824</v>
      </c>
      <c r="L846" t="s">
        <v>9823</v>
      </c>
      <c r="M846" t="s">
        <v>9822</v>
      </c>
      <c r="N846">
        <v>10</v>
      </c>
      <c r="O846" t="s">
        <v>9821</v>
      </c>
      <c r="P846" t="s">
        <v>9820</v>
      </c>
      <c r="Q846" t="s">
        <v>9819</v>
      </c>
      <c r="R846" s="7">
        <v>38385</v>
      </c>
      <c r="S846" s="8">
        <f t="shared" si="104"/>
        <v>2005</v>
      </c>
      <c r="T846" s="8">
        <v>2005</v>
      </c>
      <c r="U846" s="8">
        <f t="shared" si="105"/>
        <v>17</v>
      </c>
      <c r="V846" s="7">
        <v>38385</v>
      </c>
      <c r="W846" t="s">
        <v>9818</v>
      </c>
      <c r="X846" s="2">
        <v>0.32500000000000001</v>
      </c>
      <c r="Y846" s="6">
        <f t="shared" si="110"/>
        <v>8.6756893836256385E-3</v>
      </c>
      <c r="AA846">
        <v>10637710</v>
      </c>
      <c r="AB846">
        <v>12922</v>
      </c>
      <c r="AD846" t="s">
        <v>5</v>
      </c>
      <c r="AE846">
        <v>51</v>
      </c>
      <c r="AF846">
        <v>1</v>
      </c>
      <c r="AH846" t="s">
        <v>9817</v>
      </c>
      <c r="AI846" t="s">
        <v>9816</v>
      </c>
      <c r="AK846" t="s">
        <v>9815</v>
      </c>
      <c r="AL846">
        <v>10</v>
      </c>
      <c r="AM846" s="5">
        <f t="shared" si="106"/>
        <v>0.58823529411764708</v>
      </c>
      <c r="AN846" s="4">
        <f t="shared" si="111"/>
        <v>8.9092812437356617E-4</v>
      </c>
      <c r="AO846" s="3"/>
      <c r="AP846">
        <v>0</v>
      </c>
      <c r="AQ846" t="s">
        <v>2754</v>
      </c>
      <c r="AR846" t="s">
        <v>9814</v>
      </c>
      <c r="AS846" t="s">
        <v>2753</v>
      </c>
      <c r="AT846" s="2">
        <v>0.85599999999999998</v>
      </c>
      <c r="AU846" s="1">
        <f t="shared" si="107"/>
        <v>0.63402610058500164</v>
      </c>
      <c r="AV846" s="1">
        <f t="shared" si="108"/>
        <v>0.47833087539996022</v>
      </c>
      <c r="AW846" s="1">
        <f t="shared" si="109"/>
        <v>0.3226356502149188</v>
      </c>
    </row>
    <row r="847" spans="1:49" x14ac:dyDescent="0.2">
      <c r="A847">
        <v>845</v>
      </c>
      <c r="B847" t="s">
        <v>9813</v>
      </c>
      <c r="C847" t="s">
        <v>9812</v>
      </c>
      <c r="F847" t="s">
        <v>9811</v>
      </c>
      <c r="G847" t="s">
        <v>13</v>
      </c>
      <c r="H847" t="s">
        <v>12</v>
      </c>
      <c r="I847" t="s">
        <v>9810</v>
      </c>
      <c r="J847">
        <v>60009824</v>
      </c>
      <c r="K847" t="s">
        <v>9809</v>
      </c>
      <c r="L847" t="s">
        <v>1424</v>
      </c>
      <c r="M847" t="s">
        <v>286</v>
      </c>
      <c r="N847">
        <v>3</v>
      </c>
      <c r="O847" t="s">
        <v>9808</v>
      </c>
      <c r="P847" t="s">
        <v>9807</v>
      </c>
      <c r="Q847" t="s">
        <v>9806</v>
      </c>
      <c r="R847" s="7">
        <v>38384</v>
      </c>
      <c r="S847" s="8">
        <f t="shared" si="104"/>
        <v>2005</v>
      </c>
      <c r="T847" s="8">
        <v>2005</v>
      </c>
      <c r="U847" s="8">
        <f t="shared" si="105"/>
        <v>17</v>
      </c>
      <c r="V847" s="7">
        <v>38384</v>
      </c>
      <c r="W847" t="s">
        <v>6999</v>
      </c>
      <c r="X847" s="2">
        <v>0.111</v>
      </c>
      <c r="Y847" s="6">
        <f t="shared" si="110"/>
        <v>2.9630816048690639E-3</v>
      </c>
      <c r="AA847">
        <v>87566621</v>
      </c>
      <c r="AB847">
        <v>24890</v>
      </c>
      <c r="AD847" t="s">
        <v>5</v>
      </c>
      <c r="AE847">
        <v>88</v>
      </c>
      <c r="AF847">
        <v>2</v>
      </c>
      <c r="AH847" s="10">
        <v>44136</v>
      </c>
      <c r="AI847" t="s">
        <v>9805</v>
      </c>
      <c r="AJ847" t="s">
        <v>9804</v>
      </c>
      <c r="AK847" t="s">
        <v>9803</v>
      </c>
      <c r="AL847">
        <v>0</v>
      </c>
      <c r="AM847" s="5">
        <f t="shared" si="106"/>
        <v>0</v>
      </c>
      <c r="AN847" s="4">
        <f t="shared" si="111"/>
        <v>0</v>
      </c>
      <c r="AO847" s="3"/>
      <c r="AP847">
        <v>0</v>
      </c>
      <c r="AR847" t="s">
        <v>1</v>
      </c>
      <c r="AT847" s="2" t="s">
        <v>0</v>
      </c>
      <c r="AU847" s="1">
        <f t="shared" si="107"/>
        <v>0.20741571234083445</v>
      </c>
      <c r="AV847" s="1">
        <f t="shared" si="108"/>
        <v>0.1481540802434532</v>
      </c>
      <c r="AW847" s="1">
        <f t="shared" si="109"/>
        <v>8.8892448146071903E-2</v>
      </c>
    </row>
    <row r="848" spans="1:49" x14ac:dyDescent="0.2">
      <c r="A848">
        <v>846</v>
      </c>
      <c r="B848" t="s">
        <v>9802</v>
      </c>
      <c r="C848" t="s">
        <v>9801</v>
      </c>
      <c r="F848" t="s">
        <v>9800</v>
      </c>
      <c r="G848" t="s">
        <v>13</v>
      </c>
      <c r="H848" t="s">
        <v>12</v>
      </c>
      <c r="I848" t="s">
        <v>9799</v>
      </c>
      <c r="J848" t="s">
        <v>9798</v>
      </c>
      <c r="K848" t="s">
        <v>9797</v>
      </c>
      <c r="L848" t="s">
        <v>9796</v>
      </c>
      <c r="M848" t="s">
        <v>2602</v>
      </c>
      <c r="N848">
        <v>4</v>
      </c>
      <c r="O848" t="s">
        <v>9795</v>
      </c>
      <c r="P848" t="s">
        <v>9794</v>
      </c>
      <c r="Q848" t="s">
        <v>9793</v>
      </c>
      <c r="R848" s="7">
        <v>38384</v>
      </c>
      <c r="S848" s="8">
        <f t="shared" si="104"/>
        <v>2005</v>
      </c>
      <c r="T848" s="8">
        <v>2005</v>
      </c>
      <c r="U848" s="8">
        <f t="shared" si="105"/>
        <v>17</v>
      </c>
      <c r="V848" s="7">
        <v>38384</v>
      </c>
      <c r="W848" t="s">
        <v>6999</v>
      </c>
      <c r="X848" s="2">
        <v>0.111</v>
      </c>
      <c r="Y848" s="6">
        <f t="shared" si="110"/>
        <v>2.9630816048690639E-3</v>
      </c>
      <c r="AA848">
        <v>87566621</v>
      </c>
      <c r="AB848">
        <v>24890</v>
      </c>
      <c r="AD848" t="s">
        <v>5</v>
      </c>
      <c r="AE848">
        <v>88</v>
      </c>
      <c r="AF848">
        <v>2</v>
      </c>
      <c r="AH848" s="9">
        <v>44470</v>
      </c>
      <c r="AI848" t="s">
        <v>9792</v>
      </c>
      <c r="AJ848" t="s">
        <v>9791</v>
      </c>
      <c r="AK848" t="s">
        <v>9790</v>
      </c>
      <c r="AL848">
        <v>1</v>
      </c>
      <c r="AM848" s="5">
        <f t="shared" si="106"/>
        <v>5.8823529411764705E-2</v>
      </c>
      <c r="AN848" s="4">
        <f t="shared" si="111"/>
        <v>8.9092812437356614E-5</v>
      </c>
      <c r="AO848" s="3"/>
      <c r="AP848">
        <v>0</v>
      </c>
      <c r="AR848" t="s">
        <v>1</v>
      </c>
      <c r="AT848" s="2" t="s">
        <v>0</v>
      </c>
      <c r="AU848" s="1">
        <f t="shared" si="107"/>
        <v>0.21008849671395516</v>
      </c>
      <c r="AV848" s="1">
        <f t="shared" si="108"/>
        <v>0.15260872086532104</v>
      </c>
      <c r="AW848" s="1">
        <f t="shared" si="109"/>
        <v>9.5128945016686881E-2</v>
      </c>
    </row>
    <row r="849" spans="1:49" x14ac:dyDescent="0.2">
      <c r="A849">
        <v>847</v>
      </c>
      <c r="B849" t="s">
        <v>9789</v>
      </c>
      <c r="C849" t="s">
        <v>9788</v>
      </c>
      <c r="D849" t="s">
        <v>9787</v>
      </c>
      <c r="F849" t="s">
        <v>9786</v>
      </c>
      <c r="G849" t="s">
        <v>13</v>
      </c>
      <c r="H849" t="s">
        <v>12</v>
      </c>
      <c r="I849" t="s">
        <v>9785</v>
      </c>
      <c r="J849">
        <v>60016253</v>
      </c>
      <c r="K849" t="s">
        <v>9784</v>
      </c>
      <c r="L849" t="s">
        <v>9783</v>
      </c>
      <c r="M849" t="s">
        <v>2829</v>
      </c>
      <c r="N849">
        <v>2</v>
      </c>
      <c r="O849" t="s">
        <v>9782</v>
      </c>
      <c r="P849" t="s">
        <v>9781</v>
      </c>
      <c r="Q849" t="s">
        <v>9780</v>
      </c>
      <c r="R849" s="7">
        <v>38384</v>
      </c>
      <c r="S849" s="8">
        <f t="shared" ref="S849:S912" si="112">YEAR(R849)</f>
        <v>2005</v>
      </c>
      <c r="T849" s="8">
        <v>2005</v>
      </c>
      <c r="U849" s="8">
        <f t="shared" ref="U849:U912" si="113">2022-T849</f>
        <v>17</v>
      </c>
      <c r="V849" s="7">
        <v>38384</v>
      </c>
      <c r="W849" t="s">
        <v>6863</v>
      </c>
      <c r="X849" s="2">
        <v>1.0429999999999999</v>
      </c>
      <c r="Y849" s="6">
        <f t="shared" si="110"/>
        <v>2.7842289314220121E-2</v>
      </c>
      <c r="AA849">
        <v>9600779</v>
      </c>
      <c r="AB849">
        <v>25347</v>
      </c>
      <c r="AD849" t="s">
        <v>5</v>
      </c>
      <c r="AE849">
        <v>23</v>
      </c>
      <c r="AF849">
        <v>4</v>
      </c>
      <c r="AH849" t="s">
        <v>9779</v>
      </c>
      <c r="AI849" t="s">
        <v>9778</v>
      </c>
      <c r="AK849" t="s">
        <v>9777</v>
      </c>
      <c r="AL849">
        <v>0</v>
      </c>
      <c r="AM849" s="5">
        <f t="shared" ref="AM849:AM912" si="114">AL849/U849</f>
        <v>0</v>
      </c>
      <c r="AN849" s="4">
        <f t="shared" si="111"/>
        <v>0</v>
      </c>
      <c r="AO849" s="3"/>
      <c r="AP849">
        <v>0</v>
      </c>
      <c r="AR849" t="s">
        <v>1</v>
      </c>
      <c r="AT849" s="2" t="s">
        <v>0</v>
      </c>
      <c r="AU849" s="1">
        <f t="shared" ref="AU849:AU912" si="115">(Y849*0.7+AN849*0.3)*100</f>
        <v>1.9489602519954086</v>
      </c>
      <c r="AV849" s="1">
        <f t="shared" ref="AV849:AV912" si="116">(Y849*0.5+AN849*0.5)*100</f>
        <v>1.3921144657110061</v>
      </c>
      <c r="AW849" s="1">
        <f t="shared" ref="AW849:AW912" si="117">(Y849*0.3+AN849*0.7)*100</f>
        <v>0.83526867942660366</v>
      </c>
    </row>
    <row r="850" spans="1:49" x14ac:dyDescent="0.2">
      <c r="A850">
        <v>848</v>
      </c>
      <c r="B850" t="s">
        <v>9776</v>
      </c>
      <c r="C850" t="s">
        <v>9775</v>
      </c>
      <c r="F850" t="s">
        <v>9774</v>
      </c>
      <c r="G850" t="s">
        <v>13</v>
      </c>
      <c r="H850" t="s">
        <v>12</v>
      </c>
      <c r="I850" t="s">
        <v>9773</v>
      </c>
      <c r="J850" t="s">
        <v>9772</v>
      </c>
      <c r="K850" t="s">
        <v>9771</v>
      </c>
      <c r="L850" t="s">
        <v>9770</v>
      </c>
      <c r="M850" t="s">
        <v>8401</v>
      </c>
      <c r="N850">
        <v>2</v>
      </c>
      <c r="O850" t="s">
        <v>9769</v>
      </c>
      <c r="P850" t="s">
        <v>9768</v>
      </c>
      <c r="Q850" t="s">
        <v>9767</v>
      </c>
      <c r="R850" s="7">
        <v>38384</v>
      </c>
      <c r="S850" s="8">
        <f t="shared" si="112"/>
        <v>2005</v>
      </c>
      <c r="T850" s="8">
        <v>2005</v>
      </c>
      <c r="U850" s="8">
        <f t="shared" si="113"/>
        <v>17</v>
      </c>
      <c r="V850" s="7">
        <v>38384</v>
      </c>
      <c r="W850" t="s">
        <v>9698</v>
      </c>
      <c r="X850" s="2">
        <v>0.42</v>
      </c>
      <c r="Y850" s="6">
        <f t="shared" si="110"/>
        <v>1.1211660126531593E-2</v>
      </c>
      <c r="AA850">
        <v>15308669</v>
      </c>
      <c r="AB850">
        <v>17543</v>
      </c>
      <c r="AD850" t="s">
        <v>5</v>
      </c>
      <c r="AE850">
        <v>5</v>
      </c>
      <c r="AF850">
        <v>1</v>
      </c>
      <c r="AH850" t="s">
        <v>9766</v>
      </c>
      <c r="AI850" t="s">
        <v>9765</v>
      </c>
      <c r="AJ850" t="s">
        <v>9764</v>
      </c>
      <c r="AK850" t="s">
        <v>9763</v>
      </c>
      <c r="AL850">
        <v>0</v>
      </c>
      <c r="AM850" s="5">
        <f t="shared" si="114"/>
        <v>0</v>
      </c>
      <c r="AN850" s="4">
        <f t="shared" si="111"/>
        <v>0</v>
      </c>
      <c r="AO850" s="3"/>
      <c r="AP850">
        <v>0</v>
      </c>
      <c r="AR850" t="s">
        <v>1</v>
      </c>
      <c r="AT850" s="2" t="s">
        <v>0</v>
      </c>
      <c r="AU850" s="1">
        <f t="shared" si="115"/>
        <v>0.78481620885721137</v>
      </c>
      <c r="AV850" s="1">
        <f t="shared" si="116"/>
        <v>0.56058300632657965</v>
      </c>
      <c r="AW850" s="1">
        <f t="shared" si="117"/>
        <v>0.33634980379594775</v>
      </c>
    </row>
    <row r="851" spans="1:49" x14ac:dyDescent="0.2">
      <c r="A851">
        <v>849</v>
      </c>
      <c r="B851" t="s">
        <v>9762</v>
      </c>
      <c r="C851" t="s">
        <v>9761</v>
      </c>
      <c r="F851" t="s">
        <v>9760</v>
      </c>
      <c r="G851" t="s">
        <v>13</v>
      </c>
      <c r="H851" t="s">
        <v>12</v>
      </c>
      <c r="I851" t="s">
        <v>9759</v>
      </c>
      <c r="J851">
        <v>60016930</v>
      </c>
      <c r="K851" t="s">
        <v>1731</v>
      </c>
      <c r="L851" t="s">
        <v>1077</v>
      </c>
      <c r="M851" t="s">
        <v>345</v>
      </c>
      <c r="N851">
        <v>2</v>
      </c>
      <c r="O851" t="s">
        <v>9758</v>
      </c>
      <c r="P851" t="s">
        <v>9757</v>
      </c>
      <c r="Q851" t="s">
        <v>9756</v>
      </c>
      <c r="R851" s="7">
        <v>38384</v>
      </c>
      <c r="S851" s="8">
        <f t="shared" si="112"/>
        <v>2005</v>
      </c>
      <c r="T851" s="8">
        <v>2005</v>
      </c>
      <c r="U851" s="8">
        <f t="shared" si="113"/>
        <v>17</v>
      </c>
      <c r="V851" s="7">
        <v>38384</v>
      </c>
      <c r="W851" t="s">
        <v>9698</v>
      </c>
      <c r="X851" s="2">
        <v>0.42</v>
      </c>
      <c r="Y851" s="6">
        <f t="shared" si="110"/>
        <v>1.1211660126531593E-2</v>
      </c>
      <c r="AA851">
        <v>15308669</v>
      </c>
      <c r="AB851">
        <v>17543</v>
      </c>
      <c r="AD851" t="s">
        <v>5</v>
      </c>
      <c r="AE851">
        <v>5</v>
      </c>
      <c r="AF851">
        <v>1</v>
      </c>
      <c r="AH851" t="s">
        <v>9755</v>
      </c>
      <c r="AI851" t="s">
        <v>9754</v>
      </c>
      <c r="AJ851" t="s">
        <v>9753</v>
      </c>
      <c r="AK851" t="s">
        <v>9752</v>
      </c>
      <c r="AL851">
        <v>3</v>
      </c>
      <c r="AM851" s="5">
        <f t="shared" si="114"/>
        <v>0.17647058823529413</v>
      </c>
      <c r="AN851" s="4">
        <f t="shared" si="111"/>
        <v>2.6727843731206988E-4</v>
      </c>
      <c r="AO851" s="3"/>
      <c r="AP851">
        <v>0</v>
      </c>
      <c r="AR851" t="s">
        <v>1</v>
      </c>
      <c r="AT851" s="2" t="s">
        <v>0</v>
      </c>
      <c r="AU851" s="1">
        <f t="shared" si="115"/>
        <v>0.79283456197657354</v>
      </c>
      <c r="AV851" s="1">
        <f t="shared" si="116"/>
        <v>0.57394692819218307</v>
      </c>
      <c r="AW851" s="1">
        <f t="shared" si="117"/>
        <v>0.35505929440779266</v>
      </c>
    </row>
    <row r="852" spans="1:49" x14ac:dyDescent="0.2">
      <c r="A852">
        <v>850</v>
      </c>
      <c r="B852" t="s">
        <v>9751</v>
      </c>
      <c r="C852" t="s">
        <v>9750</v>
      </c>
      <c r="D852" t="s">
        <v>9749</v>
      </c>
      <c r="F852" t="s">
        <v>9748</v>
      </c>
      <c r="G852" t="s">
        <v>13</v>
      </c>
      <c r="H852" t="s">
        <v>12</v>
      </c>
      <c r="I852" t="s">
        <v>9747</v>
      </c>
      <c r="J852" t="s">
        <v>9746</v>
      </c>
      <c r="K852" t="s">
        <v>9745</v>
      </c>
      <c r="L852" t="s">
        <v>9744</v>
      </c>
      <c r="M852" t="s">
        <v>8207</v>
      </c>
      <c r="N852">
        <v>3</v>
      </c>
      <c r="O852" t="s">
        <v>9743</v>
      </c>
      <c r="P852" t="s">
        <v>9742</v>
      </c>
      <c r="Q852" t="s">
        <v>9741</v>
      </c>
      <c r="R852" s="7">
        <v>38384</v>
      </c>
      <c r="S852" s="8">
        <f t="shared" si="112"/>
        <v>2005</v>
      </c>
      <c r="T852" s="8">
        <v>2005</v>
      </c>
      <c r="U852" s="8">
        <f t="shared" si="113"/>
        <v>17</v>
      </c>
      <c r="V852" s="7">
        <v>38384</v>
      </c>
      <c r="W852" t="s">
        <v>9740</v>
      </c>
      <c r="X852" s="2">
        <v>1.506</v>
      </c>
      <c r="Y852" s="6">
        <f t="shared" si="110"/>
        <v>4.0201809882277569E-2</v>
      </c>
      <c r="AA852">
        <v>3050548</v>
      </c>
      <c r="AB852">
        <v>24355</v>
      </c>
      <c r="AD852" t="s">
        <v>5</v>
      </c>
      <c r="AE852">
        <v>32</v>
      </c>
      <c r="AF852">
        <v>2</v>
      </c>
      <c r="AH852" t="s">
        <v>9739</v>
      </c>
      <c r="AI852" t="s">
        <v>9738</v>
      </c>
      <c r="AJ852" t="s">
        <v>9737</v>
      </c>
      <c r="AK852" t="s">
        <v>9736</v>
      </c>
      <c r="AL852">
        <v>30</v>
      </c>
      <c r="AM852" s="5">
        <f t="shared" si="114"/>
        <v>1.7647058823529411</v>
      </c>
      <c r="AN852" s="4">
        <f t="shared" si="111"/>
        <v>2.6727843731206985E-3</v>
      </c>
      <c r="AO852" s="3"/>
      <c r="AP852">
        <v>0</v>
      </c>
      <c r="AR852" t="s">
        <v>1</v>
      </c>
      <c r="AT852" s="2" t="s">
        <v>0</v>
      </c>
      <c r="AU852" s="1">
        <f t="shared" si="115"/>
        <v>2.8943102229530506</v>
      </c>
      <c r="AV852" s="1">
        <f t="shared" si="116"/>
        <v>2.1437297127699133</v>
      </c>
      <c r="AW852" s="1">
        <f t="shared" si="117"/>
        <v>1.3931492025867758</v>
      </c>
    </row>
    <row r="853" spans="1:49" x14ac:dyDescent="0.2">
      <c r="A853">
        <v>851</v>
      </c>
      <c r="B853" t="s">
        <v>9735</v>
      </c>
      <c r="C853" t="s">
        <v>9734</v>
      </c>
      <c r="D853" t="s">
        <v>9733</v>
      </c>
      <c r="F853" t="s">
        <v>9732</v>
      </c>
      <c r="G853" t="s">
        <v>13</v>
      </c>
      <c r="H853" t="s">
        <v>12</v>
      </c>
      <c r="I853" t="s">
        <v>9731</v>
      </c>
      <c r="J853">
        <v>60013372</v>
      </c>
      <c r="K853" t="s">
        <v>9730</v>
      </c>
      <c r="L853" t="s">
        <v>7894</v>
      </c>
      <c r="M853" t="s">
        <v>148</v>
      </c>
      <c r="N853">
        <v>4</v>
      </c>
      <c r="O853" t="s">
        <v>9729</v>
      </c>
      <c r="P853" t="s">
        <v>9728</v>
      </c>
      <c r="Q853" t="s">
        <v>9727</v>
      </c>
      <c r="R853" s="7">
        <v>38384</v>
      </c>
      <c r="S853" s="8">
        <f t="shared" si="112"/>
        <v>2005</v>
      </c>
      <c r="T853" s="8">
        <v>2005</v>
      </c>
      <c r="U853" s="8">
        <f t="shared" si="113"/>
        <v>17</v>
      </c>
      <c r="V853" s="7">
        <v>38384</v>
      </c>
      <c r="W853" t="s">
        <v>9726</v>
      </c>
      <c r="X853" s="2">
        <v>0.79900000000000004</v>
      </c>
      <c r="Y853" s="6">
        <f t="shared" si="110"/>
        <v>2.1328848669282724E-2</v>
      </c>
      <c r="AA853">
        <v>303992</v>
      </c>
      <c r="AB853">
        <v>12346</v>
      </c>
      <c r="AD853" t="s">
        <v>5</v>
      </c>
      <c r="AE853">
        <v>37</v>
      </c>
      <c r="AF853">
        <v>1</v>
      </c>
      <c r="AH853" t="s">
        <v>9725</v>
      </c>
      <c r="AI853" t="s">
        <v>9724</v>
      </c>
      <c r="AJ853" t="s">
        <v>9723</v>
      </c>
      <c r="AK853" t="s">
        <v>9722</v>
      </c>
      <c r="AL853">
        <v>6</v>
      </c>
      <c r="AM853" s="5">
        <f t="shared" si="114"/>
        <v>0.35294117647058826</v>
      </c>
      <c r="AN853" s="4">
        <f t="shared" si="111"/>
        <v>5.3455687462413976E-4</v>
      </c>
      <c r="AO853" s="3"/>
      <c r="AP853">
        <v>0</v>
      </c>
      <c r="AQ853" t="s">
        <v>352</v>
      </c>
      <c r="AR853" t="s">
        <v>1</v>
      </c>
      <c r="AS853" t="s">
        <v>351</v>
      </c>
      <c r="AT853" s="2">
        <v>3.867</v>
      </c>
      <c r="AU853" s="1">
        <f t="shared" si="115"/>
        <v>1.5090561130885149</v>
      </c>
      <c r="AV853" s="1">
        <f t="shared" si="116"/>
        <v>1.0931702771953431</v>
      </c>
      <c r="AW853" s="1">
        <f t="shared" si="117"/>
        <v>0.67728444130217147</v>
      </c>
    </row>
    <row r="854" spans="1:49" x14ac:dyDescent="0.2">
      <c r="A854">
        <v>852</v>
      </c>
      <c r="B854" t="s">
        <v>9721</v>
      </c>
      <c r="C854" t="s">
        <v>9720</v>
      </c>
      <c r="F854" t="s">
        <v>9719</v>
      </c>
      <c r="G854" t="s">
        <v>13</v>
      </c>
      <c r="H854" t="s">
        <v>12</v>
      </c>
      <c r="I854" t="s">
        <v>9718</v>
      </c>
      <c r="J854" t="s">
        <v>9717</v>
      </c>
      <c r="K854" t="s">
        <v>9716</v>
      </c>
      <c r="L854" t="s">
        <v>9715</v>
      </c>
      <c r="M854" t="s">
        <v>9714</v>
      </c>
      <c r="N854">
        <v>7</v>
      </c>
      <c r="O854" t="s">
        <v>9713</v>
      </c>
      <c r="P854" t="s">
        <v>9712</v>
      </c>
      <c r="Q854" t="s">
        <v>9711</v>
      </c>
      <c r="R854" s="7">
        <v>38384</v>
      </c>
      <c r="S854" s="8">
        <f t="shared" si="112"/>
        <v>2005</v>
      </c>
      <c r="T854" s="8">
        <v>2005</v>
      </c>
      <c r="U854" s="8">
        <f t="shared" si="113"/>
        <v>17</v>
      </c>
      <c r="V854" s="7">
        <v>38384</v>
      </c>
      <c r="W854" t="s">
        <v>6849</v>
      </c>
      <c r="X854" s="2">
        <v>0.89600000000000002</v>
      </c>
      <c r="Y854" s="6">
        <f t="shared" si="110"/>
        <v>2.3918208269934065E-2</v>
      </c>
      <c r="AA854">
        <v>15393755</v>
      </c>
      <c r="AB854">
        <v>21100855841</v>
      </c>
      <c r="AC854">
        <v>15502376</v>
      </c>
      <c r="AD854" t="s">
        <v>5</v>
      </c>
      <c r="AE854">
        <v>71</v>
      </c>
      <c r="AF854">
        <v>2</v>
      </c>
      <c r="AG854">
        <v>26614</v>
      </c>
      <c r="AI854" t="s">
        <v>9710</v>
      </c>
      <c r="AK854" t="s">
        <v>9709</v>
      </c>
      <c r="AL854">
        <v>7</v>
      </c>
      <c r="AM854" s="5">
        <f t="shared" si="114"/>
        <v>0.41176470588235292</v>
      </c>
      <c r="AN854" s="4">
        <f t="shared" si="111"/>
        <v>6.2364968706149634E-4</v>
      </c>
      <c r="AO854" s="3"/>
      <c r="AP854">
        <v>0</v>
      </c>
      <c r="AR854" t="s">
        <v>1</v>
      </c>
      <c r="AT854" s="2" t="s">
        <v>0</v>
      </c>
      <c r="AU854" s="1">
        <f t="shared" si="115"/>
        <v>1.6929840695072293</v>
      </c>
      <c r="AV854" s="1">
        <f t="shared" si="116"/>
        <v>1.2270928978497779</v>
      </c>
      <c r="AW854" s="1">
        <f t="shared" si="117"/>
        <v>0.76120172619232662</v>
      </c>
    </row>
    <row r="855" spans="1:49" x14ac:dyDescent="0.2">
      <c r="A855">
        <v>853</v>
      </c>
      <c r="B855" t="s">
        <v>9708</v>
      </c>
      <c r="C855" t="s">
        <v>9707</v>
      </c>
      <c r="F855" t="s">
        <v>9706</v>
      </c>
      <c r="G855" t="s">
        <v>13</v>
      </c>
      <c r="H855" t="s">
        <v>12</v>
      </c>
      <c r="I855" t="s">
        <v>3055</v>
      </c>
      <c r="J855" t="s">
        <v>9705</v>
      </c>
      <c r="K855" t="s">
        <v>9704</v>
      </c>
      <c r="L855" t="s">
        <v>9703</v>
      </c>
      <c r="M855" t="s">
        <v>9702</v>
      </c>
      <c r="N855">
        <v>3</v>
      </c>
      <c r="O855" t="s">
        <v>9701</v>
      </c>
      <c r="P855" t="s">
        <v>9700</v>
      </c>
      <c r="Q855" t="s">
        <v>9699</v>
      </c>
      <c r="R855" s="7">
        <v>38384</v>
      </c>
      <c r="S855" s="8">
        <f t="shared" si="112"/>
        <v>2005</v>
      </c>
      <c r="T855" s="8">
        <v>2005</v>
      </c>
      <c r="U855" s="8">
        <f t="shared" si="113"/>
        <v>17</v>
      </c>
      <c r="V855" s="7">
        <v>38384</v>
      </c>
      <c r="W855" t="s">
        <v>9698</v>
      </c>
      <c r="X855" s="2">
        <v>0.42</v>
      </c>
      <c r="Y855" s="6">
        <f t="shared" si="110"/>
        <v>1.1211660126531593E-2</v>
      </c>
      <c r="AA855">
        <v>15308669</v>
      </c>
      <c r="AB855">
        <v>17543</v>
      </c>
      <c r="AD855" t="s">
        <v>5</v>
      </c>
      <c r="AE855">
        <v>5</v>
      </c>
      <c r="AF855">
        <v>1</v>
      </c>
      <c r="AH855" t="s">
        <v>9697</v>
      </c>
      <c r="AI855" t="s">
        <v>9696</v>
      </c>
      <c r="AJ855" t="s">
        <v>9695</v>
      </c>
      <c r="AK855" t="s">
        <v>9694</v>
      </c>
      <c r="AL855">
        <v>1</v>
      </c>
      <c r="AM855" s="5">
        <f t="shared" si="114"/>
        <v>5.8823529411764705E-2</v>
      </c>
      <c r="AN855" s="4">
        <f t="shared" si="111"/>
        <v>8.9092812437356614E-5</v>
      </c>
      <c r="AO855" s="3"/>
      <c r="AP855">
        <v>0</v>
      </c>
      <c r="AR855" t="s">
        <v>1</v>
      </c>
      <c r="AT855" s="2" t="s">
        <v>0</v>
      </c>
      <c r="AU855" s="1">
        <f t="shared" si="115"/>
        <v>0.78748899323033206</v>
      </c>
      <c r="AV855" s="1">
        <f t="shared" si="116"/>
        <v>0.56503764694844738</v>
      </c>
      <c r="AW855" s="1">
        <f t="shared" si="117"/>
        <v>0.3425863006665627</v>
      </c>
    </row>
    <row r="856" spans="1:49" x14ac:dyDescent="0.2">
      <c r="A856">
        <v>854</v>
      </c>
      <c r="B856" t="s">
        <v>9693</v>
      </c>
      <c r="F856" t="s">
        <v>9692</v>
      </c>
      <c r="G856" t="s">
        <v>13</v>
      </c>
      <c r="H856" t="s">
        <v>12</v>
      </c>
      <c r="I856" t="s">
        <v>9691</v>
      </c>
      <c r="J856">
        <v>60031730</v>
      </c>
      <c r="K856" t="s">
        <v>9690</v>
      </c>
      <c r="L856" t="s">
        <v>9689</v>
      </c>
      <c r="M856" t="s">
        <v>408</v>
      </c>
      <c r="N856">
        <v>3</v>
      </c>
      <c r="O856" t="s">
        <v>9688</v>
      </c>
      <c r="P856" t="s">
        <v>9687</v>
      </c>
      <c r="Q856" t="s">
        <v>9686</v>
      </c>
      <c r="R856" s="7">
        <v>38384</v>
      </c>
      <c r="S856" s="8">
        <f t="shared" si="112"/>
        <v>2005</v>
      </c>
      <c r="T856" s="8">
        <v>2005</v>
      </c>
      <c r="U856" s="8">
        <f t="shared" si="113"/>
        <v>17</v>
      </c>
      <c r="V856" s="7">
        <v>38384</v>
      </c>
      <c r="W856" t="s">
        <v>9685</v>
      </c>
      <c r="X856" s="2">
        <v>0.112</v>
      </c>
      <c r="Y856" s="6">
        <f t="shared" si="110"/>
        <v>2.9897760337417581E-3</v>
      </c>
      <c r="AA856">
        <v>3678393</v>
      </c>
      <c r="AB856">
        <v>4800153103</v>
      </c>
      <c r="AD856" t="s">
        <v>5</v>
      </c>
      <c r="AE856">
        <v>34</v>
      </c>
      <c r="AF856">
        <v>1</v>
      </c>
      <c r="AH856" t="s">
        <v>9684</v>
      </c>
      <c r="AI856" t="s">
        <v>9683</v>
      </c>
      <c r="AJ856" t="s">
        <v>9682</v>
      </c>
      <c r="AK856" t="s">
        <v>9681</v>
      </c>
      <c r="AL856">
        <v>0</v>
      </c>
      <c r="AM856" s="5">
        <f t="shared" si="114"/>
        <v>0</v>
      </c>
      <c r="AN856" s="4">
        <f t="shared" si="111"/>
        <v>0</v>
      </c>
      <c r="AO856" s="3"/>
      <c r="AP856">
        <v>0</v>
      </c>
      <c r="AR856" t="s">
        <v>1</v>
      </c>
      <c r="AT856" s="2" t="s">
        <v>0</v>
      </c>
      <c r="AU856" s="1">
        <f t="shared" si="115"/>
        <v>0.20928432236192304</v>
      </c>
      <c r="AV856" s="1">
        <f t="shared" si="116"/>
        <v>0.14948880168708789</v>
      </c>
      <c r="AW856" s="1">
        <f t="shared" si="117"/>
        <v>8.969328101225274E-2</v>
      </c>
    </row>
    <row r="857" spans="1:49" x14ac:dyDescent="0.2">
      <c r="A857">
        <v>855</v>
      </c>
      <c r="B857" t="s">
        <v>9680</v>
      </c>
      <c r="C857" t="s">
        <v>9679</v>
      </c>
      <c r="F857" t="s">
        <v>9678</v>
      </c>
      <c r="G857" t="s">
        <v>13</v>
      </c>
      <c r="H857" t="s">
        <v>12</v>
      </c>
      <c r="I857" t="s">
        <v>9677</v>
      </c>
      <c r="J857">
        <v>60013682</v>
      </c>
      <c r="K857" t="s">
        <v>5153</v>
      </c>
      <c r="L857" t="s">
        <v>4350</v>
      </c>
      <c r="M857" t="s">
        <v>2063</v>
      </c>
      <c r="N857">
        <v>3</v>
      </c>
      <c r="O857" t="s">
        <v>9676</v>
      </c>
      <c r="P857" t="s">
        <v>9675</v>
      </c>
      <c r="Q857" t="s">
        <v>9674</v>
      </c>
      <c r="R857" s="7">
        <v>38384</v>
      </c>
      <c r="S857" s="8">
        <f t="shared" si="112"/>
        <v>2005</v>
      </c>
      <c r="T857" s="8">
        <v>2005</v>
      </c>
      <c r="U857" s="8">
        <f t="shared" si="113"/>
        <v>17</v>
      </c>
      <c r="V857" s="7">
        <v>38384</v>
      </c>
      <c r="W857" t="s">
        <v>9673</v>
      </c>
      <c r="X857" s="2">
        <v>0.25700000000000001</v>
      </c>
      <c r="Y857" s="6">
        <f t="shared" si="110"/>
        <v>6.8604682202824275E-3</v>
      </c>
      <c r="AA857">
        <v>5493811</v>
      </c>
      <c r="AB857">
        <v>29565</v>
      </c>
      <c r="AC857">
        <v>5493811</v>
      </c>
      <c r="AD857" t="s">
        <v>5</v>
      </c>
      <c r="AE857">
        <v>47</v>
      </c>
      <c r="AF857">
        <v>158</v>
      </c>
      <c r="AH857" t="s">
        <v>9672</v>
      </c>
      <c r="AI857" t="s">
        <v>9671</v>
      </c>
      <c r="AJ857" t="s">
        <v>9670</v>
      </c>
      <c r="AK857" t="s">
        <v>9669</v>
      </c>
      <c r="AL857">
        <v>4</v>
      </c>
      <c r="AM857" s="5">
        <f t="shared" si="114"/>
        <v>0.23529411764705882</v>
      </c>
      <c r="AN857" s="4">
        <f t="shared" si="111"/>
        <v>3.5637124974942646E-4</v>
      </c>
      <c r="AO857" s="3"/>
      <c r="AP857">
        <v>1</v>
      </c>
      <c r="AR857" t="s">
        <v>1</v>
      </c>
      <c r="AT857" s="2">
        <v>0.88200000000000001</v>
      </c>
      <c r="AU857" s="1">
        <f t="shared" si="115"/>
        <v>0.49092391291225262</v>
      </c>
      <c r="AV857" s="1">
        <f t="shared" si="116"/>
        <v>0.36084197350159269</v>
      </c>
      <c r="AW857" s="1">
        <f t="shared" si="117"/>
        <v>0.23076003409093268</v>
      </c>
    </row>
    <row r="858" spans="1:49" x14ac:dyDescent="0.2">
      <c r="A858">
        <v>856</v>
      </c>
      <c r="B858" t="s">
        <v>9668</v>
      </c>
      <c r="C858" t="s">
        <v>9667</v>
      </c>
      <c r="F858" t="s">
        <v>9666</v>
      </c>
      <c r="G858" t="s">
        <v>13</v>
      </c>
      <c r="H858" t="s">
        <v>12</v>
      </c>
      <c r="I858" t="s">
        <v>5894</v>
      </c>
      <c r="J858" t="s">
        <v>9359</v>
      </c>
      <c r="K858" t="s">
        <v>9358</v>
      </c>
      <c r="L858" t="s">
        <v>9357</v>
      </c>
      <c r="M858" t="s">
        <v>4803</v>
      </c>
      <c r="N858">
        <v>5</v>
      </c>
      <c r="O858" t="s">
        <v>9665</v>
      </c>
      <c r="P858" t="s">
        <v>9664</v>
      </c>
      <c r="Q858" t="s">
        <v>9663</v>
      </c>
      <c r="R858" s="7">
        <v>38384</v>
      </c>
      <c r="S858" s="8">
        <f t="shared" si="112"/>
        <v>2005</v>
      </c>
      <c r="T858" s="8">
        <v>2005</v>
      </c>
      <c r="U858" s="8">
        <f t="shared" si="113"/>
        <v>17</v>
      </c>
      <c r="V858" s="7">
        <v>38384</v>
      </c>
      <c r="W858" t="s">
        <v>9662</v>
      </c>
      <c r="X858" s="2">
        <v>0.34799999999999998</v>
      </c>
      <c r="Y858" s="6">
        <f t="shared" si="110"/>
        <v>9.2896612476976049E-3</v>
      </c>
      <c r="AA858" t="s">
        <v>9661</v>
      </c>
      <c r="AB858">
        <v>27432</v>
      </c>
      <c r="AD858" t="s">
        <v>5</v>
      </c>
      <c r="AE858">
        <v>22</v>
      </c>
      <c r="AF858">
        <v>2</v>
      </c>
      <c r="AH858" t="s">
        <v>9660</v>
      </c>
      <c r="AI858" t="s">
        <v>9659</v>
      </c>
      <c r="AK858" t="s">
        <v>9658</v>
      </c>
      <c r="AL858">
        <v>3</v>
      </c>
      <c r="AM858" s="5">
        <f t="shared" si="114"/>
        <v>0.17647058823529413</v>
      </c>
      <c r="AN858" s="4">
        <f t="shared" si="111"/>
        <v>2.6727843731206988E-4</v>
      </c>
      <c r="AO858" s="3"/>
      <c r="AP858">
        <v>0</v>
      </c>
      <c r="AR858" t="s">
        <v>1</v>
      </c>
      <c r="AT858" s="2">
        <v>1.4830000000000001</v>
      </c>
      <c r="AU858" s="1">
        <f t="shared" si="115"/>
        <v>0.65829464045819441</v>
      </c>
      <c r="AV858" s="1">
        <f t="shared" si="116"/>
        <v>0.47784698425048372</v>
      </c>
      <c r="AW858" s="1">
        <f t="shared" si="117"/>
        <v>0.29739932804277303</v>
      </c>
    </row>
    <row r="859" spans="1:49" x14ac:dyDescent="0.2">
      <c r="A859">
        <v>857</v>
      </c>
      <c r="B859" t="s">
        <v>9657</v>
      </c>
      <c r="C859" t="s">
        <v>9656</v>
      </c>
      <c r="F859" t="s">
        <v>9655</v>
      </c>
      <c r="G859" t="s">
        <v>13</v>
      </c>
      <c r="H859" t="s">
        <v>12</v>
      </c>
      <c r="I859" t="s">
        <v>9654</v>
      </c>
      <c r="J859">
        <v>60103653</v>
      </c>
      <c r="K859" t="s">
        <v>702</v>
      </c>
      <c r="L859" t="s">
        <v>701</v>
      </c>
      <c r="M859" t="s">
        <v>700</v>
      </c>
      <c r="N859">
        <v>2</v>
      </c>
      <c r="O859" t="s">
        <v>9653</v>
      </c>
      <c r="P859" t="s">
        <v>9652</v>
      </c>
      <c r="Q859" t="s">
        <v>9651</v>
      </c>
      <c r="R859" s="7">
        <v>38384</v>
      </c>
      <c r="S859" s="8">
        <f t="shared" si="112"/>
        <v>2005</v>
      </c>
      <c r="T859" s="8">
        <v>2005</v>
      </c>
      <c r="U859" s="8">
        <f t="shared" si="113"/>
        <v>17</v>
      </c>
      <c r="V859" s="7">
        <v>38384</v>
      </c>
      <c r="W859" t="s">
        <v>9650</v>
      </c>
      <c r="X859" s="2" t="s">
        <v>0</v>
      </c>
      <c r="Y859" s="6" t="e">
        <f t="shared" si="110"/>
        <v>#VALUE!</v>
      </c>
      <c r="AA859">
        <v>14644258</v>
      </c>
      <c r="AB859">
        <v>12205</v>
      </c>
      <c r="AD859" t="s">
        <v>5</v>
      </c>
      <c r="AE859">
        <v>7</v>
      </c>
      <c r="AF859">
        <v>2</v>
      </c>
      <c r="AI859" t="s">
        <v>9649</v>
      </c>
      <c r="AJ859" t="s">
        <v>9648</v>
      </c>
      <c r="AK859" t="s">
        <v>9647</v>
      </c>
      <c r="AL859">
        <v>11</v>
      </c>
      <c r="AM859" s="5">
        <f t="shared" si="114"/>
        <v>0.6470588235294118</v>
      </c>
      <c r="AN859" s="4">
        <f t="shared" si="111"/>
        <v>9.8002093681092274E-4</v>
      </c>
      <c r="AO859" s="3"/>
      <c r="AP859">
        <v>0</v>
      </c>
      <c r="AR859" t="s">
        <v>1</v>
      </c>
      <c r="AT859" s="2" t="s">
        <v>0</v>
      </c>
      <c r="AU859" s="1" t="e">
        <f t="shared" si="115"/>
        <v>#VALUE!</v>
      </c>
      <c r="AV859" s="1" t="e">
        <f t="shared" si="116"/>
        <v>#VALUE!</v>
      </c>
      <c r="AW859" s="1" t="e">
        <f t="shared" si="117"/>
        <v>#VALUE!</v>
      </c>
    </row>
    <row r="860" spans="1:49" x14ac:dyDescent="0.2">
      <c r="A860">
        <v>858</v>
      </c>
      <c r="B860" t="s">
        <v>9646</v>
      </c>
      <c r="C860" t="s">
        <v>9645</v>
      </c>
      <c r="F860" t="s">
        <v>9644</v>
      </c>
      <c r="G860" t="s">
        <v>13</v>
      </c>
      <c r="H860" t="s">
        <v>12</v>
      </c>
      <c r="I860" t="s">
        <v>9643</v>
      </c>
      <c r="J860">
        <v>60016418</v>
      </c>
      <c r="K860" t="s">
        <v>9631</v>
      </c>
      <c r="L860" t="s">
        <v>9630</v>
      </c>
      <c r="M860" t="s">
        <v>130</v>
      </c>
      <c r="N860">
        <v>3</v>
      </c>
      <c r="O860" t="s">
        <v>9642</v>
      </c>
      <c r="P860" t="s">
        <v>9641</v>
      </c>
      <c r="Q860" t="s">
        <v>9640</v>
      </c>
      <c r="R860" s="7">
        <v>38384</v>
      </c>
      <c r="S860" s="8">
        <f t="shared" si="112"/>
        <v>2005</v>
      </c>
      <c r="T860" s="8">
        <v>2005</v>
      </c>
      <c r="U860" s="8">
        <f t="shared" si="113"/>
        <v>17</v>
      </c>
      <c r="V860" s="7">
        <v>38384</v>
      </c>
      <c r="W860" t="s">
        <v>3016</v>
      </c>
      <c r="X860" s="2">
        <v>0.30199999999999999</v>
      </c>
      <c r="Y860" s="6">
        <f t="shared" si="110"/>
        <v>8.0617175195536687E-3</v>
      </c>
      <c r="AA860">
        <v>9296212</v>
      </c>
      <c r="AB860">
        <v>20725</v>
      </c>
      <c r="AD860" t="s">
        <v>5</v>
      </c>
      <c r="AE860">
        <v>32</v>
      </c>
      <c r="AF860" s="9">
        <v>44289</v>
      </c>
      <c r="AH860" t="s">
        <v>9639</v>
      </c>
      <c r="AI860" t="s">
        <v>9638</v>
      </c>
      <c r="AJ860" t="s">
        <v>9637</v>
      </c>
      <c r="AK860" t="s">
        <v>9636</v>
      </c>
      <c r="AL860">
        <v>25</v>
      </c>
      <c r="AM860" s="5">
        <f t="shared" si="114"/>
        <v>1.4705882352941178</v>
      </c>
      <c r="AN860" s="4">
        <f t="shared" si="111"/>
        <v>2.2273203109339154E-3</v>
      </c>
      <c r="AO860" s="3"/>
      <c r="AP860">
        <v>0</v>
      </c>
      <c r="AQ860" t="s">
        <v>3359</v>
      </c>
      <c r="AR860" t="s">
        <v>1</v>
      </c>
      <c r="AS860" t="s">
        <v>3358</v>
      </c>
      <c r="AT860" s="2">
        <v>1.671</v>
      </c>
      <c r="AU860" s="1">
        <f t="shared" si="115"/>
        <v>0.63113983569677423</v>
      </c>
      <c r="AV860" s="1">
        <f t="shared" si="116"/>
        <v>0.5144518915243792</v>
      </c>
      <c r="AW860" s="1">
        <f t="shared" si="117"/>
        <v>0.39776394735198412</v>
      </c>
    </row>
    <row r="861" spans="1:49" x14ac:dyDescent="0.2">
      <c r="A861">
        <v>859</v>
      </c>
      <c r="B861" t="s">
        <v>9635</v>
      </c>
      <c r="C861" t="s">
        <v>9634</v>
      </c>
      <c r="F861" t="s">
        <v>9633</v>
      </c>
      <c r="G861" t="s">
        <v>13</v>
      </c>
      <c r="H861" t="s">
        <v>12</v>
      </c>
      <c r="I861" t="s">
        <v>9632</v>
      </c>
      <c r="J861">
        <v>60016418</v>
      </c>
      <c r="K861" t="s">
        <v>9631</v>
      </c>
      <c r="L861" t="s">
        <v>9630</v>
      </c>
      <c r="M861" t="s">
        <v>130</v>
      </c>
      <c r="N861">
        <v>2</v>
      </c>
      <c r="O861" t="s">
        <v>9629</v>
      </c>
      <c r="P861" t="s">
        <v>9628</v>
      </c>
      <c r="Q861" t="s">
        <v>9627</v>
      </c>
      <c r="R861" s="7">
        <v>38384</v>
      </c>
      <c r="S861" s="8">
        <f t="shared" si="112"/>
        <v>2005</v>
      </c>
      <c r="T861" s="8">
        <v>2005</v>
      </c>
      <c r="U861" s="8">
        <f t="shared" si="113"/>
        <v>17</v>
      </c>
      <c r="V861" s="7">
        <v>38384</v>
      </c>
      <c r="W861" t="s">
        <v>3016</v>
      </c>
      <c r="X861" s="2">
        <v>0.30199999999999999</v>
      </c>
      <c r="Y861" s="6">
        <f t="shared" si="110"/>
        <v>8.0617175195536687E-3</v>
      </c>
      <c r="AA861">
        <v>9296212</v>
      </c>
      <c r="AB861">
        <v>20725</v>
      </c>
      <c r="AD861" t="s">
        <v>5</v>
      </c>
      <c r="AE861">
        <v>32</v>
      </c>
      <c r="AF861" s="9">
        <v>44289</v>
      </c>
      <c r="AH861" t="s">
        <v>9626</v>
      </c>
      <c r="AI861" t="s">
        <v>9625</v>
      </c>
      <c r="AJ861" t="s">
        <v>9624</v>
      </c>
      <c r="AK861" t="s">
        <v>9623</v>
      </c>
      <c r="AL861">
        <v>9</v>
      </c>
      <c r="AM861" s="5">
        <f t="shared" si="114"/>
        <v>0.52941176470588236</v>
      </c>
      <c r="AN861" s="4">
        <f t="shared" si="111"/>
        <v>8.0183531193620959E-4</v>
      </c>
      <c r="AO861" s="3"/>
      <c r="AP861">
        <v>0</v>
      </c>
      <c r="AR861" t="s">
        <v>9622</v>
      </c>
      <c r="AT861" s="2">
        <v>1.671</v>
      </c>
      <c r="AU861" s="1">
        <f t="shared" si="115"/>
        <v>0.58837528572684306</v>
      </c>
      <c r="AV861" s="1">
        <f t="shared" si="116"/>
        <v>0.44317764157449396</v>
      </c>
      <c r="AW861" s="1">
        <f t="shared" si="117"/>
        <v>0.2979799974221447</v>
      </c>
    </row>
    <row r="862" spans="1:49" x14ac:dyDescent="0.2">
      <c r="A862">
        <v>860</v>
      </c>
      <c r="B862" t="s">
        <v>9621</v>
      </c>
      <c r="C862" t="s">
        <v>9620</v>
      </c>
      <c r="F862" t="s">
        <v>9619</v>
      </c>
      <c r="G862" t="s">
        <v>13</v>
      </c>
      <c r="H862" t="s">
        <v>12</v>
      </c>
      <c r="I862" t="s">
        <v>9618</v>
      </c>
      <c r="J862">
        <v>60032325</v>
      </c>
      <c r="K862" t="s">
        <v>288</v>
      </c>
      <c r="L862" t="s">
        <v>287</v>
      </c>
      <c r="M862" t="s">
        <v>286</v>
      </c>
      <c r="N862">
        <v>4</v>
      </c>
      <c r="O862" t="s">
        <v>9617</v>
      </c>
      <c r="P862" t="s">
        <v>9616</v>
      </c>
      <c r="Q862" t="s">
        <v>9615</v>
      </c>
      <c r="R862" s="7">
        <v>38384</v>
      </c>
      <c r="S862" s="8">
        <f t="shared" si="112"/>
        <v>2005</v>
      </c>
      <c r="T862" s="8">
        <v>2005</v>
      </c>
      <c r="U862" s="8">
        <f t="shared" si="113"/>
        <v>17</v>
      </c>
      <c r="V862" s="7">
        <v>38384</v>
      </c>
      <c r="W862" t="s">
        <v>3016</v>
      </c>
      <c r="X862" s="2">
        <v>0.30199999999999999</v>
      </c>
      <c r="Y862" s="6">
        <f t="shared" si="110"/>
        <v>8.0617175195536687E-3</v>
      </c>
      <c r="AA862">
        <v>9296212</v>
      </c>
      <c r="AB862">
        <v>20725</v>
      </c>
      <c r="AD862" t="s">
        <v>5</v>
      </c>
      <c r="AE862">
        <v>32</v>
      </c>
      <c r="AF862" s="9">
        <v>44289</v>
      </c>
      <c r="AH862" t="s">
        <v>9614</v>
      </c>
      <c r="AI862" t="s">
        <v>9613</v>
      </c>
      <c r="AJ862" t="s">
        <v>9612</v>
      </c>
      <c r="AK862" t="s">
        <v>9611</v>
      </c>
      <c r="AL862">
        <v>2</v>
      </c>
      <c r="AM862" s="5">
        <f t="shared" si="114"/>
        <v>0.11764705882352941</v>
      </c>
      <c r="AN862" s="4">
        <f t="shared" si="111"/>
        <v>1.7818562487471323E-4</v>
      </c>
      <c r="AO862" s="3"/>
      <c r="AP862">
        <v>0</v>
      </c>
      <c r="AR862" t="s">
        <v>1</v>
      </c>
      <c r="AT862" s="2">
        <v>1.671</v>
      </c>
      <c r="AU862" s="1">
        <f t="shared" si="115"/>
        <v>0.56966579511499815</v>
      </c>
      <c r="AV862" s="1">
        <f t="shared" si="116"/>
        <v>0.41199515722141911</v>
      </c>
      <c r="AW862" s="1">
        <f t="shared" si="117"/>
        <v>0.25432451932783995</v>
      </c>
    </row>
    <row r="863" spans="1:49" x14ac:dyDescent="0.2">
      <c r="A863">
        <v>861</v>
      </c>
      <c r="B863" t="s">
        <v>9610</v>
      </c>
      <c r="C863" t="s">
        <v>9609</v>
      </c>
      <c r="F863" t="s">
        <v>9608</v>
      </c>
      <c r="G863" t="s">
        <v>13</v>
      </c>
      <c r="H863" t="s">
        <v>12</v>
      </c>
      <c r="I863" t="s">
        <v>9607</v>
      </c>
      <c r="J863" t="s">
        <v>9606</v>
      </c>
      <c r="K863" t="s">
        <v>9605</v>
      </c>
      <c r="L863" t="s">
        <v>9604</v>
      </c>
      <c r="M863" t="s">
        <v>1501</v>
      </c>
      <c r="N863">
        <v>7</v>
      </c>
      <c r="O863" t="s">
        <v>9603</v>
      </c>
      <c r="P863" t="s">
        <v>9602</v>
      </c>
      <c r="Q863" t="s">
        <v>9601</v>
      </c>
      <c r="R863" s="7">
        <v>38384</v>
      </c>
      <c r="S863" s="8">
        <f t="shared" si="112"/>
        <v>2005</v>
      </c>
      <c r="T863" s="8">
        <v>2005</v>
      </c>
      <c r="U863" s="8">
        <f t="shared" si="113"/>
        <v>17</v>
      </c>
      <c r="V863" s="7">
        <v>38384</v>
      </c>
      <c r="W863" t="s">
        <v>9600</v>
      </c>
      <c r="X863" s="2">
        <v>0.64900000000000002</v>
      </c>
      <c r="Y863" s="6">
        <f t="shared" si="110"/>
        <v>1.7324684338378582E-2</v>
      </c>
      <c r="AA863">
        <v>201812</v>
      </c>
      <c r="AB863">
        <v>20398</v>
      </c>
      <c r="AD863" t="s">
        <v>5</v>
      </c>
      <c r="AE863">
        <v>52</v>
      </c>
      <c r="AF863">
        <v>1</v>
      </c>
      <c r="AH863" t="s">
        <v>9599</v>
      </c>
      <c r="AI863" t="s">
        <v>9598</v>
      </c>
      <c r="AJ863" t="s">
        <v>9597</v>
      </c>
      <c r="AK863" t="s">
        <v>9596</v>
      </c>
      <c r="AL863">
        <v>37</v>
      </c>
      <c r="AM863" s="5">
        <f t="shared" si="114"/>
        <v>2.1764705882352939</v>
      </c>
      <c r="AN863" s="4">
        <f t="shared" si="111"/>
        <v>3.2964340601821947E-3</v>
      </c>
      <c r="AO863" s="3"/>
      <c r="AP863">
        <v>0</v>
      </c>
      <c r="AQ863" t="s">
        <v>5733</v>
      </c>
      <c r="AR863" t="s">
        <v>9595</v>
      </c>
      <c r="AS863" t="s">
        <v>5732</v>
      </c>
      <c r="AT863" s="2">
        <v>1.643</v>
      </c>
      <c r="AU863" s="1">
        <f t="shared" si="115"/>
        <v>1.3116209254919666</v>
      </c>
      <c r="AV863" s="1">
        <f t="shared" si="116"/>
        <v>1.0310559199280387</v>
      </c>
      <c r="AW863" s="1">
        <f t="shared" si="117"/>
        <v>0.75049091436411097</v>
      </c>
    </row>
    <row r="864" spans="1:49" x14ac:dyDescent="0.2">
      <c r="A864">
        <v>862</v>
      </c>
      <c r="B864" t="s">
        <v>9594</v>
      </c>
      <c r="C864" t="s">
        <v>9593</v>
      </c>
      <c r="F864" t="s">
        <v>9592</v>
      </c>
      <c r="G864" t="s">
        <v>13</v>
      </c>
      <c r="H864" t="s">
        <v>12</v>
      </c>
      <c r="I864" t="s">
        <v>9591</v>
      </c>
      <c r="J864">
        <v>60011485</v>
      </c>
      <c r="K864" t="s">
        <v>9590</v>
      </c>
      <c r="L864" t="s">
        <v>4928</v>
      </c>
      <c r="M864" t="s">
        <v>4927</v>
      </c>
      <c r="N864">
        <v>2</v>
      </c>
      <c r="O864" t="s">
        <v>9589</v>
      </c>
      <c r="P864" t="s">
        <v>9588</v>
      </c>
      <c r="Q864" t="s">
        <v>9587</v>
      </c>
      <c r="R864" s="7">
        <v>38384</v>
      </c>
      <c r="S864" s="8">
        <f t="shared" si="112"/>
        <v>2005</v>
      </c>
      <c r="T864" s="8">
        <v>2005</v>
      </c>
      <c r="U864" s="8">
        <f t="shared" si="113"/>
        <v>17</v>
      </c>
      <c r="V864" s="7">
        <v>38384</v>
      </c>
      <c r="W864" t="s">
        <v>7165</v>
      </c>
      <c r="X864" s="2">
        <v>0.88100000000000001</v>
      </c>
      <c r="Y864" s="6">
        <f t="shared" si="110"/>
        <v>2.3517791836843653E-2</v>
      </c>
      <c r="AA864">
        <v>10459243</v>
      </c>
      <c r="AB864">
        <v>17248</v>
      </c>
      <c r="AD864" t="s">
        <v>5</v>
      </c>
      <c r="AE864">
        <v>47</v>
      </c>
      <c r="AF864">
        <v>1</v>
      </c>
      <c r="AH864" t="s">
        <v>9418</v>
      </c>
      <c r="AI864" t="s">
        <v>9586</v>
      </c>
      <c r="AJ864" t="s">
        <v>9585</v>
      </c>
      <c r="AK864" t="s">
        <v>9584</v>
      </c>
      <c r="AL864">
        <v>26</v>
      </c>
      <c r="AM864" s="5">
        <f t="shared" si="114"/>
        <v>1.5294117647058822</v>
      </c>
      <c r="AN864" s="4">
        <f t="shared" si="111"/>
        <v>2.3164131233712718E-3</v>
      </c>
      <c r="AO864" s="3"/>
      <c r="AP864">
        <v>0</v>
      </c>
      <c r="AR864" t="s">
        <v>1</v>
      </c>
      <c r="AT864" s="2" t="s">
        <v>0</v>
      </c>
      <c r="AU864" s="1">
        <f t="shared" si="115"/>
        <v>1.7157378222801938</v>
      </c>
      <c r="AV864" s="1">
        <f t="shared" si="116"/>
        <v>1.2917102480107463</v>
      </c>
      <c r="AW864" s="1">
        <f t="shared" si="117"/>
        <v>0.86768267374129848</v>
      </c>
    </row>
    <row r="865" spans="1:49" x14ac:dyDescent="0.2">
      <c r="A865">
        <v>863</v>
      </c>
      <c r="B865" t="s">
        <v>9583</v>
      </c>
      <c r="C865" t="s">
        <v>9582</v>
      </c>
      <c r="F865" t="s">
        <v>9581</v>
      </c>
      <c r="G865" t="s">
        <v>13</v>
      </c>
      <c r="H865" t="s">
        <v>12</v>
      </c>
      <c r="I865" t="s">
        <v>9580</v>
      </c>
      <c r="J865" t="s">
        <v>9579</v>
      </c>
      <c r="K865" t="s">
        <v>9578</v>
      </c>
      <c r="L865" t="s">
        <v>9577</v>
      </c>
      <c r="M865" t="s">
        <v>9576</v>
      </c>
      <c r="N865">
        <v>2</v>
      </c>
      <c r="O865" t="s">
        <v>9575</v>
      </c>
      <c r="P865" t="s">
        <v>9574</v>
      </c>
      <c r="Q865" t="s">
        <v>9573</v>
      </c>
      <c r="R865" s="7">
        <v>38384</v>
      </c>
      <c r="S865" s="8">
        <f t="shared" si="112"/>
        <v>2005</v>
      </c>
      <c r="T865" s="8">
        <v>2005</v>
      </c>
      <c r="U865" s="8">
        <f t="shared" si="113"/>
        <v>17</v>
      </c>
      <c r="V865" s="7">
        <v>38384</v>
      </c>
      <c r="W865" t="s">
        <v>7165</v>
      </c>
      <c r="X865" s="2">
        <v>0.88100000000000001</v>
      </c>
      <c r="Y865" s="6">
        <f t="shared" si="110"/>
        <v>2.3517791836843653E-2</v>
      </c>
      <c r="AA865">
        <v>10459243</v>
      </c>
      <c r="AB865">
        <v>17248</v>
      </c>
      <c r="AD865" t="s">
        <v>5</v>
      </c>
      <c r="AE865">
        <v>47</v>
      </c>
      <c r="AF865">
        <v>1</v>
      </c>
      <c r="AH865" t="s">
        <v>9572</v>
      </c>
      <c r="AI865" t="s">
        <v>9571</v>
      </c>
      <c r="AJ865" t="s">
        <v>9570</v>
      </c>
      <c r="AK865" t="s">
        <v>9569</v>
      </c>
      <c r="AL865">
        <v>21</v>
      </c>
      <c r="AM865" s="5">
        <f t="shared" si="114"/>
        <v>1.2352941176470589</v>
      </c>
      <c r="AN865" s="4">
        <f t="shared" si="111"/>
        <v>1.8709490611844891E-3</v>
      </c>
      <c r="AO865" s="3"/>
      <c r="AP865">
        <v>0</v>
      </c>
      <c r="AR865" t="s">
        <v>1</v>
      </c>
      <c r="AT865" s="2" t="s">
        <v>0</v>
      </c>
      <c r="AU865" s="1">
        <f t="shared" si="115"/>
        <v>1.7023739004145901</v>
      </c>
      <c r="AV865" s="1">
        <f t="shared" si="116"/>
        <v>1.269437044901407</v>
      </c>
      <c r="AW865" s="1">
        <f t="shared" si="117"/>
        <v>0.83650018938822379</v>
      </c>
    </row>
    <row r="866" spans="1:49" x14ac:dyDescent="0.2">
      <c r="A866">
        <v>864</v>
      </c>
      <c r="B866" t="s">
        <v>9568</v>
      </c>
      <c r="C866" t="s">
        <v>9567</v>
      </c>
      <c r="F866" t="s">
        <v>9566</v>
      </c>
      <c r="G866" t="s">
        <v>13</v>
      </c>
      <c r="H866" t="s">
        <v>12</v>
      </c>
      <c r="I866" t="s">
        <v>9565</v>
      </c>
      <c r="J866">
        <v>60002959</v>
      </c>
      <c r="K866" t="s">
        <v>9564</v>
      </c>
      <c r="L866" t="s">
        <v>5419</v>
      </c>
      <c r="M866" t="s">
        <v>148</v>
      </c>
      <c r="N866">
        <v>2</v>
      </c>
      <c r="O866" t="s">
        <v>9563</v>
      </c>
      <c r="P866" t="s">
        <v>9562</v>
      </c>
      <c r="Q866" t="s">
        <v>9561</v>
      </c>
      <c r="R866" s="7">
        <v>38384</v>
      </c>
      <c r="S866" s="8">
        <f t="shared" si="112"/>
        <v>2005</v>
      </c>
      <c r="T866" s="8">
        <v>2005</v>
      </c>
      <c r="U866" s="8">
        <f t="shared" si="113"/>
        <v>17</v>
      </c>
      <c r="V866" s="7">
        <v>38384</v>
      </c>
      <c r="W866" t="s">
        <v>7165</v>
      </c>
      <c r="X866" s="2">
        <v>0.88100000000000001</v>
      </c>
      <c r="Y866" s="6">
        <f t="shared" si="110"/>
        <v>2.3517791836843653E-2</v>
      </c>
      <c r="AA866">
        <v>10459243</v>
      </c>
      <c r="AB866">
        <v>17248</v>
      </c>
      <c r="AD866" t="s">
        <v>5</v>
      </c>
      <c r="AE866">
        <v>47</v>
      </c>
      <c r="AF866">
        <v>1</v>
      </c>
      <c r="AH866" t="s">
        <v>1845</v>
      </c>
      <c r="AI866" t="s">
        <v>9560</v>
      </c>
      <c r="AJ866" t="s">
        <v>9559</v>
      </c>
      <c r="AK866" t="s">
        <v>9558</v>
      </c>
      <c r="AL866">
        <v>12</v>
      </c>
      <c r="AM866" s="5">
        <f t="shared" si="114"/>
        <v>0.70588235294117652</v>
      </c>
      <c r="AN866" s="4">
        <f t="shared" si="111"/>
        <v>1.0691137492482795E-3</v>
      </c>
      <c r="AO866" s="3"/>
      <c r="AP866">
        <v>0</v>
      </c>
      <c r="AR866" t="s">
        <v>1</v>
      </c>
      <c r="AT866" s="2" t="s">
        <v>0</v>
      </c>
      <c r="AU866" s="1">
        <f t="shared" si="115"/>
        <v>1.6783188410565042</v>
      </c>
      <c r="AV866" s="1">
        <f t="shared" si="116"/>
        <v>1.2293452793045965</v>
      </c>
      <c r="AW866" s="1">
        <f t="shared" si="117"/>
        <v>0.78037171755268919</v>
      </c>
    </row>
    <row r="867" spans="1:49" x14ac:dyDescent="0.2">
      <c r="A867">
        <v>865</v>
      </c>
      <c r="B867" t="s">
        <v>9557</v>
      </c>
      <c r="C867" t="s">
        <v>9556</v>
      </c>
      <c r="F867" t="s">
        <v>9555</v>
      </c>
      <c r="G867" t="s">
        <v>13</v>
      </c>
      <c r="H867" t="s">
        <v>12</v>
      </c>
      <c r="I867" t="s">
        <v>942</v>
      </c>
      <c r="J867" t="s">
        <v>9549</v>
      </c>
      <c r="K867" t="s">
        <v>9554</v>
      </c>
      <c r="L867" t="s">
        <v>9553</v>
      </c>
      <c r="M867" t="s">
        <v>9552</v>
      </c>
      <c r="N867">
        <v>2</v>
      </c>
      <c r="O867" t="s">
        <v>9551</v>
      </c>
      <c r="P867" t="s">
        <v>9550</v>
      </c>
      <c r="Q867" t="s">
        <v>9549</v>
      </c>
      <c r="R867" s="7">
        <v>38384</v>
      </c>
      <c r="S867" s="8">
        <f t="shared" si="112"/>
        <v>2005</v>
      </c>
      <c r="T867" s="8">
        <v>2005</v>
      </c>
      <c r="U867" s="8">
        <f t="shared" si="113"/>
        <v>17</v>
      </c>
      <c r="V867" s="7">
        <v>38384</v>
      </c>
      <c r="W867" t="s">
        <v>7165</v>
      </c>
      <c r="X867" s="2">
        <v>0.88100000000000001</v>
      </c>
      <c r="Y867" s="6">
        <f t="shared" si="110"/>
        <v>2.3517791836843653E-2</v>
      </c>
      <c r="AA867">
        <v>10459243</v>
      </c>
      <c r="AB867">
        <v>17248</v>
      </c>
      <c r="AD867" t="s">
        <v>5</v>
      </c>
      <c r="AE867">
        <v>47</v>
      </c>
      <c r="AF867">
        <v>1</v>
      </c>
      <c r="AH867" t="s">
        <v>9548</v>
      </c>
      <c r="AI867" t="s">
        <v>9547</v>
      </c>
      <c r="AJ867" t="s">
        <v>9546</v>
      </c>
      <c r="AK867" t="s">
        <v>9545</v>
      </c>
      <c r="AL867">
        <v>23</v>
      </c>
      <c r="AM867" s="5">
        <f t="shared" si="114"/>
        <v>1.3529411764705883</v>
      </c>
      <c r="AN867" s="4">
        <f t="shared" si="111"/>
        <v>2.0491346860592023E-3</v>
      </c>
      <c r="AO867" s="3"/>
      <c r="AP867">
        <v>0</v>
      </c>
      <c r="AR867" t="s">
        <v>1</v>
      </c>
      <c r="AT867" s="2" t="s">
        <v>0</v>
      </c>
      <c r="AU867" s="1">
        <f t="shared" si="115"/>
        <v>1.7077194691608315</v>
      </c>
      <c r="AV867" s="1">
        <f t="shared" si="116"/>
        <v>1.2783463261451429</v>
      </c>
      <c r="AW867" s="1">
        <f t="shared" si="117"/>
        <v>0.84897318312945369</v>
      </c>
    </row>
    <row r="868" spans="1:49" x14ac:dyDescent="0.2">
      <c r="A868">
        <v>866</v>
      </c>
      <c r="B868" t="s">
        <v>9544</v>
      </c>
      <c r="C868" t="s">
        <v>9543</v>
      </c>
      <c r="F868" t="s">
        <v>9542</v>
      </c>
      <c r="G868" t="s">
        <v>13</v>
      </c>
      <c r="H868" t="s">
        <v>12</v>
      </c>
      <c r="I868" t="s">
        <v>9541</v>
      </c>
      <c r="J868">
        <v>60022054</v>
      </c>
      <c r="K868" t="s">
        <v>9540</v>
      </c>
      <c r="L868" t="s">
        <v>9539</v>
      </c>
      <c r="M868" t="s">
        <v>148</v>
      </c>
      <c r="N868">
        <v>3</v>
      </c>
      <c r="O868" t="s">
        <v>9538</v>
      </c>
      <c r="P868" t="s">
        <v>9537</v>
      </c>
      <c r="Q868" t="s">
        <v>9536</v>
      </c>
      <c r="R868" s="7">
        <v>38384</v>
      </c>
      <c r="S868" s="8">
        <f t="shared" si="112"/>
        <v>2005</v>
      </c>
      <c r="T868" s="8">
        <v>2005</v>
      </c>
      <c r="U868" s="8">
        <f t="shared" si="113"/>
        <v>17</v>
      </c>
      <c r="V868" s="7">
        <v>38384</v>
      </c>
      <c r="W868" t="s">
        <v>7165</v>
      </c>
      <c r="X868" s="2">
        <v>0.88100000000000001</v>
      </c>
      <c r="Y868" s="6">
        <f t="shared" si="110"/>
        <v>2.3517791836843653E-2</v>
      </c>
      <c r="AA868">
        <v>10459243</v>
      </c>
      <c r="AB868">
        <v>17248</v>
      </c>
      <c r="AD868" t="s">
        <v>5</v>
      </c>
      <c r="AE868">
        <v>47</v>
      </c>
      <c r="AF868">
        <v>1</v>
      </c>
      <c r="AH868" t="s">
        <v>9535</v>
      </c>
      <c r="AI868" t="s">
        <v>9534</v>
      </c>
      <c r="AJ868" t="s">
        <v>9533</v>
      </c>
      <c r="AK868" t="s">
        <v>9532</v>
      </c>
      <c r="AL868">
        <v>3</v>
      </c>
      <c r="AM868" s="5">
        <f t="shared" si="114"/>
        <v>0.17647058823529413</v>
      </c>
      <c r="AN868" s="4">
        <f t="shared" si="111"/>
        <v>2.6727843731206988E-4</v>
      </c>
      <c r="AO868" s="3"/>
      <c r="AP868">
        <v>0</v>
      </c>
      <c r="AR868" t="s">
        <v>1</v>
      </c>
      <c r="AT868" s="2" t="s">
        <v>0</v>
      </c>
      <c r="AU868" s="1">
        <f t="shared" si="115"/>
        <v>1.6542637816984178</v>
      </c>
      <c r="AV868" s="1">
        <f t="shared" si="116"/>
        <v>1.1892535137077862</v>
      </c>
      <c r="AW868" s="1">
        <f t="shared" si="117"/>
        <v>0.72424324571715448</v>
      </c>
    </row>
    <row r="869" spans="1:49" x14ac:dyDescent="0.2">
      <c r="A869">
        <v>867</v>
      </c>
      <c r="B869" t="s">
        <v>9531</v>
      </c>
      <c r="C869" t="s">
        <v>9530</v>
      </c>
      <c r="F869" t="s">
        <v>9529</v>
      </c>
      <c r="G869" t="s">
        <v>13</v>
      </c>
      <c r="H869" t="s">
        <v>12</v>
      </c>
      <c r="I869" t="s">
        <v>9528</v>
      </c>
      <c r="J869">
        <v>60012059</v>
      </c>
      <c r="K869" t="s">
        <v>9527</v>
      </c>
      <c r="L869" t="s">
        <v>9526</v>
      </c>
      <c r="M869" t="s">
        <v>2760</v>
      </c>
      <c r="N869">
        <v>2</v>
      </c>
      <c r="O869" t="s">
        <v>9525</v>
      </c>
      <c r="P869" t="s">
        <v>9524</v>
      </c>
      <c r="Q869" t="s">
        <v>9523</v>
      </c>
      <c r="R869" s="7">
        <v>38384</v>
      </c>
      <c r="S869" s="8">
        <f t="shared" si="112"/>
        <v>2005</v>
      </c>
      <c r="T869" s="8">
        <v>2005</v>
      </c>
      <c r="U869" s="8">
        <f t="shared" si="113"/>
        <v>17</v>
      </c>
      <c r="V869" s="7">
        <v>38384</v>
      </c>
      <c r="W869" t="s">
        <v>3759</v>
      </c>
      <c r="X869" s="2">
        <v>0.318</v>
      </c>
      <c r="Y869" s="6">
        <f t="shared" si="110"/>
        <v>8.4888283815167786E-3</v>
      </c>
      <c r="AA869">
        <v>338443</v>
      </c>
      <c r="AB869">
        <v>27160</v>
      </c>
      <c r="AD869" t="s">
        <v>5</v>
      </c>
      <c r="AE869">
        <v>48</v>
      </c>
      <c r="AF869">
        <v>2</v>
      </c>
      <c r="AH869" t="s">
        <v>9522</v>
      </c>
      <c r="AI869" t="s">
        <v>9521</v>
      </c>
      <c r="AK869" t="s">
        <v>9520</v>
      </c>
      <c r="AL869">
        <v>1</v>
      </c>
      <c r="AM869" s="5">
        <f t="shared" si="114"/>
        <v>5.8823529411764705E-2</v>
      </c>
      <c r="AN869" s="4">
        <f t="shared" si="111"/>
        <v>8.9092812437356614E-5</v>
      </c>
      <c r="AO869" s="3"/>
      <c r="AP869">
        <v>0</v>
      </c>
      <c r="AR869" t="s">
        <v>1</v>
      </c>
      <c r="AT869" s="2">
        <v>0.77</v>
      </c>
      <c r="AU869" s="1">
        <f t="shared" si="115"/>
        <v>0.59689077107929522</v>
      </c>
      <c r="AV869" s="1">
        <f t="shared" si="116"/>
        <v>0.42889605969770672</v>
      </c>
      <c r="AW869" s="1">
        <f t="shared" si="117"/>
        <v>0.26090134831611833</v>
      </c>
    </row>
    <row r="870" spans="1:49" x14ac:dyDescent="0.2">
      <c r="A870">
        <v>868</v>
      </c>
      <c r="B870" t="s">
        <v>9519</v>
      </c>
      <c r="F870" t="s">
        <v>9518</v>
      </c>
      <c r="G870" t="s">
        <v>13</v>
      </c>
      <c r="H870" t="s">
        <v>12</v>
      </c>
      <c r="I870" t="s">
        <v>9517</v>
      </c>
      <c r="J870">
        <v>60004351</v>
      </c>
      <c r="K870" t="s">
        <v>9516</v>
      </c>
      <c r="L870" t="s">
        <v>9515</v>
      </c>
      <c r="M870" t="s">
        <v>9514</v>
      </c>
      <c r="N870">
        <v>3</v>
      </c>
      <c r="O870" t="s">
        <v>9513</v>
      </c>
      <c r="P870" t="s">
        <v>9512</v>
      </c>
      <c r="Q870" t="s">
        <v>9511</v>
      </c>
      <c r="R870" s="7">
        <v>38384</v>
      </c>
      <c r="S870" s="8">
        <f t="shared" si="112"/>
        <v>2005</v>
      </c>
      <c r="T870" s="8">
        <v>2005</v>
      </c>
      <c r="U870" s="8">
        <f t="shared" si="113"/>
        <v>17</v>
      </c>
      <c r="V870" s="7">
        <v>38384</v>
      </c>
      <c r="W870" t="s">
        <v>3462</v>
      </c>
      <c r="X870" s="2">
        <v>0.11</v>
      </c>
      <c r="Y870" s="6">
        <f t="shared" si="110"/>
        <v>2.9363871759963698E-3</v>
      </c>
      <c r="AA870">
        <v>11092742</v>
      </c>
      <c r="AB870">
        <v>1900147401</v>
      </c>
      <c r="AD870" t="s">
        <v>5</v>
      </c>
      <c r="AE870">
        <v>4</v>
      </c>
      <c r="AF870">
        <v>2</v>
      </c>
      <c r="AH870" t="s">
        <v>9510</v>
      </c>
      <c r="AI870" t="s">
        <v>9509</v>
      </c>
      <c r="AJ870" t="s">
        <v>9508</v>
      </c>
      <c r="AK870" t="s">
        <v>9507</v>
      </c>
      <c r="AL870">
        <v>0</v>
      </c>
      <c r="AM870" s="5">
        <f t="shared" si="114"/>
        <v>0</v>
      </c>
      <c r="AN870" s="4">
        <f t="shared" si="111"/>
        <v>0</v>
      </c>
      <c r="AO870" s="3"/>
      <c r="AP870">
        <v>0</v>
      </c>
      <c r="AR870" t="s">
        <v>1</v>
      </c>
      <c r="AT870" s="2" t="s">
        <v>0</v>
      </c>
      <c r="AU870" s="1">
        <f t="shared" si="115"/>
        <v>0.20554710231974588</v>
      </c>
      <c r="AV870" s="1">
        <f t="shared" si="116"/>
        <v>0.1468193587998185</v>
      </c>
      <c r="AW870" s="1">
        <f t="shared" si="117"/>
        <v>8.8091615279891095E-2</v>
      </c>
    </row>
    <row r="871" spans="1:49" x14ac:dyDescent="0.2">
      <c r="A871">
        <v>869</v>
      </c>
      <c r="B871" t="s">
        <v>9506</v>
      </c>
      <c r="F871" t="s">
        <v>9505</v>
      </c>
      <c r="G871" t="s">
        <v>13</v>
      </c>
      <c r="H871" t="s">
        <v>12</v>
      </c>
      <c r="I871" t="s">
        <v>9504</v>
      </c>
      <c r="J871">
        <v>60027428</v>
      </c>
      <c r="K871" t="s">
        <v>9503</v>
      </c>
      <c r="L871" t="s">
        <v>9502</v>
      </c>
      <c r="M871" t="s">
        <v>148</v>
      </c>
      <c r="N871">
        <v>2</v>
      </c>
      <c r="O871" t="s">
        <v>9501</v>
      </c>
      <c r="P871" t="s">
        <v>9500</v>
      </c>
      <c r="Q871" t="s">
        <v>9499</v>
      </c>
      <c r="R871" s="7">
        <v>38384</v>
      </c>
      <c r="S871" s="8">
        <f t="shared" si="112"/>
        <v>2005</v>
      </c>
      <c r="T871" s="8">
        <v>2005</v>
      </c>
      <c r="U871" s="8">
        <f t="shared" si="113"/>
        <v>17</v>
      </c>
      <c r="V871" s="7">
        <v>38384</v>
      </c>
      <c r="W871" t="s">
        <v>3462</v>
      </c>
      <c r="X871" s="2">
        <v>0.11</v>
      </c>
      <c r="Y871" s="6">
        <f t="shared" si="110"/>
        <v>2.9363871759963698E-3</v>
      </c>
      <c r="AA871">
        <v>11092742</v>
      </c>
      <c r="AB871">
        <v>1900147401</v>
      </c>
      <c r="AD871" t="s">
        <v>5</v>
      </c>
      <c r="AE871">
        <v>4</v>
      </c>
      <c r="AF871">
        <v>2</v>
      </c>
      <c r="AH871" t="s">
        <v>9498</v>
      </c>
      <c r="AI871" t="s">
        <v>9497</v>
      </c>
      <c r="AJ871" t="s">
        <v>9496</v>
      </c>
      <c r="AK871" t="s">
        <v>9495</v>
      </c>
      <c r="AL871">
        <v>1</v>
      </c>
      <c r="AM871" s="5">
        <f t="shared" si="114"/>
        <v>5.8823529411764705E-2</v>
      </c>
      <c r="AN871" s="4">
        <f t="shared" si="111"/>
        <v>8.9092812437356614E-5</v>
      </c>
      <c r="AO871" s="3"/>
      <c r="AP871">
        <v>0</v>
      </c>
      <c r="AR871" t="s">
        <v>1</v>
      </c>
      <c r="AT871" s="2" t="s">
        <v>0</v>
      </c>
      <c r="AU871" s="1">
        <f t="shared" si="115"/>
        <v>0.20821988669286659</v>
      </c>
      <c r="AV871" s="1">
        <f t="shared" si="116"/>
        <v>0.15127399942168632</v>
      </c>
      <c r="AW871" s="1">
        <f t="shared" si="117"/>
        <v>9.4328112150506058E-2</v>
      </c>
    </row>
    <row r="872" spans="1:49" x14ac:dyDescent="0.2">
      <c r="A872">
        <v>870</v>
      </c>
      <c r="B872" t="s">
        <v>9494</v>
      </c>
      <c r="C872" t="s">
        <v>9493</v>
      </c>
      <c r="F872" t="s">
        <v>9492</v>
      </c>
      <c r="G872" t="s">
        <v>13</v>
      </c>
      <c r="H872" t="s">
        <v>12</v>
      </c>
      <c r="I872" t="s">
        <v>9491</v>
      </c>
      <c r="J872">
        <v>60007457</v>
      </c>
      <c r="K872" t="s">
        <v>7526</v>
      </c>
      <c r="L872" t="s">
        <v>2761</v>
      </c>
      <c r="M872" t="s">
        <v>2760</v>
      </c>
      <c r="N872">
        <v>2</v>
      </c>
      <c r="O872" t="s">
        <v>9490</v>
      </c>
      <c r="P872" t="s">
        <v>9489</v>
      </c>
      <c r="Q872" t="s">
        <v>9488</v>
      </c>
      <c r="R872" s="7">
        <v>38384</v>
      </c>
      <c r="S872" s="8">
        <f t="shared" si="112"/>
        <v>2005</v>
      </c>
      <c r="T872" s="8">
        <v>2005</v>
      </c>
      <c r="U872" s="8">
        <f t="shared" si="113"/>
        <v>17</v>
      </c>
      <c r="V872" s="7">
        <v>38384</v>
      </c>
      <c r="W872" t="s">
        <v>9487</v>
      </c>
      <c r="X872" s="2">
        <v>0.41799999999999998</v>
      </c>
      <c r="Y872" s="6">
        <f t="shared" si="110"/>
        <v>1.1158271268786204E-2</v>
      </c>
      <c r="AA872">
        <v>10637818</v>
      </c>
      <c r="AB872">
        <v>29653</v>
      </c>
      <c r="AD872" t="s">
        <v>5</v>
      </c>
      <c r="AE872">
        <v>35</v>
      </c>
      <c r="AF872">
        <v>2</v>
      </c>
      <c r="AH872" t="s">
        <v>9486</v>
      </c>
      <c r="AI872" t="s">
        <v>9485</v>
      </c>
      <c r="AJ872" t="s">
        <v>9484</v>
      </c>
      <c r="AK872" t="s">
        <v>9483</v>
      </c>
      <c r="AL872">
        <v>0</v>
      </c>
      <c r="AM872" s="5">
        <f t="shared" si="114"/>
        <v>0</v>
      </c>
      <c r="AN872" s="4">
        <f t="shared" si="111"/>
        <v>0</v>
      </c>
      <c r="AO872" s="3"/>
      <c r="AP872">
        <v>0</v>
      </c>
      <c r="AR872" t="s">
        <v>1</v>
      </c>
      <c r="AT872" s="2">
        <v>1.022</v>
      </c>
      <c r="AU872" s="1">
        <f t="shared" si="115"/>
        <v>0.78107898881503424</v>
      </c>
      <c r="AV872" s="1">
        <f t="shared" si="116"/>
        <v>0.5579135634393102</v>
      </c>
      <c r="AW872" s="1">
        <f t="shared" si="117"/>
        <v>0.33474813806358611</v>
      </c>
    </row>
    <row r="873" spans="1:49" x14ac:dyDescent="0.2">
      <c r="A873">
        <v>871</v>
      </c>
      <c r="B873" t="s">
        <v>9482</v>
      </c>
      <c r="C873" t="s">
        <v>9481</v>
      </c>
      <c r="F873" t="s">
        <v>9480</v>
      </c>
      <c r="G873" t="s">
        <v>13</v>
      </c>
      <c r="H873" t="s">
        <v>12</v>
      </c>
      <c r="I873" t="s">
        <v>9479</v>
      </c>
      <c r="J873">
        <v>60032991</v>
      </c>
      <c r="K873" t="s">
        <v>9478</v>
      </c>
      <c r="L873" t="s">
        <v>9477</v>
      </c>
      <c r="M873" t="s">
        <v>194</v>
      </c>
      <c r="N873">
        <v>3</v>
      </c>
      <c r="O873" t="s">
        <v>9476</v>
      </c>
      <c r="P873" t="s">
        <v>9475</v>
      </c>
      <c r="Q873" t="s">
        <v>9474</v>
      </c>
      <c r="R873" s="7">
        <v>38384</v>
      </c>
      <c r="S873" s="8">
        <f t="shared" si="112"/>
        <v>2005</v>
      </c>
      <c r="T873" s="8">
        <v>2005</v>
      </c>
      <c r="U873" s="8">
        <f t="shared" si="113"/>
        <v>17</v>
      </c>
      <c r="V873" s="7">
        <v>38384</v>
      </c>
      <c r="W873" t="s">
        <v>9473</v>
      </c>
      <c r="X873" s="2">
        <v>0.76700000000000002</v>
      </c>
      <c r="Y873" s="6">
        <f t="shared" si="110"/>
        <v>2.0474626945356504E-2</v>
      </c>
      <c r="AA873">
        <v>983063</v>
      </c>
      <c r="AB873">
        <v>26048</v>
      </c>
      <c r="AD873" t="s">
        <v>5</v>
      </c>
      <c r="AE873">
        <v>51</v>
      </c>
      <c r="AF873">
        <v>1</v>
      </c>
      <c r="AH873" t="s">
        <v>9472</v>
      </c>
      <c r="AI873" t="s">
        <v>9471</v>
      </c>
      <c r="AJ873" t="s">
        <v>9470</v>
      </c>
      <c r="AK873" t="s">
        <v>9469</v>
      </c>
      <c r="AL873">
        <v>10</v>
      </c>
      <c r="AM873" s="5">
        <f t="shared" si="114"/>
        <v>0.58823529411764708</v>
      </c>
      <c r="AN873" s="4">
        <f t="shared" si="111"/>
        <v>8.9092812437356617E-4</v>
      </c>
      <c r="AO873" s="3"/>
      <c r="AP873">
        <v>0</v>
      </c>
      <c r="AQ873" t="s">
        <v>88</v>
      </c>
      <c r="AR873" t="s">
        <v>1</v>
      </c>
      <c r="AS873" t="s">
        <v>86</v>
      </c>
      <c r="AT873" s="2" t="s">
        <v>0</v>
      </c>
      <c r="AU873" s="1">
        <f t="shared" si="115"/>
        <v>1.4599517299061622</v>
      </c>
      <c r="AV873" s="1">
        <f t="shared" si="116"/>
        <v>1.0682777534865036</v>
      </c>
      <c r="AW873" s="1">
        <f t="shared" si="117"/>
        <v>0.6766037770668446</v>
      </c>
    </row>
    <row r="874" spans="1:49" x14ac:dyDescent="0.2">
      <c r="A874">
        <v>872</v>
      </c>
      <c r="B874" t="s">
        <v>9468</v>
      </c>
      <c r="C874" t="s">
        <v>9467</v>
      </c>
      <c r="D874" t="s">
        <v>9466</v>
      </c>
      <c r="F874" t="s">
        <v>9465</v>
      </c>
      <c r="G874" t="s">
        <v>13</v>
      </c>
      <c r="H874" t="s">
        <v>12</v>
      </c>
      <c r="I874" t="s">
        <v>9464</v>
      </c>
      <c r="J874" t="s">
        <v>9458</v>
      </c>
      <c r="K874" t="s">
        <v>9463</v>
      </c>
      <c r="L874" t="s">
        <v>9462</v>
      </c>
      <c r="M874" t="s">
        <v>9461</v>
      </c>
      <c r="N874">
        <v>2</v>
      </c>
      <c r="O874" t="s">
        <v>9460</v>
      </c>
      <c r="P874" t="s">
        <v>9459</v>
      </c>
      <c r="Q874" t="s">
        <v>9458</v>
      </c>
      <c r="R874" s="7">
        <v>38384</v>
      </c>
      <c r="S874" s="8">
        <f t="shared" si="112"/>
        <v>2005</v>
      </c>
      <c r="T874" s="8">
        <v>2005</v>
      </c>
      <c r="U874" s="8">
        <f t="shared" si="113"/>
        <v>17</v>
      </c>
      <c r="V874" s="7">
        <v>38384</v>
      </c>
      <c r="W874" t="s">
        <v>9457</v>
      </c>
      <c r="X874" s="2">
        <v>0.26100000000000001</v>
      </c>
      <c r="Y874" s="6">
        <f t="shared" si="110"/>
        <v>6.967245935773205E-3</v>
      </c>
      <c r="AA874" t="s">
        <v>9456</v>
      </c>
      <c r="AB874">
        <v>18374</v>
      </c>
      <c r="AD874" t="s">
        <v>5</v>
      </c>
      <c r="AE874">
        <v>12</v>
      </c>
      <c r="AF874">
        <v>1</v>
      </c>
      <c r="AH874" t="s">
        <v>9455</v>
      </c>
      <c r="AI874" t="s">
        <v>9454</v>
      </c>
      <c r="AJ874" t="s">
        <v>9453</v>
      </c>
      <c r="AK874" t="s">
        <v>9452</v>
      </c>
      <c r="AL874">
        <v>8</v>
      </c>
      <c r="AM874" s="5">
        <f t="shared" si="114"/>
        <v>0.47058823529411764</v>
      </c>
      <c r="AN874" s="4">
        <f t="shared" si="111"/>
        <v>7.1274249949885291E-4</v>
      </c>
      <c r="AO874" s="3"/>
      <c r="AP874">
        <v>0</v>
      </c>
      <c r="AR874" t="s">
        <v>1</v>
      </c>
      <c r="AT874" s="2">
        <v>1.1519999999999999</v>
      </c>
      <c r="AU874" s="1">
        <f t="shared" si="115"/>
        <v>0.50908949048908991</v>
      </c>
      <c r="AV874" s="1">
        <f t="shared" si="116"/>
        <v>0.38399942176360286</v>
      </c>
      <c r="AW874" s="1">
        <f t="shared" si="117"/>
        <v>0.25890935303811585</v>
      </c>
    </row>
    <row r="875" spans="1:49" x14ac:dyDescent="0.2">
      <c r="A875">
        <v>873</v>
      </c>
      <c r="B875" t="s">
        <v>9451</v>
      </c>
      <c r="C875" t="s">
        <v>9450</v>
      </c>
      <c r="F875" t="s">
        <v>9449</v>
      </c>
      <c r="G875" t="s">
        <v>13</v>
      </c>
      <c r="H875" t="s">
        <v>12</v>
      </c>
      <c r="I875" t="s">
        <v>9448</v>
      </c>
      <c r="J875" t="s">
        <v>9447</v>
      </c>
      <c r="K875" t="s">
        <v>9446</v>
      </c>
      <c r="L875" t="s">
        <v>9445</v>
      </c>
      <c r="M875" t="s">
        <v>1876</v>
      </c>
      <c r="N875">
        <v>4</v>
      </c>
      <c r="O875" t="s">
        <v>9444</v>
      </c>
      <c r="P875" t="s">
        <v>9443</v>
      </c>
      <c r="Q875" t="s">
        <v>9442</v>
      </c>
      <c r="R875" s="7">
        <v>38384</v>
      </c>
      <c r="S875" s="8">
        <f t="shared" si="112"/>
        <v>2005</v>
      </c>
      <c r="T875" s="8">
        <v>2005</v>
      </c>
      <c r="U875" s="8">
        <f t="shared" si="113"/>
        <v>17</v>
      </c>
      <c r="V875" s="7">
        <v>38384</v>
      </c>
      <c r="W875" t="s">
        <v>9441</v>
      </c>
      <c r="X875" s="2">
        <v>0.48699999999999999</v>
      </c>
      <c r="Y875" s="6">
        <f t="shared" si="110"/>
        <v>1.3000186861002109E-2</v>
      </c>
      <c r="AA875">
        <v>214922</v>
      </c>
      <c r="AB875">
        <v>130262</v>
      </c>
      <c r="AD875" t="s">
        <v>5</v>
      </c>
      <c r="AE875">
        <v>44</v>
      </c>
      <c r="AF875">
        <v>2</v>
      </c>
      <c r="AH875" t="s">
        <v>9440</v>
      </c>
      <c r="AI875" t="s">
        <v>9439</v>
      </c>
      <c r="AJ875" t="s">
        <v>9438</v>
      </c>
      <c r="AK875" t="s">
        <v>9437</v>
      </c>
      <c r="AL875">
        <v>3</v>
      </c>
      <c r="AM875" s="5">
        <f t="shared" si="114"/>
        <v>0.17647058823529413</v>
      </c>
      <c r="AN875" s="4">
        <f t="shared" si="111"/>
        <v>2.6727843731206988E-4</v>
      </c>
      <c r="AO875" s="3"/>
      <c r="AP875">
        <v>0</v>
      </c>
      <c r="AR875" t="s">
        <v>1</v>
      </c>
      <c r="AT875" s="2" t="s">
        <v>0</v>
      </c>
      <c r="AU875" s="1">
        <f t="shared" si="115"/>
        <v>0.91803143338950977</v>
      </c>
      <c r="AV875" s="1">
        <f t="shared" si="116"/>
        <v>0.66337326491570892</v>
      </c>
      <c r="AW875" s="1">
        <f t="shared" si="117"/>
        <v>0.40871509644190812</v>
      </c>
    </row>
    <row r="876" spans="1:49" x14ac:dyDescent="0.2">
      <c r="A876">
        <v>874</v>
      </c>
      <c r="B876" t="s">
        <v>9436</v>
      </c>
      <c r="F876" t="s">
        <v>9435</v>
      </c>
      <c r="G876" t="s">
        <v>13</v>
      </c>
      <c r="H876" t="s">
        <v>12</v>
      </c>
      <c r="I876" t="s">
        <v>9434</v>
      </c>
      <c r="J876" t="s">
        <v>9433</v>
      </c>
      <c r="K876" t="s">
        <v>9432</v>
      </c>
      <c r="L876" t="s">
        <v>9431</v>
      </c>
      <c r="M876" t="s">
        <v>377</v>
      </c>
      <c r="N876">
        <v>6</v>
      </c>
      <c r="O876" t="s">
        <v>9430</v>
      </c>
      <c r="P876" t="s">
        <v>9429</v>
      </c>
      <c r="Q876" t="s">
        <v>9428</v>
      </c>
      <c r="R876" s="7">
        <v>38384</v>
      </c>
      <c r="S876" s="8">
        <f t="shared" si="112"/>
        <v>2005</v>
      </c>
      <c r="T876" s="8">
        <v>2005</v>
      </c>
      <c r="U876" s="8">
        <f t="shared" si="113"/>
        <v>17</v>
      </c>
      <c r="V876" s="7">
        <v>38384</v>
      </c>
      <c r="W876" t="s">
        <v>9427</v>
      </c>
      <c r="X876" s="2">
        <v>0.33700000000000002</v>
      </c>
      <c r="Y876" s="6">
        <f t="shared" si="110"/>
        <v>8.9960225300979701E-3</v>
      </c>
      <c r="AA876">
        <v>2529262</v>
      </c>
      <c r="AB876">
        <v>145208</v>
      </c>
      <c r="AD876" t="s">
        <v>5</v>
      </c>
      <c r="AE876">
        <v>79</v>
      </c>
      <c r="AF876">
        <v>2</v>
      </c>
      <c r="AH876" t="s">
        <v>9426</v>
      </c>
      <c r="AI876" t="s">
        <v>9425</v>
      </c>
      <c r="AJ876" t="s">
        <v>9424</v>
      </c>
      <c r="AK876" t="s">
        <v>9423</v>
      </c>
      <c r="AL876">
        <v>0</v>
      </c>
      <c r="AM876" s="5">
        <f t="shared" si="114"/>
        <v>0</v>
      </c>
      <c r="AN876" s="4">
        <f t="shared" si="111"/>
        <v>0</v>
      </c>
      <c r="AO876" s="3"/>
      <c r="AP876">
        <v>0</v>
      </c>
      <c r="AR876" t="s">
        <v>1</v>
      </c>
      <c r="AT876" s="2">
        <v>1.9470000000000001</v>
      </c>
      <c r="AU876" s="1">
        <f t="shared" si="115"/>
        <v>0.62972157710685783</v>
      </c>
      <c r="AV876" s="1">
        <f t="shared" si="116"/>
        <v>0.44980112650489851</v>
      </c>
      <c r="AW876" s="1">
        <f t="shared" si="117"/>
        <v>0.26988067590293907</v>
      </c>
    </row>
    <row r="877" spans="1:49" x14ac:dyDescent="0.2">
      <c r="A877">
        <v>875</v>
      </c>
      <c r="B877" t="s">
        <v>9422</v>
      </c>
      <c r="F877" t="s">
        <v>9421</v>
      </c>
      <c r="G877" t="s">
        <v>13</v>
      </c>
      <c r="H877" t="s">
        <v>12</v>
      </c>
      <c r="I877" t="s">
        <v>9420</v>
      </c>
      <c r="N877">
        <v>1</v>
      </c>
      <c r="O877" t="s">
        <v>9419</v>
      </c>
      <c r="P877">
        <v>6603085823</v>
      </c>
      <c r="R877" s="7">
        <v>38384</v>
      </c>
      <c r="S877" s="8">
        <f t="shared" si="112"/>
        <v>2005</v>
      </c>
      <c r="T877" s="8">
        <v>2005</v>
      </c>
      <c r="U877" s="8">
        <f t="shared" si="113"/>
        <v>17</v>
      </c>
      <c r="V877" s="7">
        <v>38384</v>
      </c>
      <c r="W877" t="s">
        <v>2746</v>
      </c>
      <c r="X877" s="2">
        <v>0.29499999999999998</v>
      </c>
      <c r="Y877" s="6">
        <f t="shared" si="110"/>
        <v>7.8748565174448087E-3</v>
      </c>
      <c r="AA877">
        <v>10642269</v>
      </c>
      <c r="AB877">
        <v>19554</v>
      </c>
      <c r="AD877" t="s">
        <v>5</v>
      </c>
      <c r="AE877">
        <v>50</v>
      </c>
      <c r="AF877">
        <v>2</v>
      </c>
      <c r="AH877" t="s">
        <v>9418</v>
      </c>
      <c r="AI877" t="s">
        <v>9417</v>
      </c>
      <c r="AK877" t="s">
        <v>9416</v>
      </c>
      <c r="AL877">
        <v>2</v>
      </c>
      <c r="AM877" s="5">
        <f t="shared" si="114"/>
        <v>0.11764705882352941</v>
      </c>
      <c r="AN877" s="4">
        <f t="shared" si="111"/>
        <v>1.7818562487471323E-4</v>
      </c>
      <c r="AO877" s="3"/>
      <c r="AP877">
        <v>0</v>
      </c>
      <c r="AR877" t="s">
        <v>1</v>
      </c>
      <c r="AT877" s="2" t="s">
        <v>0</v>
      </c>
      <c r="AU877" s="1">
        <f t="shared" si="115"/>
        <v>0.55658552496737801</v>
      </c>
      <c r="AV877" s="1">
        <f t="shared" si="116"/>
        <v>0.4026521071159761</v>
      </c>
      <c r="AW877" s="1">
        <f t="shared" si="117"/>
        <v>0.24871868926457419</v>
      </c>
    </row>
    <row r="878" spans="1:49" x14ac:dyDescent="0.2">
      <c r="A878">
        <v>876</v>
      </c>
      <c r="B878" t="s">
        <v>9415</v>
      </c>
      <c r="F878" t="s">
        <v>9414</v>
      </c>
      <c r="G878" t="s">
        <v>13</v>
      </c>
      <c r="H878" t="s">
        <v>12</v>
      </c>
      <c r="I878" t="s">
        <v>9413</v>
      </c>
      <c r="N878">
        <v>3</v>
      </c>
      <c r="O878" t="s">
        <v>9412</v>
      </c>
      <c r="P878" t="s">
        <v>9411</v>
      </c>
      <c r="Q878" t="s">
        <v>2747</v>
      </c>
      <c r="R878" s="7">
        <v>38384</v>
      </c>
      <c r="S878" s="8">
        <f t="shared" si="112"/>
        <v>2005</v>
      </c>
      <c r="T878" s="8">
        <v>2005</v>
      </c>
      <c r="U878" s="8">
        <f t="shared" si="113"/>
        <v>17</v>
      </c>
      <c r="V878" s="7">
        <v>38384</v>
      </c>
      <c r="W878" t="s">
        <v>2746</v>
      </c>
      <c r="X878" s="2">
        <v>0.29499999999999998</v>
      </c>
      <c r="Y878" s="6">
        <f t="shared" si="110"/>
        <v>7.8748565174448087E-3</v>
      </c>
      <c r="AA878">
        <v>10642269</v>
      </c>
      <c r="AB878">
        <v>19554</v>
      </c>
      <c r="AD878" t="s">
        <v>5</v>
      </c>
      <c r="AE878">
        <v>50</v>
      </c>
      <c r="AF878">
        <v>2</v>
      </c>
      <c r="AH878" t="s">
        <v>9410</v>
      </c>
      <c r="AI878" t="s">
        <v>9409</v>
      </c>
      <c r="AK878" t="s">
        <v>9408</v>
      </c>
      <c r="AL878">
        <v>8</v>
      </c>
      <c r="AM878" s="5">
        <f t="shared" si="114"/>
        <v>0.47058823529411764</v>
      </c>
      <c r="AN878" s="4">
        <f t="shared" si="111"/>
        <v>7.1274249949885291E-4</v>
      </c>
      <c r="AO878" s="3"/>
      <c r="AP878">
        <v>0</v>
      </c>
      <c r="AR878" t="s">
        <v>1</v>
      </c>
      <c r="AT878" s="2" t="s">
        <v>0</v>
      </c>
      <c r="AU878" s="1">
        <f t="shared" si="115"/>
        <v>0.57262223120610212</v>
      </c>
      <c r="AV878" s="1">
        <f t="shared" si="116"/>
        <v>0.42937995084718306</v>
      </c>
      <c r="AW878" s="1">
        <f t="shared" si="117"/>
        <v>0.28613767048826394</v>
      </c>
    </row>
    <row r="879" spans="1:49" x14ac:dyDescent="0.2">
      <c r="A879">
        <v>877</v>
      </c>
      <c r="B879" t="s">
        <v>9407</v>
      </c>
      <c r="F879" t="s">
        <v>9406</v>
      </c>
      <c r="G879" t="s">
        <v>13</v>
      </c>
      <c r="H879" t="s">
        <v>12</v>
      </c>
      <c r="I879" t="s">
        <v>9405</v>
      </c>
      <c r="J879">
        <v>60017161</v>
      </c>
      <c r="K879" t="s">
        <v>639</v>
      </c>
      <c r="L879" t="s">
        <v>627</v>
      </c>
      <c r="M879" t="s">
        <v>626</v>
      </c>
      <c r="N879">
        <v>2</v>
      </c>
      <c r="O879" t="s">
        <v>9404</v>
      </c>
      <c r="P879" t="s">
        <v>9403</v>
      </c>
      <c r="Q879" t="s">
        <v>9402</v>
      </c>
      <c r="R879" s="7">
        <v>38384</v>
      </c>
      <c r="S879" s="8">
        <f t="shared" si="112"/>
        <v>2005</v>
      </c>
      <c r="T879" s="8">
        <v>2005</v>
      </c>
      <c r="U879" s="8">
        <f t="shared" si="113"/>
        <v>17</v>
      </c>
      <c r="V879" s="7">
        <v>38384</v>
      </c>
      <c r="W879" t="s">
        <v>9401</v>
      </c>
      <c r="X879" s="2">
        <v>0.14299999999999999</v>
      </c>
      <c r="Y879" s="6">
        <f t="shared" si="110"/>
        <v>3.8173033287952803E-3</v>
      </c>
      <c r="AA879">
        <v>10050388</v>
      </c>
      <c r="AB879">
        <v>96848</v>
      </c>
      <c r="AD879" t="s">
        <v>5</v>
      </c>
      <c r="AE879">
        <v>20</v>
      </c>
      <c r="AF879">
        <v>1</v>
      </c>
      <c r="AH879" s="9">
        <v>44378</v>
      </c>
      <c r="AI879" t="s">
        <v>9400</v>
      </c>
      <c r="AJ879" t="s">
        <v>9399</v>
      </c>
      <c r="AK879" t="s">
        <v>9398</v>
      </c>
      <c r="AL879">
        <v>1</v>
      </c>
      <c r="AM879" s="5">
        <f t="shared" si="114"/>
        <v>5.8823529411764705E-2</v>
      </c>
      <c r="AN879" s="4">
        <f t="shared" si="111"/>
        <v>8.9092812437356614E-5</v>
      </c>
      <c r="AO879" s="3"/>
      <c r="AP879">
        <v>0</v>
      </c>
      <c r="AR879" t="s">
        <v>1</v>
      </c>
      <c r="AT879" s="2" t="s">
        <v>0</v>
      </c>
      <c r="AU879" s="1">
        <f t="shared" si="115"/>
        <v>0.26988401738879031</v>
      </c>
      <c r="AV879" s="1">
        <f t="shared" si="116"/>
        <v>0.19531980706163185</v>
      </c>
      <c r="AW879" s="1">
        <f t="shared" si="117"/>
        <v>0.12075559673447338</v>
      </c>
    </row>
    <row r="880" spans="1:49" x14ac:dyDescent="0.2">
      <c r="A880">
        <v>878</v>
      </c>
      <c r="B880" t="s">
        <v>9397</v>
      </c>
      <c r="C880" t="s">
        <v>9396</v>
      </c>
      <c r="F880" t="s">
        <v>9395</v>
      </c>
      <c r="G880" t="s">
        <v>13</v>
      </c>
      <c r="H880" t="s">
        <v>12</v>
      </c>
      <c r="I880" t="s">
        <v>9394</v>
      </c>
      <c r="J880">
        <v>60022195</v>
      </c>
      <c r="K880" t="s">
        <v>9393</v>
      </c>
      <c r="L880" t="s">
        <v>9306</v>
      </c>
      <c r="M880" t="s">
        <v>148</v>
      </c>
      <c r="N880">
        <v>1</v>
      </c>
      <c r="O880" t="s">
        <v>9392</v>
      </c>
      <c r="P880">
        <v>57203030972</v>
      </c>
      <c r="Q880">
        <v>60022195</v>
      </c>
      <c r="R880" s="7">
        <v>38384</v>
      </c>
      <c r="S880" s="8">
        <f t="shared" si="112"/>
        <v>2005</v>
      </c>
      <c r="T880" s="8">
        <v>2005</v>
      </c>
      <c r="U880" s="8">
        <f t="shared" si="113"/>
        <v>17</v>
      </c>
      <c r="V880" s="7">
        <v>38384</v>
      </c>
      <c r="W880" t="s">
        <v>2101</v>
      </c>
      <c r="X880" s="2">
        <v>2.3759999999999999</v>
      </c>
      <c r="Y880" s="6">
        <f t="shared" si="110"/>
        <v>6.3425963001521576E-2</v>
      </c>
      <c r="AA880" t="s">
        <v>2100</v>
      </c>
      <c r="AB880">
        <v>26765</v>
      </c>
      <c r="AC880">
        <v>15384357</v>
      </c>
      <c r="AD880" t="s">
        <v>5</v>
      </c>
      <c r="AE880">
        <v>619</v>
      </c>
      <c r="AF880" t="s">
        <v>8353</v>
      </c>
      <c r="AH880" t="s">
        <v>9391</v>
      </c>
      <c r="AI880" t="s">
        <v>9390</v>
      </c>
      <c r="AJ880" t="s">
        <v>9389</v>
      </c>
      <c r="AK880" t="s">
        <v>9388</v>
      </c>
      <c r="AL880">
        <v>103</v>
      </c>
      <c r="AM880" s="5">
        <f t="shared" si="114"/>
        <v>6.0588235294117645</v>
      </c>
      <c r="AN880" s="4">
        <f t="shared" si="111"/>
        <v>9.1765596810477312E-3</v>
      </c>
      <c r="AO880" s="3"/>
      <c r="AP880">
        <v>0</v>
      </c>
      <c r="AQ880" t="s">
        <v>573</v>
      </c>
      <c r="AR880">
        <v>121164</v>
      </c>
      <c r="AS880" t="s">
        <v>571</v>
      </c>
      <c r="AT880" s="2">
        <v>5.8739999999999997</v>
      </c>
      <c r="AU880" s="1">
        <f t="shared" si="115"/>
        <v>4.7151142005379416</v>
      </c>
      <c r="AV880" s="1">
        <f t="shared" si="116"/>
        <v>3.6301261341284654</v>
      </c>
      <c r="AW880" s="1">
        <f t="shared" si="117"/>
        <v>2.5451380677189883</v>
      </c>
    </row>
    <row r="881" spans="1:49" x14ac:dyDescent="0.2">
      <c r="A881">
        <v>879</v>
      </c>
      <c r="B881" t="s">
        <v>9387</v>
      </c>
      <c r="C881" t="s">
        <v>9386</v>
      </c>
      <c r="F881" t="s">
        <v>9385</v>
      </c>
      <c r="G881" t="s">
        <v>13</v>
      </c>
      <c r="H881" t="s">
        <v>12</v>
      </c>
      <c r="I881" t="s">
        <v>9384</v>
      </c>
      <c r="J881">
        <v>60080656</v>
      </c>
      <c r="K881" t="s">
        <v>9383</v>
      </c>
      <c r="L881" t="s">
        <v>3053</v>
      </c>
      <c r="M881" t="s">
        <v>345</v>
      </c>
      <c r="N881">
        <v>2</v>
      </c>
      <c r="O881" t="s">
        <v>9382</v>
      </c>
      <c r="P881" t="s">
        <v>9381</v>
      </c>
      <c r="Q881" t="s">
        <v>9380</v>
      </c>
      <c r="R881" s="7">
        <v>38384</v>
      </c>
      <c r="S881" s="8">
        <f t="shared" si="112"/>
        <v>2005</v>
      </c>
      <c r="T881" s="8">
        <v>2005</v>
      </c>
      <c r="U881" s="8">
        <f t="shared" si="113"/>
        <v>17</v>
      </c>
      <c r="V881" s="7">
        <v>38384</v>
      </c>
      <c r="W881" t="s">
        <v>2561</v>
      </c>
      <c r="X881" s="2">
        <v>0.61499999999999999</v>
      </c>
      <c r="Y881" s="6">
        <f t="shared" si="110"/>
        <v>1.6417073756706976E-2</v>
      </c>
      <c r="AA881">
        <v>1959271</v>
      </c>
      <c r="AB881">
        <v>12141</v>
      </c>
      <c r="AD881" t="s">
        <v>5</v>
      </c>
      <c r="AE881">
        <v>26</v>
      </c>
      <c r="AF881">
        <v>2</v>
      </c>
      <c r="AH881" t="s">
        <v>9379</v>
      </c>
      <c r="AI881" t="s">
        <v>9378</v>
      </c>
      <c r="AJ881" t="s">
        <v>9377</v>
      </c>
      <c r="AK881" t="s">
        <v>9376</v>
      </c>
      <c r="AL881">
        <v>0</v>
      </c>
      <c r="AM881" s="5">
        <f t="shared" si="114"/>
        <v>0</v>
      </c>
      <c r="AN881" s="4">
        <f t="shared" si="111"/>
        <v>0</v>
      </c>
      <c r="AO881" s="3"/>
      <c r="AP881">
        <v>0</v>
      </c>
      <c r="AR881" t="s">
        <v>1</v>
      </c>
      <c r="AT881" s="2" t="s">
        <v>0</v>
      </c>
      <c r="AU881" s="1">
        <f t="shared" si="115"/>
        <v>1.1491951629694881</v>
      </c>
      <c r="AV881" s="1">
        <f t="shared" si="116"/>
        <v>0.82085368783534873</v>
      </c>
      <c r="AW881" s="1">
        <f t="shared" si="117"/>
        <v>0.49251221270120926</v>
      </c>
    </row>
    <row r="882" spans="1:49" x14ac:dyDescent="0.2">
      <c r="A882">
        <v>880</v>
      </c>
      <c r="B882" t="s">
        <v>9375</v>
      </c>
      <c r="C882" t="s">
        <v>9374</v>
      </c>
      <c r="F882" t="s">
        <v>9373</v>
      </c>
      <c r="G882" t="s">
        <v>13</v>
      </c>
      <c r="H882" t="s">
        <v>12</v>
      </c>
      <c r="I882" t="s">
        <v>9372</v>
      </c>
      <c r="J882" t="s">
        <v>9371</v>
      </c>
      <c r="K882" t="s">
        <v>9370</v>
      </c>
      <c r="L882" t="s">
        <v>9369</v>
      </c>
      <c r="M882" t="s">
        <v>7762</v>
      </c>
      <c r="N882">
        <v>2</v>
      </c>
      <c r="O882" t="s">
        <v>9368</v>
      </c>
      <c r="P882" t="s">
        <v>9367</v>
      </c>
      <c r="Q882" t="s">
        <v>9366</v>
      </c>
      <c r="R882" s="7">
        <v>38384</v>
      </c>
      <c r="S882" s="8">
        <f t="shared" si="112"/>
        <v>2005</v>
      </c>
      <c r="T882" s="8">
        <v>2005</v>
      </c>
      <c r="U882" s="8">
        <f t="shared" si="113"/>
        <v>17</v>
      </c>
      <c r="V882" s="7">
        <v>38384</v>
      </c>
      <c r="W882" t="s">
        <v>2101</v>
      </c>
      <c r="X882" s="2">
        <v>2.3759999999999999</v>
      </c>
      <c r="Y882" s="6">
        <f t="shared" si="110"/>
        <v>6.3425963001521576E-2</v>
      </c>
      <c r="AA882" t="s">
        <v>2100</v>
      </c>
      <c r="AB882">
        <v>26765</v>
      </c>
      <c r="AC882">
        <v>15384357</v>
      </c>
      <c r="AD882" t="s">
        <v>5</v>
      </c>
      <c r="AE882">
        <v>619</v>
      </c>
      <c r="AF882" t="s">
        <v>7863</v>
      </c>
      <c r="AI882" t="s">
        <v>9365</v>
      </c>
      <c r="AJ882" t="s">
        <v>9364</v>
      </c>
      <c r="AK882" t="s">
        <v>9363</v>
      </c>
      <c r="AL882">
        <v>29</v>
      </c>
      <c r="AM882" s="5">
        <f t="shared" si="114"/>
        <v>1.7058823529411764</v>
      </c>
      <c r="AN882" s="4">
        <f t="shared" si="111"/>
        <v>2.5836915606833417E-3</v>
      </c>
      <c r="AO882" s="3"/>
      <c r="AP882">
        <v>0</v>
      </c>
      <c r="AQ882" t="s">
        <v>3845</v>
      </c>
      <c r="AR882" t="s">
        <v>1</v>
      </c>
      <c r="AS882" t="s">
        <v>3844</v>
      </c>
      <c r="AT882" s="2">
        <v>5.8739999999999997</v>
      </c>
      <c r="AU882" s="1">
        <f t="shared" si="115"/>
        <v>4.5173281569270101</v>
      </c>
      <c r="AV882" s="1">
        <f t="shared" si="116"/>
        <v>3.300482728110246</v>
      </c>
      <c r="AW882" s="1">
        <f t="shared" si="117"/>
        <v>2.0836372992934815</v>
      </c>
    </row>
    <row r="883" spans="1:49" x14ac:dyDescent="0.2">
      <c r="A883">
        <v>881</v>
      </c>
      <c r="B883" t="s">
        <v>9362</v>
      </c>
      <c r="C883" t="s">
        <v>9361</v>
      </c>
      <c r="F883" t="s">
        <v>9360</v>
      </c>
      <c r="G883" t="s">
        <v>13</v>
      </c>
      <c r="H883" t="s">
        <v>12</v>
      </c>
      <c r="I883" t="s">
        <v>5894</v>
      </c>
      <c r="J883" t="s">
        <v>9359</v>
      </c>
      <c r="K883" t="s">
        <v>9358</v>
      </c>
      <c r="L883" t="s">
        <v>9357</v>
      </c>
      <c r="M883" t="s">
        <v>4803</v>
      </c>
      <c r="N883">
        <v>5</v>
      </c>
      <c r="O883" t="s">
        <v>9356</v>
      </c>
      <c r="P883" t="s">
        <v>9355</v>
      </c>
      <c r="Q883" t="s">
        <v>9354</v>
      </c>
      <c r="R883" s="7">
        <v>38384</v>
      </c>
      <c r="S883" s="8">
        <f t="shared" si="112"/>
        <v>2005</v>
      </c>
      <c r="T883" s="8">
        <v>2005</v>
      </c>
      <c r="U883" s="8">
        <f t="shared" si="113"/>
        <v>17</v>
      </c>
      <c r="V883" s="7">
        <v>38384</v>
      </c>
      <c r="W883" t="s">
        <v>2561</v>
      </c>
      <c r="X883" s="2">
        <v>0.61499999999999999</v>
      </c>
      <c r="Y883" s="6">
        <f t="shared" si="110"/>
        <v>1.6417073756706976E-2</v>
      </c>
      <c r="AA883">
        <v>1959271</v>
      </c>
      <c r="AB883">
        <v>12141</v>
      </c>
      <c r="AD883" t="s">
        <v>5</v>
      </c>
      <c r="AE883">
        <v>26</v>
      </c>
      <c r="AF883">
        <v>2</v>
      </c>
      <c r="AH883" t="s">
        <v>9353</v>
      </c>
      <c r="AI883" t="s">
        <v>9352</v>
      </c>
      <c r="AJ883" t="s">
        <v>9351</v>
      </c>
      <c r="AK883" t="s">
        <v>9350</v>
      </c>
      <c r="AL883">
        <v>1</v>
      </c>
      <c r="AM883" s="5">
        <f t="shared" si="114"/>
        <v>5.8823529411764705E-2</v>
      </c>
      <c r="AN883" s="4">
        <f t="shared" si="111"/>
        <v>8.9092812437356614E-5</v>
      </c>
      <c r="AO883" s="3"/>
      <c r="AP883">
        <v>0</v>
      </c>
      <c r="AR883" t="s">
        <v>1</v>
      </c>
      <c r="AT883" s="2" t="s">
        <v>0</v>
      </c>
      <c r="AU883" s="1">
        <f t="shared" si="115"/>
        <v>1.1518679473426088</v>
      </c>
      <c r="AV883" s="1">
        <f t="shared" si="116"/>
        <v>0.82530832845721658</v>
      </c>
      <c r="AW883" s="1">
        <f t="shared" si="117"/>
        <v>0.49874870957182421</v>
      </c>
    </row>
    <row r="884" spans="1:49" x14ac:dyDescent="0.2">
      <c r="A884">
        <v>882</v>
      </c>
      <c r="B884" t="s">
        <v>9349</v>
      </c>
      <c r="C884" t="s">
        <v>9348</v>
      </c>
      <c r="F884" t="s">
        <v>9347</v>
      </c>
      <c r="G884" t="s">
        <v>13</v>
      </c>
      <c r="H884" t="s">
        <v>12</v>
      </c>
      <c r="I884" t="s">
        <v>9346</v>
      </c>
      <c r="J884">
        <v>60011226</v>
      </c>
      <c r="K884" t="s">
        <v>9345</v>
      </c>
      <c r="L884" t="s">
        <v>9344</v>
      </c>
      <c r="M884" t="s">
        <v>194</v>
      </c>
      <c r="N884">
        <v>6</v>
      </c>
      <c r="O884" t="s">
        <v>9343</v>
      </c>
      <c r="P884" t="s">
        <v>9342</v>
      </c>
      <c r="Q884" t="s">
        <v>9341</v>
      </c>
      <c r="R884" s="7">
        <v>38384</v>
      </c>
      <c r="S884" s="8">
        <f t="shared" si="112"/>
        <v>2005</v>
      </c>
      <c r="T884" s="8">
        <v>2005</v>
      </c>
      <c r="U884" s="8">
        <f t="shared" si="113"/>
        <v>17</v>
      </c>
      <c r="V884" s="7">
        <v>38384</v>
      </c>
      <c r="W884" t="s">
        <v>2561</v>
      </c>
      <c r="X884" s="2">
        <v>0.61499999999999999</v>
      </c>
      <c r="Y884" s="6">
        <f t="shared" si="110"/>
        <v>1.6417073756706976E-2</v>
      </c>
      <c r="AA884">
        <v>1959271</v>
      </c>
      <c r="AB884">
        <v>12141</v>
      </c>
      <c r="AD884" t="s">
        <v>5</v>
      </c>
      <c r="AE884">
        <v>26</v>
      </c>
      <c r="AF884">
        <v>2</v>
      </c>
      <c r="AH884" t="s">
        <v>9340</v>
      </c>
      <c r="AI884" t="s">
        <v>9339</v>
      </c>
      <c r="AJ884" t="s">
        <v>9338</v>
      </c>
      <c r="AK884" t="s">
        <v>9337</v>
      </c>
      <c r="AL884">
        <v>16</v>
      </c>
      <c r="AM884" s="5">
        <f t="shared" si="114"/>
        <v>0.94117647058823528</v>
      </c>
      <c r="AN884" s="4">
        <f t="shared" si="111"/>
        <v>1.4254849989977058E-3</v>
      </c>
      <c r="AO884" s="3"/>
      <c r="AP884">
        <v>0</v>
      </c>
      <c r="AR884" t="s">
        <v>1</v>
      </c>
      <c r="AT884" s="2" t="s">
        <v>0</v>
      </c>
      <c r="AU884" s="1">
        <f t="shared" si="115"/>
        <v>1.1919597129394193</v>
      </c>
      <c r="AV884" s="1">
        <f t="shared" si="116"/>
        <v>0.89212793778523403</v>
      </c>
      <c r="AW884" s="1">
        <f t="shared" si="117"/>
        <v>0.59229616263104856</v>
      </c>
    </row>
    <row r="885" spans="1:49" x14ac:dyDescent="0.2">
      <c r="A885">
        <v>883</v>
      </c>
      <c r="B885" t="s">
        <v>9336</v>
      </c>
      <c r="C885" t="s">
        <v>9335</v>
      </c>
      <c r="F885" t="s">
        <v>9334</v>
      </c>
      <c r="G885" t="s">
        <v>13</v>
      </c>
      <c r="H885" t="s">
        <v>12</v>
      </c>
      <c r="I885" t="s">
        <v>9333</v>
      </c>
      <c r="J885" t="s">
        <v>9332</v>
      </c>
      <c r="K885" t="s">
        <v>9331</v>
      </c>
      <c r="L885" t="s">
        <v>9330</v>
      </c>
      <c r="M885" t="s">
        <v>2890</v>
      </c>
      <c r="N885">
        <v>3</v>
      </c>
      <c r="O885" t="s">
        <v>9329</v>
      </c>
      <c r="P885" t="s">
        <v>9328</v>
      </c>
      <c r="Q885" t="s">
        <v>9327</v>
      </c>
      <c r="R885" s="7">
        <v>38384</v>
      </c>
      <c r="S885" s="8">
        <f t="shared" si="112"/>
        <v>2005</v>
      </c>
      <c r="T885" s="8">
        <v>2005</v>
      </c>
      <c r="U885" s="8">
        <f t="shared" si="113"/>
        <v>17</v>
      </c>
      <c r="V885" s="7">
        <v>38384</v>
      </c>
      <c r="W885" t="s">
        <v>2561</v>
      </c>
      <c r="X885" s="2">
        <v>0.61499999999999999</v>
      </c>
      <c r="Y885" s="6">
        <f t="shared" si="110"/>
        <v>1.6417073756706976E-2</v>
      </c>
      <c r="AA885">
        <v>1959271</v>
      </c>
      <c r="AB885">
        <v>12141</v>
      </c>
      <c r="AD885" t="s">
        <v>5</v>
      </c>
      <c r="AE885">
        <v>26</v>
      </c>
      <c r="AF885">
        <v>2</v>
      </c>
      <c r="AH885" t="s">
        <v>9326</v>
      </c>
      <c r="AI885" t="s">
        <v>9325</v>
      </c>
      <c r="AJ885" t="s">
        <v>9324</v>
      </c>
      <c r="AK885" t="s">
        <v>9323</v>
      </c>
      <c r="AL885">
        <v>0</v>
      </c>
      <c r="AM885" s="5">
        <f t="shared" si="114"/>
        <v>0</v>
      </c>
      <c r="AN885" s="4">
        <f t="shared" si="111"/>
        <v>0</v>
      </c>
      <c r="AO885" s="3"/>
      <c r="AP885">
        <v>0</v>
      </c>
      <c r="AR885" t="s">
        <v>1</v>
      </c>
      <c r="AT885" s="2" t="s">
        <v>0</v>
      </c>
      <c r="AU885" s="1">
        <f t="shared" si="115"/>
        <v>1.1491951629694881</v>
      </c>
      <c r="AV885" s="1">
        <f t="shared" si="116"/>
        <v>0.82085368783534873</v>
      </c>
      <c r="AW885" s="1">
        <f t="shared" si="117"/>
        <v>0.49251221270120926</v>
      </c>
    </row>
    <row r="886" spans="1:49" x14ac:dyDescent="0.2">
      <c r="A886">
        <v>884</v>
      </c>
      <c r="B886" t="s">
        <v>9322</v>
      </c>
      <c r="C886" t="s">
        <v>9321</v>
      </c>
      <c r="F886" t="s">
        <v>9320</v>
      </c>
      <c r="G886" t="s">
        <v>13</v>
      </c>
      <c r="H886" t="s">
        <v>12</v>
      </c>
      <c r="I886" t="s">
        <v>9319</v>
      </c>
      <c r="J886">
        <v>60002947</v>
      </c>
      <c r="K886" t="s">
        <v>8005</v>
      </c>
      <c r="L886" t="s">
        <v>8004</v>
      </c>
      <c r="M886" t="s">
        <v>6801</v>
      </c>
      <c r="N886">
        <v>3</v>
      </c>
      <c r="O886" t="s">
        <v>9318</v>
      </c>
      <c r="P886" t="s">
        <v>9317</v>
      </c>
      <c r="Q886" t="s">
        <v>9316</v>
      </c>
      <c r="R886" s="7">
        <v>38384</v>
      </c>
      <c r="S886" s="8">
        <f t="shared" si="112"/>
        <v>2005</v>
      </c>
      <c r="T886" s="8">
        <v>2005</v>
      </c>
      <c r="U886" s="8">
        <f t="shared" si="113"/>
        <v>17</v>
      </c>
      <c r="V886" s="7">
        <v>38384</v>
      </c>
      <c r="W886" t="s">
        <v>2561</v>
      </c>
      <c r="X886" s="2">
        <v>0.61499999999999999</v>
      </c>
      <c r="Y886" s="6">
        <f t="shared" si="110"/>
        <v>1.6417073756706976E-2</v>
      </c>
      <c r="AA886">
        <v>1959271</v>
      </c>
      <c r="AB886">
        <v>12141</v>
      </c>
      <c r="AD886" t="s">
        <v>5</v>
      </c>
      <c r="AE886">
        <v>26</v>
      </c>
      <c r="AF886">
        <v>2</v>
      </c>
      <c r="AH886" t="s">
        <v>9315</v>
      </c>
      <c r="AI886" t="s">
        <v>9314</v>
      </c>
      <c r="AJ886" t="s">
        <v>9313</v>
      </c>
      <c r="AK886" t="s">
        <v>9312</v>
      </c>
      <c r="AL886">
        <v>1</v>
      </c>
      <c r="AM886" s="5">
        <f t="shared" si="114"/>
        <v>5.8823529411764705E-2</v>
      </c>
      <c r="AN886" s="4">
        <f t="shared" si="111"/>
        <v>8.9092812437356614E-5</v>
      </c>
      <c r="AO886" s="3"/>
      <c r="AP886">
        <v>0</v>
      </c>
      <c r="AR886" t="s">
        <v>1</v>
      </c>
      <c r="AT886" s="2" t="s">
        <v>0</v>
      </c>
      <c r="AU886" s="1">
        <f t="shared" si="115"/>
        <v>1.1518679473426088</v>
      </c>
      <c r="AV886" s="1">
        <f t="shared" si="116"/>
        <v>0.82530832845721658</v>
      </c>
      <c r="AW886" s="1">
        <f t="shared" si="117"/>
        <v>0.49874870957182421</v>
      </c>
    </row>
    <row r="887" spans="1:49" x14ac:dyDescent="0.2">
      <c r="A887">
        <v>885</v>
      </c>
      <c r="B887" t="s">
        <v>9311</v>
      </c>
      <c r="C887" t="s">
        <v>9310</v>
      </c>
      <c r="E887">
        <v>15785845</v>
      </c>
      <c r="F887" t="s">
        <v>9309</v>
      </c>
      <c r="G887" t="s">
        <v>13</v>
      </c>
      <c r="H887" t="s">
        <v>12</v>
      </c>
      <c r="I887" t="s">
        <v>9308</v>
      </c>
      <c r="J887">
        <v>60009982</v>
      </c>
      <c r="K887" t="s">
        <v>9307</v>
      </c>
      <c r="L887" t="s">
        <v>9306</v>
      </c>
      <c r="M887" t="s">
        <v>148</v>
      </c>
      <c r="N887">
        <v>3</v>
      </c>
      <c r="O887" t="s">
        <v>9305</v>
      </c>
      <c r="P887" t="s">
        <v>9304</v>
      </c>
      <c r="Q887" t="s">
        <v>9303</v>
      </c>
      <c r="R887" s="7">
        <v>38384</v>
      </c>
      <c r="S887" s="8">
        <f t="shared" si="112"/>
        <v>2005</v>
      </c>
      <c r="T887" s="8">
        <v>2005</v>
      </c>
      <c r="U887" s="8">
        <f t="shared" si="113"/>
        <v>17</v>
      </c>
      <c r="V887" s="7">
        <v>38384</v>
      </c>
      <c r="W887" t="s">
        <v>9302</v>
      </c>
      <c r="X887" s="2">
        <v>0.69299999999999995</v>
      </c>
      <c r="Y887" s="6">
        <f t="shared" si="110"/>
        <v>1.8499239208777128E-2</v>
      </c>
      <c r="AA887">
        <v>222844</v>
      </c>
      <c r="AB887">
        <v>18946</v>
      </c>
      <c r="AD887" t="s">
        <v>5</v>
      </c>
      <c r="AE887">
        <v>60</v>
      </c>
      <c r="AF887">
        <v>2</v>
      </c>
      <c r="AH887" t="s">
        <v>9301</v>
      </c>
      <c r="AI887" t="s">
        <v>9300</v>
      </c>
      <c r="AJ887" t="s">
        <v>9299</v>
      </c>
      <c r="AK887" t="s">
        <v>9298</v>
      </c>
      <c r="AL887">
        <v>28</v>
      </c>
      <c r="AM887" s="5">
        <f t="shared" si="114"/>
        <v>1.6470588235294117</v>
      </c>
      <c r="AN887" s="4">
        <f t="shared" si="111"/>
        <v>2.4945987482459854E-3</v>
      </c>
      <c r="AO887" s="3"/>
      <c r="AP887">
        <v>0</v>
      </c>
      <c r="AR887" t="s">
        <v>1</v>
      </c>
      <c r="AT887" s="2">
        <v>2.395</v>
      </c>
      <c r="AU887" s="1">
        <f t="shared" si="115"/>
        <v>1.3697847070617786</v>
      </c>
      <c r="AV887" s="1">
        <f t="shared" si="116"/>
        <v>1.0496918978511558</v>
      </c>
      <c r="AW887" s="1">
        <f t="shared" si="117"/>
        <v>0.7295990886405328</v>
      </c>
    </row>
    <row r="888" spans="1:49" x14ac:dyDescent="0.2">
      <c r="A888">
        <v>886</v>
      </c>
      <c r="B888" t="s">
        <v>9297</v>
      </c>
      <c r="C888" t="s">
        <v>9296</v>
      </c>
      <c r="E888">
        <v>15776931</v>
      </c>
      <c r="F888" t="s">
        <v>9295</v>
      </c>
      <c r="G888" t="s">
        <v>13</v>
      </c>
      <c r="H888" t="s">
        <v>12</v>
      </c>
      <c r="I888" t="s">
        <v>9294</v>
      </c>
      <c r="J888" t="s">
        <v>9293</v>
      </c>
      <c r="K888" t="s">
        <v>9292</v>
      </c>
      <c r="L888" t="s">
        <v>9291</v>
      </c>
      <c r="M888" t="s">
        <v>5692</v>
      </c>
      <c r="N888">
        <v>4</v>
      </c>
      <c r="O888" t="s">
        <v>9290</v>
      </c>
      <c r="P888" t="s">
        <v>9289</v>
      </c>
      <c r="Q888" t="s">
        <v>9288</v>
      </c>
      <c r="R888" s="7">
        <v>38384</v>
      </c>
      <c r="S888" s="8">
        <f t="shared" si="112"/>
        <v>2005</v>
      </c>
      <c r="T888" s="8">
        <v>2005</v>
      </c>
      <c r="U888" s="8">
        <f t="shared" si="113"/>
        <v>17</v>
      </c>
      <c r="V888" s="7">
        <v>38384</v>
      </c>
      <c r="W888" t="s">
        <v>9287</v>
      </c>
      <c r="X888" s="2">
        <v>0.72</v>
      </c>
      <c r="Y888" s="6">
        <f t="shared" si="110"/>
        <v>1.9219988788339873E-2</v>
      </c>
      <c r="AA888">
        <v>16159306</v>
      </c>
      <c r="AB888">
        <v>24063</v>
      </c>
      <c r="AD888" t="s">
        <v>5</v>
      </c>
      <c r="AE888">
        <v>28</v>
      </c>
      <c r="AF888">
        <v>3</v>
      </c>
      <c r="AH888" t="s">
        <v>9286</v>
      </c>
      <c r="AI888" t="s">
        <v>9285</v>
      </c>
      <c r="AJ888" t="s">
        <v>9284</v>
      </c>
      <c r="AK888" t="s">
        <v>9283</v>
      </c>
      <c r="AL888">
        <v>4</v>
      </c>
      <c r="AM888" s="5">
        <f t="shared" si="114"/>
        <v>0.23529411764705882</v>
      </c>
      <c r="AN888" s="4">
        <f t="shared" si="111"/>
        <v>3.5637124974942646E-4</v>
      </c>
      <c r="AO888" s="3"/>
      <c r="AP888">
        <v>0</v>
      </c>
      <c r="AR888" t="s">
        <v>1</v>
      </c>
      <c r="AT888" s="2">
        <v>3.645</v>
      </c>
      <c r="AU888" s="1">
        <f t="shared" si="115"/>
        <v>1.3560903526762738</v>
      </c>
      <c r="AV888" s="1">
        <f t="shared" si="116"/>
        <v>0.978818001904465</v>
      </c>
      <c r="AW888" s="1">
        <f t="shared" si="117"/>
        <v>0.60154565113265612</v>
      </c>
    </row>
    <row r="889" spans="1:49" x14ac:dyDescent="0.2">
      <c r="A889">
        <v>887</v>
      </c>
      <c r="B889" t="s">
        <v>9282</v>
      </c>
      <c r="C889" t="s">
        <v>9281</v>
      </c>
      <c r="F889" t="s">
        <v>9280</v>
      </c>
      <c r="G889" t="s">
        <v>13</v>
      </c>
      <c r="H889" t="s">
        <v>12</v>
      </c>
      <c r="I889" t="s">
        <v>9279</v>
      </c>
      <c r="J889" t="s">
        <v>9278</v>
      </c>
      <c r="K889" t="s">
        <v>9277</v>
      </c>
      <c r="L889" t="s">
        <v>9276</v>
      </c>
      <c r="M889" t="s">
        <v>9275</v>
      </c>
      <c r="N889">
        <v>2</v>
      </c>
      <c r="O889" t="s">
        <v>9274</v>
      </c>
      <c r="P889" t="s">
        <v>9273</v>
      </c>
      <c r="Q889" t="s">
        <v>9272</v>
      </c>
      <c r="R889" s="7">
        <v>38384</v>
      </c>
      <c r="S889" s="8">
        <f t="shared" si="112"/>
        <v>2005</v>
      </c>
      <c r="T889" s="8">
        <v>2005</v>
      </c>
      <c r="U889" s="8">
        <f t="shared" si="113"/>
        <v>17</v>
      </c>
      <c r="V889" s="7">
        <v>38384</v>
      </c>
      <c r="W889" t="s">
        <v>9271</v>
      </c>
      <c r="X889" s="2">
        <v>0.5</v>
      </c>
      <c r="Y889" s="6">
        <f t="shared" si="110"/>
        <v>1.3347214436347135E-2</v>
      </c>
      <c r="AA889">
        <v>253154</v>
      </c>
      <c r="AB889">
        <v>12162</v>
      </c>
      <c r="AD889" t="s">
        <v>5</v>
      </c>
      <c r="AE889">
        <v>85</v>
      </c>
      <c r="AF889">
        <v>1</v>
      </c>
      <c r="AH889" t="s">
        <v>3717</v>
      </c>
      <c r="AI889" t="s">
        <v>9270</v>
      </c>
      <c r="AK889" t="s">
        <v>9269</v>
      </c>
      <c r="AL889">
        <v>6</v>
      </c>
      <c r="AM889" s="5">
        <f t="shared" si="114"/>
        <v>0.35294117647058826</v>
      </c>
      <c r="AN889" s="4">
        <f t="shared" si="111"/>
        <v>5.3455687462413976E-4</v>
      </c>
      <c r="AO889" s="3"/>
      <c r="AP889">
        <v>0</v>
      </c>
      <c r="AR889" t="s">
        <v>1</v>
      </c>
      <c r="AT889" s="2" t="s">
        <v>0</v>
      </c>
      <c r="AU889" s="1">
        <f t="shared" si="115"/>
        <v>0.95034171678302359</v>
      </c>
      <c r="AV889" s="1">
        <f t="shared" si="116"/>
        <v>0.69408856554856369</v>
      </c>
      <c r="AW889" s="1">
        <f t="shared" si="117"/>
        <v>0.43783541431410383</v>
      </c>
    </row>
    <row r="890" spans="1:49" x14ac:dyDescent="0.2">
      <c r="A890">
        <v>888</v>
      </c>
      <c r="B890" t="s">
        <v>9268</v>
      </c>
      <c r="C890" t="s">
        <v>9267</v>
      </c>
      <c r="F890" t="s">
        <v>9266</v>
      </c>
      <c r="G890" t="s">
        <v>13</v>
      </c>
      <c r="H890" t="s">
        <v>12</v>
      </c>
      <c r="I890" t="s">
        <v>9265</v>
      </c>
      <c r="J890">
        <v>60001359</v>
      </c>
      <c r="K890" t="s">
        <v>9264</v>
      </c>
      <c r="L890" t="s">
        <v>9263</v>
      </c>
      <c r="M890" t="s">
        <v>130</v>
      </c>
      <c r="N890">
        <v>4</v>
      </c>
      <c r="O890" t="s">
        <v>9262</v>
      </c>
      <c r="P890" t="s">
        <v>9261</v>
      </c>
      <c r="Q890" t="s">
        <v>9260</v>
      </c>
      <c r="R890" s="7">
        <v>38384</v>
      </c>
      <c r="S890" s="8">
        <f t="shared" si="112"/>
        <v>2005</v>
      </c>
      <c r="T890" s="8">
        <v>2005</v>
      </c>
      <c r="U890" s="8">
        <f t="shared" si="113"/>
        <v>17</v>
      </c>
      <c r="V890" s="7">
        <v>38384</v>
      </c>
      <c r="W890" t="s">
        <v>9259</v>
      </c>
      <c r="X890" s="2">
        <v>1.3460000000000001</v>
      </c>
      <c r="Y890" s="6">
        <f t="shared" si="110"/>
        <v>3.593070126264649E-2</v>
      </c>
      <c r="AA890">
        <v>7338724</v>
      </c>
      <c r="AB890">
        <v>12178</v>
      </c>
      <c r="AD890" t="s">
        <v>5</v>
      </c>
      <c r="AE890">
        <v>23</v>
      </c>
      <c r="AF890">
        <v>2</v>
      </c>
      <c r="AH890" t="s">
        <v>9258</v>
      </c>
      <c r="AI890" t="s">
        <v>9257</v>
      </c>
      <c r="AJ890" t="s">
        <v>9256</v>
      </c>
      <c r="AK890" t="s">
        <v>9255</v>
      </c>
      <c r="AL890">
        <v>3</v>
      </c>
      <c r="AM890" s="5">
        <f t="shared" si="114"/>
        <v>0.17647058823529413</v>
      </c>
      <c r="AN890" s="4">
        <f t="shared" si="111"/>
        <v>2.6727843731206988E-4</v>
      </c>
      <c r="AO890" s="3"/>
      <c r="AP890">
        <v>0</v>
      </c>
      <c r="AR890" t="s">
        <v>1</v>
      </c>
      <c r="AT890" s="2">
        <v>4.1420000000000003</v>
      </c>
      <c r="AU890" s="1">
        <f t="shared" si="115"/>
        <v>2.5231674415046164</v>
      </c>
      <c r="AV890" s="1">
        <f t="shared" si="116"/>
        <v>1.8098989849979281</v>
      </c>
      <c r="AW890" s="1">
        <f t="shared" si="117"/>
        <v>1.0966305284912394</v>
      </c>
    </row>
    <row r="891" spans="1:49" x14ac:dyDescent="0.2">
      <c r="A891">
        <v>889</v>
      </c>
      <c r="B891" t="s">
        <v>9254</v>
      </c>
      <c r="C891" t="s">
        <v>9253</v>
      </c>
      <c r="F891" t="s">
        <v>9252</v>
      </c>
      <c r="G891" t="s">
        <v>13</v>
      </c>
      <c r="H891" t="s">
        <v>12</v>
      </c>
      <c r="I891" t="s">
        <v>9251</v>
      </c>
      <c r="J891" t="s">
        <v>9250</v>
      </c>
      <c r="K891" t="s">
        <v>9249</v>
      </c>
      <c r="L891" t="s">
        <v>9248</v>
      </c>
      <c r="M891" t="s">
        <v>6948</v>
      </c>
      <c r="N891">
        <v>2</v>
      </c>
      <c r="O891" t="s">
        <v>9247</v>
      </c>
      <c r="P891" t="s">
        <v>9246</v>
      </c>
      <c r="Q891" t="s">
        <v>9245</v>
      </c>
      <c r="R891" s="7">
        <v>38384</v>
      </c>
      <c r="S891" s="8">
        <f t="shared" si="112"/>
        <v>2005</v>
      </c>
      <c r="T891" s="8">
        <v>2005</v>
      </c>
      <c r="U891" s="8">
        <f t="shared" si="113"/>
        <v>17</v>
      </c>
      <c r="V891" s="7">
        <v>38384</v>
      </c>
      <c r="W891" t="s">
        <v>2113</v>
      </c>
      <c r="X891" s="2">
        <v>1.468</v>
      </c>
      <c r="Y891" s="6">
        <f t="shared" si="110"/>
        <v>3.9187421585115186E-2</v>
      </c>
      <c r="AA891">
        <v>906778</v>
      </c>
      <c r="AB891">
        <v>18931</v>
      </c>
      <c r="AD891" t="s">
        <v>5</v>
      </c>
      <c r="AE891">
        <v>53</v>
      </c>
      <c r="AF891">
        <v>2</v>
      </c>
      <c r="AH891" t="s">
        <v>9244</v>
      </c>
      <c r="AI891" t="s">
        <v>9243</v>
      </c>
      <c r="AJ891" t="s">
        <v>9242</v>
      </c>
      <c r="AK891" t="s">
        <v>9241</v>
      </c>
      <c r="AL891">
        <v>32</v>
      </c>
      <c r="AM891" s="5">
        <f t="shared" si="114"/>
        <v>1.8823529411764706</v>
      </c>
      <c r="AN891" s="4">
        <f t="shared" si="111"/>
        <v>2.8509699979954116E-3</v>
      </c>
      <c r="AO891" s="3"/>
      <c r="AP891">
        <v>0</v>
      </c>
      <c r="AQ891" t="s">
        <v>573</v>
      </c>
      <c r="AR891" t="s">
        <v>9240</v>
      </c>
      <c r="AS891" t="s">
        <v>571</v>
      </c>
      <c r="AT891" s="2">
        <v>5.0830000000000002</v>
      </c>
      <c r="AU891" s="1">
        <f t="shared" si="115"/>
        <v>2.8286486108979254</v>
      </c>
      <c r="AV891" s="1">
        <f t="shared" si="116"/>
        <v>2.1019195791555298</v>
      </c>
      <c r="AW891" s="1">
        <f t="shared" si="117"/>
        <v>1.3751905474131343</v>
      </c>
    </row>
    <row r="892" spans="1:49" x14ac:dyDescent="0.2">
      <c r="A892">
        <v>890</v>
      </c>
      <c r="B892" t="s">
        <v>9239</v>
      </c>
      <c r="C892" t="s">
        <v>9238</v>
      </c>
      <c r="F892" t="s">
        <v>9237</v>
      </c>
      <c r="G892" t="s">
        <v>13</v>
      </c>
      <c r="H892" t="s">
        <v>12</v>
      </c>
      <c r="I892" t="s">
        <v>9236</v>
      </c>
      <c r="J892" t="s">
        <v>9235</v>
      </c>
      <c r="K892" t="s">
        <v>9234</v>
      </c>
      <c r="L892" t="s">
        <v>9233</v>
      </c>
      <c r="M892" t="s">
        <v>9232</v>
      </c>
      <c r="N892">
        <v>4</v>
      </c>
      <c r="O892" t="s">
        <v>9231</v>
      </c>
      <c r="P892" t="s">
        <v>9230</v>
      </c>
      <c r="Q892" t="s">
        <v>9229</v>
      </c>
      <c r="R892" s="7">
        <v>38384</v>
      </c>
      <c r="S892" s="8">
        <f t="shared" si="112"/>
        <v>2005</v>
      </c>
      <c r="T892" s="8">
        <v>2005</v>
      </c>
      <c r="U892" s="8">
        <f t="shared" si="113"/>
        <v>17</v>
      </c>
      <c r="V892" s="7">
        <v>38384</v>
      </c>
      <c r="W892" t="s">
        <v>9228</v>
      </c>
      <c r="X892" s="2">
        <v>2.61</v>
      </c>
      <c r="Y892" s="6">
        <f t="shared" si="110"/>
        <v>6.9672459357732044E-2</v>
      </c>
      <c r="AA892">
        <v>46256</v>
      </c>
      <c r="AB892">
        <v>26704</v>
      </c>
      <c r="AD892" t="s">
        <v>5</v>
      </c>
      <c r="AE892">
        <v>129</v>
      </c>
      <c r="AF892">
        <v>2</v>
      </c>
      <c r="AH892" t="s">
        <v>9227</v>
      </c>
      <c r="AI892" t="s">
        <v>9226</v>
      </c>
      <c r="AJ892" t="s">
        <v>9225</v>
      </c>
      <c r="AK892" t="s">
        <v>9224</v>
      </c>
      <c r="AL892">
        <v>49</v>
      </c>
      <c r="AM892" s="5">
        <f t="shared" si="114"/>
        <v>2.8823529411764706</v>
      </c>
      <c r="AN892" s="4">
        <f t="shared" si="111"/>
        <v>4.365547809430474E-3</v>
      </c>
      <c r="AO892" s="3"/>
      <c r="AP892">
        <v>0</v>
      </c>
      <c r="AQ892" t="s">
        <v>573</v>
      </c>
      <c r="AR892">
        <v>228953</v>
      </c>
      <c r="AS892" t="s">
        <v>571</v>
      </c>
      <c r="AT892" s="2">
        <v>6.2629999999999999</v>
      </c>
      <c r="AU892" s="1">
        <f t="shared" si="115"/>
        <v>5.0080385893241566</v>
      </c>
      <c r="AV892" s="1">
        <f t="shared" si="116"/>
        <v>3.701900358358126</v>
      </c>
      <c r="AW892" s="1">
        <f t="shared" si="117"/>
        <v>2.3957621273920946</v>
      </c>
    </row>
    <row r="893" spans="1:49" x14ac:dyDescent="0.2">
      <c r="A893">
        <v>891</v>
      </c>
      <c r="B893" t="s">
        <v>9223</v>
      </c>
      <c r="C893" t="s">
        <v>9222</v>
      </c>
      <c r="E893">
        <v>15695769</v>
      </c>
      <c r="F893" t="s">
        <v>9221</v>
      </c>
      <c r="G893" t="s">
        <v>13</v>
      </c>
      <c r="H893" t="s">
        <v>12</v>
      </c>
      <c r="I893" t="s">
        <v>9220</v>
      </c>
      <c r="J893" t="s">
        <v>9219</v>
      </c>
      <c r="K893" t="s">
        <v>9218</v>
      </c>
      <c r="L893" t="s">
        <v>9217</v>
      </c>
      <c r="M893" t="s">
        <v>9216</v>
      </c>
      <c r="N893">
        <v>5</v>
      </c>
      <c r="O893" t="s">
        <v>9215</v>
      </c>
      <c r="P893" t="s">
        <v>9214</v>
      </c>
      <c r="Q893" t="s">
        <v>9213</v>
      </c>
      <c r="R893" s="7">
        <v>38384</v>
      </c>
      <c r="S893" s="8">
        <f t="shared" si="112"/>
        <v>2005</v>
      </c>
      <c r="T893" s="8">
        <v>2005</v>
      </c>
      <c r="U893" s="8">
        <f t="shared" si="113"/>
        <v>17</v>
      </c>
      <c r="V893" s="7">
        <v>38384</v>
      </c>
      <c r="W893" t="s">
        <v>9212</v>
      </c>
      <c r="X893" s="2">
        <v>1.367</v>
      </c>
      <c r="Y893" s="6">
        <f t="shared" si="110"/>
        <v>3.6491284268973065E-2</v>
      </c>
      <c r="AA893">
        <v>220949</v>
      </c>
      <c r="AB893">
        <v>29605</v>
      </c>
      <c r="AD893" t="s">
        <v>5</v>
      </c>
      <c r="AE893">
        <v>208</v>
      </c>
      <c r="AF893">
        <v>4</v>
      </c>
      <c r="AH893" t="s">
        <v>9211</v>
      </c>
      <c r="AI893" t="s">
        <v>9210</v>
      </c>
      <c r="AJ893" t="s">
        <v>9209</v>
      </c>
      <c r="AK893" t="s">
        <v>9208</v>
      </c>
      <c r="AL893">
        <v>40</v>
      </c>
      <c r="AM893" s="5">
        <f t="shared" si="114"/>
        <v>2.3529411764705883</v>
      </c>
      <c r="AN893" s="4">
        <f t="shared" si="111"/>
        <v>3.5637124974942647E-3</v>
      </c>
      <c r="AO893" s="3"/>
      <c r="AP893">
        <v>1</v>
      </c>
      <c r="AR893" t="s">
        <v>1</v>
      </c>
      <c r="AT893" s="2">
        <v>3.3119999999999998</v>
      </c>
      <c r="AU893" s="1">
        <f t="shared" si="115"/>
        <v>2.661301273752942</v>
      </c>
      <c r="AV893" s="1">
        <f t="shared" si="116"/>
        <v>2.0027498383233664</v>
      </c>
      <c r="AW893" s="1">
        <f t="shared" si="117"/>
        <v>1.3441984028937906</v>
      </c>
    </row>
    <row r="894" spans="1:49" x14ac:dyDescent="0.2">
      <c r="A894">
        <v>892</v>
      </c>
      <c r="B894" t="s">
        <v>9207</v>
      </c>
      <c r="C894" t="s">
        <v>9206</v>
      </c>
      <c r="F894" t="s">
        <v>9205</v>
      </c>
      <c r="G894" t="s">
        <v>13</v>
      </c>
      <c r="H894" t="s">
        <v>12</v>
      </c>
      <c r="I894" t="s">
        <v>9204</v>
      </c>
      <c r="J894" t="s">
        <v>9198</v>
      </c>
      <c r="K894" t="s">
        <v>9203</v>
      </c>
      <c r="L894" t="s">
        <v>9202</v>
      </c>
      <c r="M894" t="s">
        <v>9201</v>
      </c>
      <c r="N894">
        <v>2</v>
      </c>
      <c r="O894" t="s">
        <v>9200</v>
      </c>
      <c r="P894" t="s">
        <v>9199</v>
      </c>
      <c r="Q894" t="s">
        <v>9198</v>
      </c>
      <c r="R894" s="7">
        <v>38384</v>
      </c>
      <c r="S894" s="8">
        <f t="shared" si="112"/>
        <v>2005</v>
      </c>
      <c r="T894" s="8">
        <v>2005</v>
      </c>
      <c r="U894" s="8">
        <f t="shared" si="113"/>
        <v>17</v>
      </c>
      <c r="V894" s="7">
        <v>38384</v>
      </c>
      <c r="W894" t="s">
        <v>9157</v>
      </c>
      <c r="X894" s="2">
        <v>0.65500000000000003</v>
      </c>
      <c r="Y894" s="6">
        <f t="shared" si="110"/>
        <v>1.7484850911614749E-2</v>
      </c>
      <c r="AA894">
        <v>189375</v>
      </c>
      <c r="AB894">
        <v>26051</v>
      </c>
      <c r="AD894" t="s">
        <v>5</v>
      </c>
      <c r="AE894">
        <v>47</v>
      </c>
      <c r="AF894">
        <v>1</v>
      </c>
      <c r="AH894" t="s">
        <v>9197</v>
      </c>
      <c r="AI894" t="s">
        <v>9196</v>
      </c>
      <c r="AJ894" t="s">
        <v>9195</v>
      </c>
      <c r="AK894" t="s">
        <v>9194</v>
      </c>
      <c r="AL894">
        <v>6</v>
      </c>
      <c r="AM894" s="5">
        <f t="shared" si="114"/>
        <v>0.35294117647058826</v>
      </c>
      <c r="AN894" s="4">
        <f t="shared" si="111"/>
        <v>5.3455687462413976E-4</v>
      </c>
      <c r="AO894" s="3"/>
      <c r="AP894">
        <v>0</v>
      </c>
      <c r="AQ894" t="s">
        <v>9193</v>
      </c>
      <c r="AR894" t="s">
        <v>9192</v>
      </c>
      <c r="AS894" t="s">
        <v>9191</v>
      </c>
      <c r="AT894" s="2" t="s">
        <v>0</v>
      </c>
      <c r="AU894" s="1">
        <f t="shared" si="115"/>
        <v>1.2399762700517565</v>
      </c>
      <c r="AV894" s="1">
        <f t="shared" si="116"/>
        <v>0.9009703893119444</v>
      </c>
      <c r="AW894" s="1">
        <f t="shared" si="117"/>
        <v>0.56196450857213232</v>
      </c>
    </row>
    <row r="895" spans="1:49" x14ac:dyDescent="0.2">
      <c r="A895">
        <v>893</v>
      </c>
      <c r="B895" t="s">
        <v>9190</v>
      </c>
      <c r="C895" t="s">
        <v>9189</v>
      </c>
      <c r="F895" t="s">
        <v>9188</v>
      </c>
      <c r="G895" t="s">
        <v>13</v>
      </c>
      <c r="H895" t="s">
        <v>12</v>
      </c>
      <c r="I895" t="s">
        <v>9187</v>
      </c>
      <c r="J895">
        <v>60016561</v>
      </c>
      <c r="K895" t="s">
        <v>9186</v>
      </c>
      <c r="L895" t="s">
        <v>9185</v>
      </c>
      <c r="M895" t="s">
        <v>1638</v>
      </c>
      <c r="N895">
        <v>1</v>
      </c>
      <c r="O895" t="s">
        <v>9184</v>
      </c>
      <c r="P895">
        <v>57197146374</v>
      </c>
      <c r="Q895">
        <v>60016561</v>
      </c>
      <c r="R895" s="7">
        <v>38384</v>
      </c>
      <c r="S895" s="8">
        <f t="shared" si="112"/>
        <v>2005</v>
      </c>
      <c r="T895" s="8">
        <v>2005</v>
      </c>
      <c r="U895" s="8">
        <f t="shared" si="113"/>
        <v>17</v>
      </c>
      <c r="V895" s="7">
        <v>38384</v>
      </c>
      <c r="W895" t="s">
        <v>9157</v>
      </c>
      <c r="X895" s="2">
        <v>0.65500000000000003</v>
      </c>
      <c r="Y895" s="6">
        <f t="shared" si="110"/>
        <v>1.7484850911614749E-2</v>
      </c>
      <c r="AA895">
        <v>189375</v>
      </c>
      <c r="AB895">
        <v>26051</v>
      </c>
      <c r="AD895" t="s">
        <v>5</v>
      </c>
      <c r="AE895">
        <v>47</v>
      </c>
      <c r="AF895">
        <v>1</v>
      </c>
      <c r="AH895" t="s">
        <v>9183</v>
      </c>
      <c r="AI895" t="s">
        <v>9182</v>
      </c>
      <c r="AJ895" t="s">
        <v>9181</v>
      </c>
      <c r="AK895" t="s">
        <v>9180</v>
      </c>
      <c r="AL895">
        <v>13</v>
      </c>
      <c r="AM895" s="5">
        <f t="shared" si="114"/>
        <v>0.76470588235294112</v>
      </c>
      <c r="AN895" s="4">
        <f t="shared" si="111"/>
        <v>1.1582065616856359E-3</v>
      </c>
      <c r="AO895" s="3"/>
      <c r="AP895">
        <v>0</v>
      </c>
      <c r="AR895" t="s">
        <v>1</v>
      </c>
      <c r="AT895" s="2" t="s">
        <v>0</v>
      </c>
      <c r="AU895" s="1">
        <f t="shared" si="115"/>
        <v>1.2586857606636015</v>
      </c>
      <c r="AV895" s="1">
        <f t="shared" si="116"/>
        <v>0.93215287366501931</v>
      </c>
      <c r="AW895" s="1">
        <f t="shared" si="117"/>
        <v>0.6056199866664369</v>
      </c>
    </row>
    <row r="896" spans="1:49" x14ac:dyDescent="0.2">
      <c r="A896">
        <v>894</v>
      </c>
      <c r="B896" t="s">
        <v>9179</v>
      </c>
      <c r="C896" t="s">
        <v>9178</v>
      </c>
      <c r="F896" t="s">
        <v>9177</v>
      </c>
      <c r="G896" t="s">
        <v>13</v>
      </c>
      <c r="H896" t="s">
        <v>12</v>
      </c>
      <c r="I896" t="s">
        <v>9176</v>
      </c>
      <c r="J896">
        <v>60111831</v>
      </c>
      <c r="K896" t="s">
        <v>9175</v>
      </c>
      <c r="L896" t="s">
        <v>9174</v>
      </c>
      <c r="M896" t="s">
        <v>130</v>
      </c>
      <c r="N896">
        <v>1</v>
      </c>
      <c r="O896" t="s">
        <v>9173</v>
      </c>
      <c r="P896">
        <v>6603837410</v>
      </c>
      <c r="Q896">
        <v>60111831</v>
      </c>
      <c r="R896" s="7">
        <v>38384</v>
      </c>
      <c r="S896" s="8">
        <f t="shared" si="112"/>
        <v>2005</v>
      </c>
      <c r="T896" s="8">
        <v>2005</v>
      </c>
      <c r="U896" s="8">
        <f t="shared" si="113"/>
        <v>17</v>
      </c>
      <c r="V896" s="7">
        <v>38384</v>
      </c>
      <c r="W896" t="s">
        <v>9157</v>
      </c>
      <c r="X896" s="2">
        <v>0.65500000000000003</v>
      </c>
      <c r="Y896" s="6">
        <f t="shared" si="110"/>
        <v>1.7484850911614749E-2</v>
      </c>
      <c r="AA896">
        <v>189375</v>
      </c>
      <c r="AB896">
        <v>26051</v>
      </c>
      <c r="AD896" t="s">
        <v>5</v>
      </c>
      <c r="AE896">
        <v>47</v>
      </c>
      <c r="AF896">
        <v>1</v>
      </c>
      <c r="AH896" t="s">
        <v>9172</v>
      </c>
      <c r="AI896" t="s">
        <v>9171</v>
      </c>
      <c r="AJ896" t="s">
        <v>9170</v>
      </c>
      <c r="AK896" t="s">
        <v>9169</v>
      </c>
      <c r="AL896">
        <v>4</v>
      </c>
      <c r="AM896" s="5">
        <f t="shared" si="114"/>
        <v>0.23529411764705882</v>
      </c>
      <c r="AN896" s="4">
        <f t="shared" si="111"/>
        <v>3.5637124974942646E-4</v>
      </c>
      <c r="AO896" s="3"/>
      <c r="AP896">
        <v>0</v>
      </c>
      <c r="AR896" t="s">
        <v>1</v>
      </c>
      <c r="AT896" s="2" t="s">
        <v>0</v>
      </c>
      <c r="AU896" s="1">
        <f t="shared" si="115"/>
        <v>1.2346307013055151</v>
      </c>
      <c r="AV896" s="1">
        <f t="shared" si="116"/>
        <v>0.89206110806820882</v>
      </c>
      <c r="AW896" s="1">
        <f t="shared" si="117"/>
        <v>0.54949151483090231</v>
      </c>
    </row>
    <row r="897" spans="1:49" x14ac:dyDescent="0.2">
      <c r="A897">
        <v>895</v>
      </c>
      <c r="B897" t="s">
        <v>9168</v>
      </c>
      <c r="C897" t="s">
        <v>9167</v>
      </c>
      <c r="F897" t="s">
        <v>9166</v>
      </c>
      <c r="G897" t="s">
        <v>13</v>
      </c>
      <c r="H897" t="s">
        <v>12</v>
      </c>
      <c r="I897" t="s">
        <v>9165</v>
      </c>
      <c r="J897" t="s">
        <v>9164</v>
      </c>
      <c r="K897" t="s">
        <v>9163</v>
      </c>
      <c r="L897" t="s">
        <v>9162</v>
      </c>
      <c r="M897" t="s">
        <v>9161</v>
      </c>
      <c r="N897">
        <v>4</v>
      </c>
      <c r="O897" t="s">
        <v>9160</v>
      </c>
      <c r="P897" t="s">
        <v>9159</v>
      </c>
      <c r="Q897" t="s">
        <v>9158</v>
      </c>
      <c r="R897" s="7">
        <v>38384</v>
      </c>
      <c r="S897" s="8">
        <f t="shared" si="112"/>
        <v>2005</v>
      </c>
      <c r="T897" s="8">
        <v>2005</v>
      </c>
      <c r="U897" s="8">
        <f t="shared" si="113"/>
        <v>17</v>
      </c>
      <c r="V897" s="7">
        <v>38384</v>
      </c>
      <c r="W897" t="s">
        <v>9157</v>
      </c>
      <c r="X897" s="2">
        <v>0.65500000000000003</v>
      </c>
      <c r="Y897" s="6">
        <f t="shared" si="110"/>
        <v>1.7484850911614749E-2</v>
      </c>
      <c r="AA897">
        <v>189375</v>
      </c>
      <c r="AB897">
        <v>26051</v>
      </c>
      <c r="AD897" t="s">
        <v>5</v>
      </c>
      <c r="AE897">
        <v>47</v>
      </c>
      <c r="AF897">
        <v>1</v>
      </c>
      <c r="AH897" t="s">
        <v>9156</v>
      </c>
      <c r="AI897" t="s">
        <v>9155</v>
      </c>
      <c r="AJ897" t="s">
        <v>9154</v>
      </c>
      <c r="AK897" t="s">
        <v>9153</v>
      </c>
      <c r="AL897">
        <v>111</v>
      </c>
      <c r="AM897" s="5">
        <f t="shared" si="114"/>
        <v>6.5294117647058822</v>
      </c>
      <c r="AN897" s="4">
        <f t="shared" si="111"/>
        <v>9.8893021805465837E-3</v>
      </c>
      <c r="AO897" s="3"/>
      <c r="AP897">
        <v>0</v>
      </c>
      <c r="AQ897" t="s">
        <v>9152</v>
      </c>
      <c r="AR897" t="s">
        <v>9151</v>
      </c>
      <c r="AS897" t="s">
        <v>9150</v>
      </c>
      <c r="AT897" s="2" t="s">
        <v>0</v>
      </c>
      <c r="AU897" s="1">
        <f t="shared" si="115"/>
        <v>1.5206186292294299</v>
      </c>
      <c r="AV897" s="1">
        <f t="shared" si="116"/>
        <v>1.3687076546080665</v>
      </c>
      <c r="AW897" s="1">
        <f t="shared" si="117"/>
        <v>1.2167966799867032</v>
      </c>
    </row>
    <row r="898" spans="1:49" x14ac:dyDescent="0.2">
      <c r="A898">
        <v>896</v>
      </c>
      <c r="B898" t="s">
        <v>9149</v>
      </c>
      <c r="C898" t="s">
        <v>9148</v>
      </c>
      <c r="D898" t="s">
        <v>9147</v>
      </c>
      <c r="F898" t="s">
        <v>9146</v>
      </c>
      <c r="G898" t="s">
        <v>13</v>
      </c>
      <c r="H898" t="s">
        <v>12</v>
      </c>
      <c r="I898" t="s">
        <v>9145</v>
      </c>
      <c r="J898">
        <v>60070321</v>
      </c>
      <c r="K898" t="s">
        <v>9144</v>
      </c>
      <c r="L898" t="s">
        <v>9143</v>
      </c>
      <c r="M898" t="s">
        <v>9142</v>
      </c>
      <c r="N898">
        <v>4</v>
      </c>
      <c r="O898" t="s">
        <v>9141</v>
      </c>
      <c r="P898" t="s">
        <v>9140</v>
      </c>
      <c r="Q898" t="s">
        <v>9139</v>
      </c>
      <c r="R898" s="7">
        <v>38384</v>
      </c>
      <c r="S898" s="8">
        <f t="shared" si="112"/>
        <v>2005</v>
      </c>
      <c r="T898" s="8">
        <v>2005</v>
      </c>
      <c r="U898" s="8">
        <f t="shared" si="113"/>
        <v>17</v>
      </c>
      <c r="V898" s="7">
        <v>38384</v>
      </c>
      <c r="W898" t="s">
        <v>9138</v>
      </c>
      <c r="X898" s="2">
        <v>1.33</v>
      </c>
      <c r="Y898" s="6">
        <f t="shared" ref="Y898:Y961" si="118">(X898-$Z$4)/($Z$3-$Z$4)</f>
        <v>3.5503590400683384E-2</v>
      </c>
      <c r="AA898">
        <v>207403</v>
      </c>
      <c r="AB898">
        <v>50170</v>
      </c>
      <c r="AD898" t="s">
        <v>5</v>
      </c>
      <c r="AE898">
        <v>47</v>
      </c>
      <c r="AF898">
        <v>2</v>
      </c>
      <c r="AH898" t="s">
        <v>9137</v>
      </c>
      <c r="AI898" t="s">
        <v>9136</v>
      </c>
      <c r="AJ898" t="s">
        <v>9135</v>
      </c>
      <c r="AK898" t="s">
        <v>9134</v>
      </c>
      <c r="AL898">
        <v>24</v>
      </c>
      <c r="AM898" s="5">
        <f t="shared" si="114"/>
        <v>1.411764705882353</v>
      </c>
      <c r="AN898" s="4">
        <f t="shared" ref="AN898:AN961" si="119">(AM898-$AO$4)/($AO$3-$AO$4)</f>
        <v>2.1382274984965591E-3</v>
      </c>
      <c r="AO898" s="3"/>
      <c r="AP898">
        <v>0</v>
      </c>
      <c r="AR898" t="s">
        <v>1</v>
      </c>
      <c r="AT898" s="2" t="s">
        <v>0</v>
      </c>
      <c r="AU898" s="1">
        <f t="shared" si="115"/>
        <v>2.5493981530027332</v>
      </c>
      <c r="AV898" s="1">
        <f t="shared" si="116"/>
        <v>1.882090894958997</v>
      </c>
      <c r="AW898" s="1">
        <f t="shared" si="117"/>
        <v>1.2147836369152607</v>
      </c>
    </row>
    <row r="899" spans="1:49" x14ac:dyDescent="0.2">
      <c r="A899">
        <v>897</v>
      </c>
      <c r="B899" t="s">
        <v>9133</v>
      </c>
      <c r="C899" t="s">
        <v>9132</v>
      </c>
      <c r="F899" t="s">
        <v>9131</v>
      </c>
      <c r="G899" t="s">
        <v>13</v>
      </c>
      <c r="H899" t="s">
        <v>12</v>
      </c>
      <c r="I899" t="s">
        <v>9130</v>
      </c>
      <c r="J899">
        <v>60003729</v>
      </c>
      <c r="K899" t="s">
        <v>9129</v>
      </c>
      <c r="L899" t="s">
        <v>9128</v>
      </c>
      <c r="M899" t="s">
        <v>2829</v>
      </c>
      <c r="N899">
        <v>9</v>
      </c>
      <c r="O899" t="s">
        <v>9127</v>
      </c>
      <c r="P899" t="s">
        <v>9126</v>
      </c>
      <c r="Q899" t="s">
        <v>9125</v>
      </c>
      <c r="R899" s="7">
        <v>38384</v>
      </c>
      <c r="S899" s="8">
        <f t="shared" si="112"/>
        <v>2005</v>
      </c>
      <c r="T899" s="8">
        <v>2005</v>
      </c>
      <c r="U899" s="8">
        <f t="shared" si="113"/>
        <v>17</v>
      </c>
      <c r="V899" s="7">
        <v>38384</v>
      </c>
      <c r="W899" t="s">
        <v>9110</v>
      </c>
      <c r="X899" s="2">
        <v>1.774</v>
      </c>
      <c r="Y899" s="6">
        <f t="shared" si="118"/>
        <v>4.7355916820159633E-2</v>
      </c>
      <c r="AA899">
        <v>295515</v>
      </c>
      <c r="AB899">
        <v>29066</v>
      </c>
      <c r="AD899" t="s">
        <v>5</v>
      </c>
      <c r="AE899">
        <v>45</v>
      </c>
      <c r="AF899">
        <v>2</v>
      </c>
      <c r="AH899" t="s">
        <v>9124</v>
      </c>
      <c r="AI899" t="s">
        <v>9123</v>
      </c>
      <c r="AK899" t="s">
        <v>9122</v>
      </c>
      <c r="AL899">
        <v>24</v>
      </c>
      <c r="AM899" s="5">
        <f t="shared" si="114"/>
        <v>1.411764705882353</v>
      </c>
      <c r="AN899" s="4">
        <f t="shared" si="119"/>
        <v>2.1382274984965591E-3</v>
      </c>
      <c r="AO899" s="3"/>
      <c r="AP899">
        <v>0</v>
      </c>
      <c r="AR899" t="s">
        <v>1</v>
      </c>
      <c r="AT899" s="2">
        <v>3.1789999999999998</v>
      </c>
      <c r="AU899" s="1">
        <f t="shared" si="115"/>
        <v>3.379061002366071</v>
      </c>
      <c r="AV899" s="1">
        <f t="shared" si="116"/>
        <v>2.4747072159328094</v>
      </c>
      <c r="AW899" s="1">
        <f t="shared" si="117"/>
        <v>1.570353429499548</v>
      </c>
    </row>
    <row r="900" spans="1:49" x14ac:dyDescent="0.2">
      <c r="A900">
        <v>898</v>
      </c>
      <c r="B900" t="s">
        <v>9121</v>
      </c>
      <c r="C900" t="s">
        <v>9120</v>
      </c>
      <c r="F900" t="s">
        <v>9119</v>
      </c>
      <c r="G900" t="s">
        <v>13</v>
      </c>
      <c r="H900" t="s">
        <v>12</v>
      </c>
      <c r="I900" t="s">
        <v>9118</v>
      </c>
      <c r="J900" t="s">
        <v>9117</v>
      </c>
      <c r="K900" t="s">
        <v>9116</v>
      </c>
      <c r="L900" t="s">
        <v>9115</v>
      </c>
      <c r="M900" t="s">
        <v>9114</v>
      </c>
      <c r="N900">
        <v>4</v>
      </c>
      <c r="O900" t="s">
        <v>9113</v>
      </c>
      <c r="P900" t="s">
        <v>9112</v>
      </c>
      <c r="Q900" t="s">
        <v>9111</v>
      </c>
      <c r="R900" s="7">
        <v>38384</v>
      </c>
      <c r="S900" s="8">
        <f t="shared" si="112"/>
        <v>2005</v>
      </c>
      <c r="T900" s="8">
        <v>2005</v>
      </c>
      <c r="U900" s="8">
        <f t="shared" si="113"/>
        <v>17</v>
      </c>
      <c r="V900" s="7">
        <v>38384</v>
      </c>
      <c r="W900" t="s">
        <v>9110</v>
      </c>
      <c r="X900" s="2">
        <v>1.774</v>
      </c>
      <c r="Y900" s="6">
        <f t="shared" si="118"/>
        <v>4.7355916820159633E-2</v>
      </c>
      <c r="AA900">
        <v>295515</v>
      </c>
      <c r="AB900">
        <v>29066</v>
      </c>
      <c r="AD900" t="s">
        <v>5</v>
      </c>
      <c r="AE900">
        <v>45</v>
      </c>
      <c r="AF900">
        <v>2</v>
      </c>
      <c r="AI900" t="s">
        <v>9109</v>
      </c>
      <c r="AK900" t="s">
        <v>9108</v>
      </c>
      <c r="AL900">
        <v>37</v>
      </c>
      <c r="AM900" s="5">
        <f t="shared" si="114"/>
        <v>2.1764705882352939</v>
      </c>
      <c r="AN900" s="4">
        <f t="shared" si="119"/>
        <v>3.2964340601821947E-3</v>
      </c>
      <c r="AO900" s="3"/>
      <c r="AP900">
        <v>0</v>
      </c>
      <c r="AR900" t="s">
        <v>1</v>
      </c>
      <c r="AT900" s="2">
        <v>3.1789999999999998</v>
      </c>
      <c r="AU900" s="1">
        <f t="shared" si="115"/>
        <v>3.4138071992166399</v>
      </c>
      <c r="AV900" s="1">
        <f t="shared" si="116"/>
        <v>2.5326175440170915</v>
      </c>
      <c r="AW900" s="1">
        <f t="shared" si="117"/>
        <v>1.6514278888175427</v>
      </c>
    </row>
    <row r="901" spans="1:49" x14ac:dyDescent="0.2">
      <c r="A901">
        <v>899</v>
      </c>
      <c r="B901" t="s">
        <v>9107</v>
      </c>
      <c r="C901" t="s">
        <v>9106</v>
      </c>
      <c r="F901" t="s">
        <v>9105</v>
      </c>
      <c r="G901" t="s">
        <v>13</v>
      </c>
      <c r="H901" t="s">
        <v>12</v>
      </c>
      <c r="I901" t="s">
        <v>9104</v>
      </c>
      <c r="J901" t="s">
        <v>9098</v>
      </c>
      <c r="K901" t="s">
        <v>9103</v>
      </c>
      <c r="L901" t="s">
        <v>9102</v>
      </c>
      <c r="M901" t="s">
        <v>9101</v>
      </c>
      <c r="N901">
        <v>2</v>
      </c>
      <c r="O901" t="s">
        <v>9100</v>
      </c>
      <c r="P901" t="s">
        <v>9099</v>
      </c>
      <c r="Q901" t="s">
        <v>9098</v>
      </c>
      <c r="R901" s="7">
        <v>38384</v>
      </c>
      <c r="S901" s="8">
        <f t="shared" si="112"/>
        <v>2005</v>
      </c>
      <c r="T901" s="8">
        <v>2005</v>
      </c>
      <c r="U901" s="8">
        <f t="shared" si="113"/>
        <v>17</v>
      </c>
      <c r="V901" s="7">
        <v>38384</v>
      </c>
      <c r="W901" t="s">
        <v>1990</v>
      </c>
      <c r="X901" s="2">
        <v>0.22500000000000001</v>
      </c>
      <c r="Y901" s="6">
        <f t="shared" si="118"/>
        <v>6.0062464963562111E-3</v>
      </c>
      <c r="AA901">
        <v>2726343</v>
      </c>
      <c r="AB901">
        <v>16128</v>
      </c>
      <c r="AD901" t="s">
        <v>5</v>
      </c>
      <c r="AE901">
        <v>25</v>
      </c>
      <c r="AF901">
        <v>2</v>
      </c>
      <c r="AH901" t="s">
        <v>9097</v>
      </c>
      <c r="AI901" t="s">
        <v>9096</v>
      </c>
      <c r="AJ901" t="s">
        <v>9095</v>
      </c>
      <c r="AK901" t="s">
        <v>9094</v>
      </c>
      <c r="AL901">
        <v>10</v>
      </c>
      <c r="AM901" s="5">
        <f t="shared" si="114"/>
        <v>0.58823529411764708</v>
      </c>
      <c r="AN901" s="4">
        <f t="shared" si="119"/>
        <v>8.9092812437356617E-4</v>
      </c>
      <c r="AO901" s="3"/>
      <c r="AP901">
        <v>0</v>
      </c>
      <c r="AR901" t="s">
        <v>1</v>
      </c>
      <c r="AT901" s="2">
        <v>1.099</v>
      </c>
      <c r="AU901" s="1">
        <f t="shared" si="115"/>
        <v>0.44716509847614172</v>
      </c>
      <c r="AV901" s="1">
        <f t="shared" si="116"/>
        <v>0.34485873103648884</v>
      </c>
      <c r="AW901" s="1">
        <f t="shared" si="117"/>
        <v>0.24255236359683593</v>
      </c>
    </row>
    <row r="902" spans="1:49" x14ac:dyDescent="0.2">
      <c r="A902">
        <v>900</v>
      </c>
      <c r="B902" t="s">
        <v>9093</v>
      </c>
      <c r="C902" t="s">
        <v>9092</v>
      </c>
      <c r="F902" t="s">
        <v>9091</v>
      </c>
      <c r="G902" t="s">
        <v>13</v>
      </c>
      <c r="H902" t="s">
        <v>12</v>
      </c>
      <c r="I902" t="s">
        <v>9090</v>
      </c>
      <c r="J902" t="s">
        <v>9089</v>
      </c>
      <c r="K902" t="s">
        <v>9088</v>
      </c>
      <c r="L902" t="s">
        <v>9087</v>
      </c>
      <c r="M902" t="s">
        <v>3233</v>
      </c>
      <c r="N902">
        <v>2</v>
      </c>
      <c r="O902" t="s">
        <v>9086</v>
      </c>
      <c r="P902" t="s">
        <v>9085</v>
      </c>
      <c r="Q902" t="s">
        <v>9084</v>
      </c>
      <c r="R902" s="7">
        <v>38384</v>
      </c>
      <c r="S902" s="8">
        <f t="shared" si="112"/>
        <v>2005</v>
      </c>
      <c r="T902" s="8">
        <v>2005</v>
      </c>
      <c r="U902" s="8">
        <f t="shared" si="113"/>
        <v>17</v>
      </c>
      <c r="V902" s="7">
        <v>38384</v>
      </c>
      <c r="W902" t="s">
        <v>1990</v>
      </c>
      <c r="X902" s="2">
        <v>0.22500000000000001</v>
      </c>
      <c r="Y902" s="6">
        <f t="shared" si="118"/>
        <v>6.0062464963562111E-3</v>
      </c>
      <c r="AA902">
        <v>2726343</v>
      </c>
      <c r="AB902">
        <v>16128</v>
      </c>
      <c r="AD902" t="s">
        <v>5</v>
      </c>
      <c r="AE902">
        <v>25</v>
      </c>
      <c r="AF902">
        <v>2</v>
      </c>
      <c r="AH902" t="s">
        <v>9083</v>
      </c>
      <c r="AI902" t="s">
        <v>9082</v>
      </c>
      <c r="AJ902" t="s">
        <v>9081</v>
      </c>
      <c r="AK902" t="s">
        <v>9080</v>
      </c>
      <c r="AL902">
        <v>4</v>
      </c>
      <c r="AM902" s="5">
        <f t="shared" si="114"/>
        <v>0.23529411764705882</v>
      </c>
      <c r="AN902" s="4">
        <f t="shared" si="119"/>
        <v>3.5637124974942646E-4</v>
      </c>
      <c r="AO902" s="3"/>
      <c r="AP902">
        <v>0</v>
      </c>
      <c r="AR902" t="s">
        <v>1</v>
      </c>
      <c r="AT902" s="2">
        <v>1.099</v>
      </c>
      <c r="AU902" s="1">
        <f t="shared" si="115"/>
        <v>0.4311283922374175</v>
      </c>
      <c r="AV902" s="1">
        <f t="shared" si="116"/>
        <v>0.31813088730528188</v>
      </c>
      <c r="AW902" s="1">
        <f t="shared" si="117"/>
        <v>0.20513338237314618</v>
      </c>
    </row>
    <row r="903" spans="1:49" x14ac:dyDescent="0.2">
      <c r="A903">
        <v>901</v>
      </c>
      <c r="B903" t="s">
        <v>9079</v>
      </c>
      <c r="C903" t="s">
        <v>9078</v>
      </c>
      <c r="F903" t="s">
        <v>9077</v>
      </c>
      <c r="G903" t="s">
        <v>13</v>
      </c>
      <c r="H903" t="s">
        <v>12</v>
      </c>
      <c r="I903" t="s">
        <v>8992</v>
      </c>
      <c r="J903" t="s">
        <v>9076</v>
      </c>
      <c r="K903" t="s">
        <v>9075</v>
      </c>
      <c r="L903" t="s">
        <v>9074</v>
      </c>
      <c r="M903" t="s">
        <v>485</v>
      </c>
      <c r="N903">
        <v>3</v>
      </c>
      <c r="O903" t="s">
        <v>9073</v>
      </c>
      <c r="P903" t="s">
        <v>9072</v>
      </c>
      <c r="Q903" t="s">
        <v>9071</v>
      </c>
      <c r="R903" s="7">
        <v>38384</v>
      </c>
      <c r="S903" s="8">
        <f t="shared" si="112"/>
        <v>2005</v>
      </c>
      <c r="T903" s="8">
        <v>2005</v>
      </c>
      <c r="U903" s="8">
        <f t="shared" si="113"/>
        <v>17</v>
      </c>
      <c r="V903" s="7">
        <v>38384</v>
      </c>
      <c r="W903" t="s">
        <v>1990</v>
      </c>
      <c r="X903" s="2">
        <v>0.22500000000000001</v>
      </c>
      <c r="Y903" s="6">
        <f t="shared" si="118"/>
        <v>6.0062464963562111E-3</v>
      </c>
      <c r="AA903">
        <v>2726343</v>
      </c>
      <c r="AB903">
        <v>16128</v>
      </c>
      <c r="AD903" t="s">
        <v>5</v>
      </c>
      <c r="AE903">
        <v>25</v>
      </c>
      <c r="AF903">
        <v>2</v>
      </c>
      <c r="AH903" t="s">
        <v>9070</v>
      </c>
      <c r="AI903" t="s">
        <v>9069</v>
      </c>
      <c r="AJ903" t="s">
        <v>9068</v>
      </c>
      <c r="AK903" t="s">
        <v>9067</v>
      </c>
      <c r="AL903">
        <v>1</v>
      </c>
      <c r="AM903" s="5">
        <f t="shared" si="114"/>
        <v>5.8823529411764705E-2</v>
      </c>
      <c r="AN903" s="4">
        <f t="shared" si="119"/>
        <v>8.9092812437356614E-5</v>
      </c>
      <c r="AO903" s="3"/>
      <c r="AP903">
        <v>0</v>
      </c>
      <c r="AR903" t="s">
        <v>1</v>
      </c>
      <c r="AT903" s="2">
        <v>1.099</v>
      </c>
      <c r="AU903" s="1">
        <f t="shared" si="115"/>
        <v>0.42311003911805545</v>
      </c>
      <c r="AV903" s="1">
        <f t="shared" si="116"/>
        <v>0.30476696543967841</v>
      </c>
      <c r="AW903" s="1">
        <f t="shared" si="117"/>
        <v>0.18642389176130131</v>
      </c>
    </row>
    <row r="904" spans="1:49" x14ac:dyDescent="0.2">
      <c r="A904">
        <v>902</v>
      </c>
      <c r="B904" t="s">
        <v>9066</v>
      </c>
      <c r="C904" t="s">
        <v>9065</v>
      </c>
      <c r="F904" t="s">
        <v>9064</v>
      </c>
      <c r="G904" t="s">
        <v>13</v>
      </c>
      <c r="H904" t="s">
        <v>12</v>
      </c>
      <c r="I904" t="s">
        <v>9063</v>
      </c>
      <c r="J904">
        <v>60101612</v>
      </c>
      <c r="K904" t="s">
        <v>9062</v>
      </c>
      <c r="L904" t="s">
        <v>982</v>
      </c>
      <c r="M904" t="s">
        <v>953</v>
      </c>
      <c r="N904">
        <v>1</v>
      </c>
      <c r="O904" t="s">
        <v>9061</v>
      </c>
      <c r="P904">
        <v>6603564060</v>
      </c>
      <c r="Q904">
        <v>60101612</v>
      </c>
      <c r="R904" s="7">
        <v>38384</v>
      </c>
      <c r="S904" s="8">
        <f t="shared" si="112"/>
        <v>2005</v>
      </c>
      <c r="T904" s="8">
        <v>2005</v>
      </c>
      <c r="U904" s="8">
        <f t="shared" si="113"/>
        <v>17</v>
      </c>
      <c r="V904" s="7">
        <v>38384</v>
      </c>
      <c r="W904" t="s">
        <v>9060</v>
      </c>
      <c r="X904" s="2">
        <v>0.74</v>
      </c>
      <c r="Y904" s="6">
        <f t="shared" si="118"/>
        <v>1.9753877365793759E-2</v>
      </c>
      <c r="AA904">
        <v>10709878</v>
      </c>
      <c r="AB904">
        <v>17343</v>
      </c>
      <c r="AD904" t="s">
        <v>5</v>
      </c>
      <c r="AE904">
        <v>12</v>
      </c>
      <c r="AF904">
        <v>1</v>
      </c>
      <c r="AH904" t="s">
        <v>9059</v>
      </c>
      <c r="AI904" t="s">
        <v>9058</v>
      </c>
      <c r="AJ904" t="s">
        <v>9057</v>
      </c>
      <c r="AK904" t="s">
        <v>9056</v>
      </c>
      <c r="AL904">
        <v>12</v>
      </c>
      <c r="AM904" s="5">
        <f t="shared" si="114"/>
        <v>0.70588235294117652</v>
      </c>
      <c r="AN904" s="4">
        <f t="shared" si="119"/>
        <v>1.0691137492482795E-3</v>
      </c>
      <c r="AO904" s="3"/>
      <c r="AP904">
        <v>0</v>
      </c>
      <c r="AR904" t="s">
        <v>1</v>
      </c>
      <c r="AT904" s="2" t="s">
        <v>0</v>
      </c>
      <c r="AU904" s="1">
        <f t="shared" si="115"/>
        <v>1.4148448280830113</v>
      </c>
      <c r="AV904" s="1">
        <f t="shared" si="116"/>
        <v>1.0411495557521018</v>
      </c>
      <c r="AW904" s="1">
        <f t="shared" si="117"/>
        <v>0.6674542834211924</v>
      </c>
    </row>
    <row r="905" spans="1:49" x14ac:dyDescent="0.2">
      <c r="A905">
        <v>903</v>
      </c>
      <c r="B905" t="s">
        <v>9055</v>
      </c>
      <c r="C905" t="s">
        <v>9054</v>
      </c>
      <c r="F905" t="s">
        <v>9053</v>
      </c>
      <c r="G905" t="s">
        <v>13</v>
      </c>
      <c r="H905" t="s">
        <v>12</v>
      </c>
      <c r="I905" t="s">
        <v>9052</v>
      </c>
      <c r="J905">
        <v>60015481</v>
      </c>
      <c r="K905" t="s">
        <v>9051</v>
      </c>
      <c r="L905" t="s">
        <v>9050</v>
      </c>
      <c r="M905" t="s">
        <v>148</v>
      </c>
      <c r="N905">
        <v>1</v>
      </c>
      <c r="O905" t="s">
        <v>9049</v>
      </c>
      <c r="P905">
        <v>7404404394</v>
      </c>
      <c r="Q905">
        <v>60015481</v>
      </c>
      <c r="R905" s="7">
        <v>38384</v>
      </c>
      <c r="S905" s="8">
        <f t="shared" si="112"/>
        <v>2005</v>
      </c>
      <c r="T905" s="8">
        <v>2005</v>
      </c>
      <c r="U905" s="8">
        <f t="shared" si="113"/>
        <v>17</v>
      </c>
      <c r="V905" s="7">
        <v>38384</v>
      </c>
      <c r="W905" t="s">
        <v>2886</v>
      </c>
      <c r="X905" s="2">
        <v>0.39100000000000001</v>
      </c>
      <c r="Y905" s="6">
        <f t="shared" si="118"/>
        <v>1.043752168922346E-2</v>
      </c>
      <c r="AA905">
        <v>10090630</v>
      </c>
      <c r="AB905">
        <v>145343</v>
      </c>
      <c r="AD905" t="s">
        <v>5</v>
      </c>
      <c r="AE905">
        <v>7</v>
      </c>
      <c r="AF905">
        <v>1</v>
      </c>
      <c r="AH905" t="s">
        <v>9048</v>
      </c>
      <c r="AI905" t="s">
        <v>9047</v>
      </c>
      <c r="AJ905" t="s">
        <v>9046</v>
      </c>
      <c r="AK905" t="s">
        <v>9045</v>
      </c>
      <c r="AL905">
        <v>1</v>
      </c>
      <c r="AM905" s="5">
        <f t="shared" si="114"/>
        <v>5.8823529411764705E-2</v>
      </c>
      <c r="AN905" s="4">
        <f t="shared" si="119"/>
        <v>8.9092812437356614E-5</v>
      </c>
      <c r="AO905" s="3"/>
      <c r="AP905">
        <v>0</v>
      </c>
      <c r="AR905" t="s">
        <v>1</v>
      </c>
      <c r="AT905" s="2" t="s">
        <v>0</v>
      </c>
      <c r="AU905" s="1">
        <f t="shared" si="115"/>
        <v>0.73329930261876275</v>
      </c>
      <c r="AV905" s="1">
        <f t="shared" si="116"/>
        <v>0.5263307250830408</v>
      </c>
      <c r="AW905" s="1">
        <f t="shared" si="117"/>
        <v>0.31936214754731873</v>
      </c>
    </row>
    <row r="906" spans="1:49" x14ac:dyDescent="0.2">
      <c r="A906">
        <v>904</v>
      </c>
      <c r="B906" t="s">
        <v>9044</v>
      </c>
      <c r="C906" t="s">
        <v>9043</v>
      </c>
      <c r="F906" t="s">
        <v>9042</v>
      </c>
      <c r="G906" t="s">
        <v>13</v>
      </c>
      <c r="H906" t="s">
        <v>12</v>
      </c>
      <c r="I906" t="s">
        <v>9041</v>
      </c>
      <c r="J906" t="s">
        <v>9040</v>
      </c>
      <c r="K906" t="s">
        <v>9039</v>
      </c>
      <c r="L906" t="s">
        <v>9038</v>
      </c>
      <c r="M906" t="s">
        <v>9037</v>
      </c>
      <c r="N906">
        <v>7</v>
      </c>
      <c r="O906" t="s">
        <v>9036</v>
      </c>
      <c r="P906" t="s">
        <v>9035</v>
      </c>
      <c r="Q906" t="s">
        <v>9034</v>
      </c>
      <c r="R906" s="7">
        <v>38384</v>
      </c>
      <c r="S906" s="8">
        <f t="shared" si="112"/>
        <v>2005</v>
      </c>
      <c r="T906" s="8">
        <v>2005</v>
      </c>
      <c r="U906" s="8">
        <f t="shared" si="113"/>
        <v>17</v>
      </c>
      <c r="V906" s="7">
        <v>38384</v>
      </c>
      <c r="W906" t="s">
        <v>963</v>
      </c>
      <c r="X906" s="2">
        <v>2.823</v>
      </c>
      <c r="Y906" s="6">
        <f t="shared" si="118"/>
        <v>7.5358372707615917E-2</v>
      </c>
      <c r="AA906">
        <v>1636804</v>
      </c>
      <c r="AB906">
        <v>17249</v>
      </c>
      <c r="AD906" t="s">
        <v>5</v>
      </c>
      <c r="AE906">
        <v>43</v>
      </c>
      <c r="AF906">
        <v>2</v>
      </c>
      <c r="AH906" t="s">
        <v>9033</v>
      </c>
      <c r="AI906" t="s">
        <v>9032</v>
      </c>
      <c r="AK906" t="s">
        <v>9031</v>
      </c>
      <c r="AL906">
        <v>78</v>
      </c>
      <c r="AM906" s="5">
        <f t="shared" si="114"/>
        <v>4.5882352941176467</v>
      </c>
      <c r="AN906" s="4">
        <f t="shared" si="119"/>
        <v>6.9492393701138157E-3</v>
      </c>
      <c r="AO906" s="3"/>
      <c r="AP906">
        <v>0</v>
      </c>
      <c r="AR906" t="s">
        <v>1</v>
      </c>
      <c r="AS906" t="s">
        <v>9030</v>
      </c>
      <c r="AT906" s="2">
        <v>9.6189999999999998</v>
      </c>
      <c r="AU906" s="1">
        <f t="shared" si="115"/>
        <v>5.4835632706365285</v>
      </c>
      <c r="AV906" s="1">
        <f t="shared" si="116"/>
        <v>4.1153806038864866</v>
      </c>
      <c r="AW906" s="1">
        <f t="shared" si="117"/>
        <v>2.7471979371364448</v>
      </c>
    </row>
    <row r="907" spans="1:49" x14ac:dyDescent="0.2">
      <c r="A907">
        <v>905</v>
      </c>
      <c r="B907" t="s">
        <v>9029</v>
      </c>
      <c r="C907" t="s">
        <v>9028</v>
      </c>
      <c r="F907" t="s">
        <v>9027</v>
      </c>
      <c r="G907" t="s">
        <v>13</v>
      </c>
      <c r="H907" t="s">
        <v>12</v>
      </c>
      <c r="I907" t="s">
        <v>9026</v>
      </c>
      <c r="J907">
        <v>60013301</v>
      </c>
      <c r="K907" t="s">
        <v>9025</v>
      </c>
      <c r="L907" t="s">
        <v>5175</v>
      </c>
      <c r="M907" t="s">
        <v>148</v>
      </c>
      <c r="N907">
        <v>5</v>
      </c>
      <c r="O907" t="s">
        <v>9024</v>
      </c>
      <c r="P907" t="s">
        <v>9023</v>
      </c>
      <c r="Q907" t="s">
        <v>9022</v>
      </c>
      <c r="R907" s="7">
        <v>38384</v>
      </c>
      <c r="S907" s="8">
        <f t="shared" si="112"/>
        <v>2005</v>
      </c>
      <c r="T907" s="8">
        <v>2005</v>
      </c>
      <c r="U907" s="8">
        <f t="shared" si="113"/>
        <v>17</v>
      </c>
      <c r="V907" s="7">
        <v>38384</v>
      </c>
      <c r="W907" t="s">
        <v>963</v>
      </c>
      <c r="X907" s="2">
        <v>2.823</v>
      </c>
      <c r="Y907" s="6">
        <f t="shared" si="118"/>
        <v>7.5358372707615917E-2</v>
      </c>
      <c r="AA907">
        <v>1636804</v>
      </c>
      <c r="AB907">
        <v>17249</v>
      </c>
      <c r="AD907" t="s">
        <v>5</v>
      </c>
      <c r="AE907">
        <v>43</v>
      </c>
      <c r="AF907">
        <v>2</v>
      </c>
      <c r="AH907" t="s">
        <v>9021</v>
      </c>
      <c r="AI907" t="s">
        <v>9020</v>
      </c>
      <c r="AK907" t="s">
        <v>9019</v>
      </c>
      <c r="AL907">
        <v>88</v>
      </c>
      <c r="AM907" s="5">
        <f t="shared" si="114"/>
        <v>5.1764705882352944</v>
      </c>
      <c r="AN907" s="4">
        <f t="shared" si="119"/>
        <v>7.8401674944873819E-3</v>
      </c>
      <c r="AO907" s="3"/>
      <c r="AP907">
        <v>0</v>
      </c>
      <c r="AR907" t="s">
        <v>1</v>
      </c>
      <c r="AT907" s="2">
        <v>9.6189999999999998</v>
      </c>
      <c r="AU907" s="1">
        <f t="shared" si="115"/>
        <v>5.5102911143677353</v>
      </c>
      <c r="AV907" s="1">
        <f t="shared" si="116"/>
        <v>4.1599270101051644</v>
      </c>
      <c r="AW907" s="1">
        <f t="shared" si="117"/>
        <v>2.8095629058425944</v>
      </c>
    </row>
    <row r="908" spans="1:49" x14ac:dyDescent="0.2">
      <c r="A908">
        <v>906</v>
      </c>
      <c r="B908" t="s">
        <v>9018</v>
      </c>
      <c r="C908" t="s">
        <v>9017</v>
      </c>
      <c r="F908" t="s">
        <v>9016</v>
      </c>
      <c r="G908" t="s">
        <v>13</v>
      </c>
      <c r="H908" t="s">
        <v>12</v>
      </c>
      <c r="I908" t="s">
        <v>9015</v>
      </c>
      <c r="J908" t="s">
        <v>9014</v>
      </c>
      <c r="K908" t="s">
        <v>9013</v>
      </c>
      <c r="L908" t="s">
        <v>9012</v>
      </c>
      <c r="M908" t="s">
        <v>485</v>
      </c>
      <c r="N908">
        <v>4</v>
      </c>
      <c r="O908" t="s">
        <v>9011</v>
      </c>
      <c r="P908" t="s">
        <v>9010</v>
      </c>
      <c r="Q908" t="s">
        <v>9009</v>
      </c>
      <c r="R908" s="7">
        <v>38384</v>
      </c>
      <c r="S908" s="8">
        <f t="shared" si="112"/>
        <v>2005</v>
      </c>
      <c r="T908" s="8">
        <v>2005</v>
      </c>
      <c r="U908" s="8">
        <f t="shared" si="113"/>
        <v>17</v>
      </c>
      <c r="V908" s="7">
        <v>38384</v>
      </c>
      <c r="W908" t="s">
        <v>963</v>
      </c>
      <c r="X908" s="2">
        <v>2.823</v>
      </c>
      <c r="Y908" s="6">
        <f t="shared" si="118"/>
        <v>7.5358372707615917E-2</v>
      </c>
      <c r="AA908">
        <v>1636804</v>
      </c>
      <c r="AB908">
        <v>17249</v>
      </c>
      <c r="AD908" t="s">
        <v>5</v>
      </c>
      <c r="AE908">
        <v>43</v>
      </c>
      <c r="AF908">
        <v>2</v>
      </c>
      <c r="AH908" t="s">
        <v>9008</v>
      </c>
      <c r="AI908" t="s">
        <v>9007</v>
      </c>
      <c r="AK908" t="s">
        <v>9006</v>
      </c>
      <c r="AL908">
        <v>533</v>
      </c>
      <c r="AM908" s="5">
        <f t="shared" si="114"/>
        <v>31.352941176470587</v>
      </c>
      <c r="AN908" s="4">
        <f t="shared" si="119"/>
        <v>4.7486469029111078E-2</v>
      </c>
      <c r="AO908" s="3"/>
      <c r="AP908">
        <v>0</v>
      </c>
      <c r="AR908" t="s">
        <v>1</v>
      </c>
      <c r="AT908" s="2">
        <v>9.6189999999999998</v>
      </c>
      <c r="AU908" s="1">
        <f t="shared" si="115"/>
        <v>6.6996801604064462</v>
      </c>
      <c r="AV908" s="1">
        <f t="shared" si="116"/>
        <v>6.1422420868363501</v>
      </c>
      <c r="AW908" s="1">
        <f t="shared" si="117"/>
        <v>5.5848040132662522</v>
      </c>
    </row>
    <row r="909" spans="1:49" x14ac:dyDescent="0.2">
      <c r="A909">
        <v>907</v>
      </c>
      <c r="B909" t="s">
        <v>9005</v>
      </c>
      <c r="C909" t="s">
        <v>9004</v>
      </c>
      <c r="F909" t="s">
        <v>9003</v>
      </c>
      <c r="G909" t="s">
        <v>13</v>
      </c>
      <c r="H909" t="s">
        <v>12</v>
      </c>
      <c r="I909" t="s">
        <v>9002</v>
      </c>
      <c r="J909">
        <v>60021859</v>
      </c>
      <c r="K909" t="s">
        <v>3401</v>
      </c>
      <c r="L909" t="s">
        <v>3400</v>
      </c>
      <c r="M909" t="s">
        <v>1203</v>
      </c>
      <c r="N909">
        <v>6</v>
      </c>
      <c r="O909" t="s">
        <v>9001</v>
      </c>
      <c r="P909" t="s">
        <v>9000</v>
      </c>
      <c r="Q909" t="s">
        <v>8999</v>
      </c>
      <c r="R909" s="7">
        <v>38384</v>
      </c>
      <c r="S909" s="8">
        <f t="shared" si="112"/>
        <v>2005</v>
      </c>
      <c r="T909" s="8">
        <v>2005</v>
      </c>
      <c r="U909" s="8">
        <f t="shared" si="113"/>
        <v>17</v>
      </c>
      <c r="V909" s="7">
        <v>38384</v>
      </c>
      <c r="W909" t="s">
        <v>963</v>
      </c>
      <c r="X909" s="2">
        <v>2.823</v>
      </c>
      <c r="Y909" s="6">
        <f t="shared" si="118"/>
        <v>7.5358372707615917E-2</v>
      </c>
      <c r="AA909">
        <v>1636804</v>
      </c>
      <c r="AB909">
        <v>17249</v>
      </c>
      <c r="AD909" t="s">
        <v>5</v>
      </c>
      <c r="AE909">
        <v>43</v>
      </c>
      <c r="AF909">
        <v>2</v>
      </c>
      <c r="AH909" t="s">
        <v>8998</v>
      </c>
      <c r="AI909" t="s">
        <v>8997</v>
      </c>
      <c r="AK909" t="s">
        <v>8996</v>
      </c>
      <c r="AL909">
        <v>11</v>
      </c>
      <c r="AM909" s="5">
        <f t="shared" si="114"/>
        <v>0.6470588235294118</v>
      </c>
      <c r="AN909" s="4">
        <f t="shared" si="119"/>
        <v>9.8002093681092274E-4</v>
      </c>
      <c r="AO909" s="3"/>
      <c r="AP909">
        <v>0</v>
      </c>
      <c r="AR909" t="s">
        <v>1</v>
      </c>
      <c r="AT909" s="2">
        <v>9.6189999999999998</v>
      </c>
      <c r="AU909" s="1">
        <f t="shared" si="115"/>
        <v>5.3044867176374417</v>
      </c>
      <c r="AV909" s="1">
        <f t="shared" si="116"/>
        <v>3.8169196822213416</v>
      </c>
      <c r="AW909" s="1">
        <f t="shared" si="117"/>
        <v>2.3293526468052423</v>
      </c>
    </row>
    <row r="910" spans="1:49" x14ac:dyDescent="0.2">
      <c r="A910">
        <v>908</v>
      </c>
      <c r="B910" t="s">
        <v>8995</v>
      </c>
      <c r="C910" t="s">
        <v>8994</v>
      </c>
      <c r="F910" t="s">
        <v>8993</v>
      </c>
      <c r="G910" t="s">
        <v>13</v>
      </c>
      <c r="H910" t="s">
        <v>12</v>
      </c>
      <c r="I910" t="s">
        <v>8992</v>
      </c>
      <c r="J910" t="s">
        <v>8991</v>
      </c>
      <c r="K910" t="s">
        <v>8990</v>
      </c>
      <c r="L910" t="s">
        <v>8989</v>
      </c>
      <c r="M910" t="s">
        <v>245</v>
      </c>
      <c r="N910">
        <v>2</v>
      </c>
      <c r="O910" t="s">
        <v>8988</v>
      </c>
      <c r="P910" t="s">
        <v>8987</v>
      </c>
      <c r="Q910" t="s">
        <v>8986</v>
      </c>
      <c r="R910" s="7">
        <v>38384</v>
      </c>
      <c r="S910" s="8">
        <f t="shared" si="112"/>
        <v>2005</v>
      </c>
      <c r="T910" s="8">
        <v>2005</v>
      </c>
      <c r="U910" s="8">
        <f t="shared" si="113"/>
        <v>17</v>
      </c>
      <c r="V910" s="7">
        <v>38384</v>
      </c>
      <c r="W910" t="s">
        <v>592</v>
      </c>
      <c r="X910" s="2">
        <v>0.92900000000000005</v>
      </c>
      <c r="Y910" s="6">
        <f t="shared" si="118"/>
        <v>2.4799124422732979E-2</v>
      </c>
      <c r="AA910">
        <v>10897798</v>
      </c>
      <c r="AB910">
        <v>18896</v>
      </c>
      <c r="AD910" t="s">
        <v>5</v>
      </c>
      <c r="AE910">
        <v>9</v>
      </c>
      <c r="AF910">
        <v>2</v>
      </c>
      <c r="AH910" t="s">
        <v>8985</v>
      </c>
      <c r="AI910" t="s">
        <v>8984</v>
      </c>
      <c r="AJ910" t="s">
        <v>8983</v>
      </c>
      <c r="AK910" t="s">
        <v>8982</v>
      </c>
      <c r="AL910">
        <v>32</v>
      </c>
      <c r="AM910" s="5">
        <f t="shared" si="114"/>
        <v>1.8823529411764706</v>
      </c>
      <c r="AN910" s="4">
        <f t="shared" si="119"/>
        <v>2.8509699979954116E-3</v>
      </c>
      <c r="AO910" s="3"/>
      <c r="AP910">
        <v>0</v>
      </c>
      <c r="AQ910" t="s">
        <v>573</v>
      </c>
      <c r="AR910" t="s">
        <v>8981</v>
      </c>
      <c r="AS910" t="s">
        <v>571</v>
      </c>
      <c r="AT910" s="2">
        <v>3.4359999999999999</v>
      </c>
      <c r="AU910" s="1">
        <f t="shared" si="115"/>
        <v>1.8214678095311707</v>
      </c>
      <c r="AV910" s="1">
        <f t="shared" si="116"/>
        <v>1.3825047210364194</v>
      </c>
      <c r="AW910" s="1">
        <f t="shared" si="117"/>
        <v>0.94354163254166812</v>
      </c>
    </row>
    <row r="911" spans="1:49" x14ac:dyDescent="0.2">
      <c r="A911">
        <v>909</v>
      </c>
      <c r="B911" t="s">
        <v>8980</v>
      </c>
      <c r="C911" t="s">
        <v>8979</v>
      </c>
      <c r="E911">
        <v>15691324</v>
      </c>
      <c r="F911" t="s">
        <v>8978</v>
      </c>
      <c r="G911" t="s">
        <v>13</v>
      </c>
      <c r="H911" t="s">
        <v>12</v>
      </c>
      <c r="I911" t="s">
        <v>8977</v>
      </c>
      <c r="J911" t="s">
        <v>8976</v>
      </c>
      <c r="K911" t="s">
        <v>8975</v>
      </c>
      <c r="L911" t="s">
        <v>8974</v>
      </c>
      <c r="M911" t="s">
        <v>890</v>
      </c>
      <c r="N911">
        <v>5</v>
      </c>
      <c r="O911" t="s">
        <v>8973</v>
      </c>
      <c r="P911" t="s">
        <v>8972</v>
      </c>
      <c r="Q911" t="s">
        <v>8971</v>
      </c>
      <c r="R911" s="7">
        <v>38384</v>
      </c>
      <c r="S911" s="8">
        <f t="shared" si="112"/>
        <v>2005</v>
      </c>
      <c r="T911" s="8">
        <v>2005</v>
      </c>
      <c r="U911" s="8">
        <f t="shared" si="113"/>
        <v>17</v>
      </c>
      <c r="V911" s="7">
        <v>38384</v>
      </c>
      <c r="W911" t="s">
        <v>8970</v>
      </c>
      <c r="X911" s="2">
        <v>1.9810000000000001</v>
      </c>
      <c r="Y911" s="6">
        <f t="shared" si="118"/>
        <v>5.2881663596807349E-2</v>
      </c>
      <c r="AA911" t="s">
        <v>8969</v>
      </c>
      <c r="AB911">
        <v>38597</v>
      </c>
      <c r="AD911" t="s">
        <v>5</v>
      </c>
      <c r="AE911">
        <v>272</v>
      </c>
      <c r="AF911">
        <v>4</v>
      </c>
      <c r="AH911" t="s">
        <v>8968</v>
      </c>
      <c r="AI911" t="s">
        <v>8967</v>
      </c>
      <c r="AJ911" t="s">
        <v>8966</v>
      </c>
      <c r="AK911" t="s">
        <v>8965</v>
      </c>
      <c r="AL911">
        <v>26</v>
      </c>
      <c r="AM911" s="5">
        <f t="shared" si="114"/>
        <v>1.5294117647058822</v>
      </c>
      <c r="AN911" s="4">
        <f t="shared" si="119"/>
        <v>2.3164131233712718E-3</v>
      </c>
      <c r="AO911" s="3"/>
      <c r="AP911">
        <v>1</v>
      </c>
      <c r="AR911" t="s">
        <v>1</v>
      </c>
      <c r="AT911" s="2">
        <v>5.5419999999999998</v>
      </c>
      <c r="AU911" s="1">
        <f t="shared" si="115"/>
        <v>3.771208845477652</v>
      </c>
      <c r="AV911" s="1">
        <f t="shared" si="116"/>
        <v>2.759903836008931</v>
      </c>
      <c r="AW911" s="1">
        <f t="shared" si="117"/>
        <v>1.7485988265402093</v>
      </c>
    </row>
    <row r="912" spans="1:49" x14ac:dyDescent="0.2">
      <c r="A912">
        <v>910</v>
      </c>
      <c r="B912" t="s">
        <v>8964</v>
      </c>
      <c r="C912" t="s">
        <v>8963</v>
      </c>
      <c r="F912" t="s">
        <v>8962</v>
      </c>
      <c r="G912" t="s">
        <v>13</v>
      </c>
      <c r="H912" t="s">
        <v>12</v>
      </c>
      <c r="I912" t="s">
        <v>8961</v>
      </c>
      <c r="J912">
        <v>60031004</v>
      </c>
      <c r="K912" t="s">
        <v>2707</v>
      </c>
      <c r="L912" t="s">
        <v>2706</v>
      </c>
      <c r="M912" t="s">
        <v>179</v>
      </c>
      <c r="N912">
        <v>2</v>
      </c>
      <c r="O912" t="s">
        <v>8960</v>
      </c>
      <c r="P912" t="s">
        <v>8959</v>
      </c>
      <c r="Q912" t="s">
        <v>8958</v>
      </c>
      <c r="R912" s="7">
        <v>38384</v>
      </c>
      <c r="S912" s="8">
        <f t="shared" si="112"/>
        <v>2005</v>
      </c>
      <c r="T912" s="8">
        <v>2005</v>
      </c>
      <c r="U912" s="8">
        <f t="shared" si="113"/>
        <v>17</v>
      </c>
      <c r="V912" s="7">
        <v>38384</v>
      </c>
      <c r="W912" t="s">
        <v>592</v>
      </c>
      <c r="X912" s="2">
        <v>0.92900000000000005</v>
      </c>
      <c r="Y912" s="6">
        <f t="shared" si="118"/>
        <v>2.4799124422732979E-2</v>
      </c>
      <c r="AA912">
        <v>10897798</v>
      </c>
      <c r="AB912">
        <v>18896</v>
      </c>
      <c r="AD912" t="s">
        <v>5</v>
      </c>
      <c r="AE912">
        <v>9</v>
      </c>
      <c r="AF912">
        <v>2</v>
      </c>
      <c r="AH912" t="s">
        <v>8957</v>
      </c>
      <c r="AI912" t="s">
        <v>8956</v>
      </c>
      <c r="AJ912" t="s">
        <v>8955</v>
      </c>
      <c r="AK912" t="s">
        <v>8954</v>
      </c>
      <c r="AL912">
        <v>7</v>
      </c>
      <c r="AM912" s="5">
        <f t="shared" si="114"/>
        <v>0.41176470588235292</v>
      </c>
      <c r="AN912" s="4">
        <f t="shared" si="119"/>
        <v>6.2364968706149634E-4</v>
      </c>
      <c r="AO912" s="3"/>
      <c r="AP912">
        <v>0</v>
      </c>
      <c r="AQ912" t="s">
        <v>1563</v>
      </c>
      <c r="AR912" t="s">
        <v>8953</v>
      </c>
      <c r="AS912" t="s">
        <v>1562</v>
      </c>
      <c r="AT912" s="2">
        <v>3.4359999999999999</v>
      </c>
      <c r="AU912" s="1">
        <f t="shared" si="115"/>
        <v>1.7546482002031534</v>
      </c>
      <c r="AV912" s="1">
        <f t="shared" si="116"/>
        <v>1.2711387054897236</v>
      </c>
      <c r="AW912" s="1">
        <f t="shared" si="117"/>
        <v>0.78762921077629411</v>
      </c>
    </row>
    <row r="913" spans="1:49" x14ac:dyDescent="0.2">
      <c r="A913">
        <v>911</v>
      </c>
      <c r="B913" t="s">
        <v>8952</v>
      </c>
      <c r="C913" t="s">
        <v>8951</v>
      </c>
      <c r="F913" t="s">
        <v>8950</v>
      </c>
      <c r="G913" t="s">
        <v>13</v>
      </c>
      <c r="H913" t="s">
        <v>12</v>
      </c>
      <c r="I913" t="s">
        <v>8949</v>
      </c>
      <c r="J913">
        <v>60007566</v>
      </c>
      <c r="K913" t="s">
        <v>1799</v>
      </c>
      <c r="L913" t="s">
        <v>1798</v>
      </c>
      <c r="M913" t="s">
        <v>148</v>
      </c>
      <c r="N913">
        <v>1</v>
      </c>
      <c r="O913" t="s">
        <v>8948</v>
      </c>
      <c r="P913">
        <v>7401735883</v>
      </c>
      <c r="Q913">
        <v>60007566</v>
      </c>
      <c r="R913" s="7">
        <v>38384</v>
      </c>
      <c r="S913" s="8">
        <f t="shared" ref="S913:S976" si="120">YEAR(R913)</f>
        <v>2005</v>
      </c>
      <c r="T913" s="8">
        <v>2005</v>
      </c>
      <c r="U913" s="8">
        <f t="shared" ref="U913:U976" si="121">2022-T913</f>
        <v>17</v>
      </c>
      <c r="V913" s="7">
        <v>38384</v>
      </c>
      <c r="W913" t="s">
        <v>592</v>
      </c>
      <c r="X913" s="2">
        <v>0.92900000000000005</v>
      </c>
      <c r="Y913" s="6">
        <f t="shared" si="118"/>
        <v>2.4799124422732979E-2</v>
      </c>
      <c r="AA913">
        <v>10897798</v>
      </c>
      <c r="AB913">
        <v>18896</v>
      </c>
      <c r="AD913" t="s">
        <v>5</v>
      </c>
      <c r="AE913">
        <v>9</v>
      </c>
      <c r="AF913">
        <v>2</v>
      </c>
      <c r="AH913" t="s">
        <v>8383</v>
      </c>
      <c r="AI913" t="s">
        <v>8947</v>
      </c>
      <c r="AJ913" t="s">
        <v>8946</v>
      </c>
      <c r="AK913" t="s">
        <v>8945</v>
      </c>
      <c r="AL913">
        <v>10</v>
      </c>
      <c r="AM913" s="5">
        <f t="shared" ref="AM913:AM976" si="122">AL913/U913</f>
        <v>0.58823529411764708</v>
      </c>
      <c r="AN913" s="4">
        <f t="shared" si="119"/>
        <v>8.9092812437356617E-4</v>
      </c>
      <c r="AO913" s="3"/>
      <c r="AP913">
        <v>0</v>
      </c>
      <c r="AR913" t="s">
        <v>8944</v>
      </c>
      <c r="AS913" t="s">
        <v>8943</v>
      </c>
      <c r="AT913" s="2">
        <v>3.4359999999999999</v>
      </c>
      <c r="AU913" s="1">
        <f t="shared" ref="AU913:AU976" si="123">(Y913*0.7+AN913*0.3)*100</f>
        <v>1.7626665533225154</v>
      </c>
      <c r="AV913" s="1">
        <f t="shared" ref="AV913:AV976" si="124">(Y913*0.5+AN913*0.5)*100</f>
        <v>1.2845026273553273</v>
      </c>
      <c r="AW913" s="1">
        <f t="shared" ref="AW913:AW976" si="125">(Y913*0.3+AN913*0.7)*100</f>
        <v>0.8063387013881389</v>
      </c>
    </row>
    <row r="914" spans="1:49" x14ac:dyDescent="0.2">
      <c r="A914">
        <v>912</v>
      </c>
      <c r="B914" t="s">
        <v>8942</v>
      </c>
      <c r="C914" t="s">
        <v>8941</v>
      </c>
      <c r="F914" t="s">
        <v>8940</v>
      </c>
      <c r="G914" t="s">
        <v>13</v>
      </c>
      <c r="H914" t="s">
        <v>12</v>
      </c>
      <c r="I914" t="s">
        <v>8939</v>
      </c>
      <c r="J914">
        <v>60017536</v>
      </c>
      <c r="K914" t="s">
        <v>8938</v>
      </c>
      <c r="L914" t="s">
        <v>8937</v>
      </c>
      <c r="M914" t="s">
        <v>148</v>
      </c>
      <c r="N914">
        <v>2</v>
      </c>
      <c r="O914" t="s">
        <v>8936</v>
      </c>
      <c r="P914" t="s">
        <v>8935</v>
      </c>
      <c r="Q914" t="s">
        <v>8934</v>
      </c>
      <c r="R914" s="7">
        <v>38384</v>
      </c>
      <c r="S914" s="8">
        <f t="shared" si="120"/>
        <v>2005</v>
      </c>
      <c r="T914" s="8">
        <v>2005</v>
      </c>
      <c r="U914" s="8">
        <f t="shared" si="121"/>
        <v>17</v>
      </c>
      <c r="V914" s="7">
        <v>38384</v>
      </c>
      <c r="W914" t="s">
        <v>904</v>
      </c>
      <c r="X914" s="2">
        <v>1.6519999999999999</v>
      </c>
      <c r="Y914" s="6">
        <f t="shared" si="118"/>
        <v>4.409919649769093E-2</v>
      </c>
      <c r="AA914" t="s">
        <v>903</v>
      </c>
      <c r="AB914">
        <v>17337</v>
      </c>
      <c r="AD914" t="s">
        <v>5</v>
      </c>
      <c r="AE914">
        <v>53</v>
      </c>
      <c r="AF914">
        <v>2</v>
      </c>
      <c r="AH914" t="s">
        <v>8933</v>
      </c>
      <c r="AI914" t="s">
        <v>8932</v>
      </c>
      <c r="AJ914" t="s">
        <v>8931</v>
      </c>
      <c r="AK914" t="s">
        <v>8930</v>
      </c>
      <c r="AL914">
        <v>3</v>
      </c>
      <c r="AM914" s="5">
        <f t="shared" si="122"/>
        <v>0.17647058823529413</v>
      </c>
      <c r="AN914" s="4">
        <f t="shared" si="119"/>
        <v>2.6727843731206988E-4</v>
      </c>
      <c r="AO914" s="3"/>
      <c r="AP914">
        <v>0</v>
      </c>
      <c r="AR914" t="s">
        <v>1</v>
      </c>
      <c r="AT914" s="2" t="s">
        <v>0</v>
      </c>
      <c r="AU914" s="1">
        <f t="shared" si="123"/>
        <v>3.094962107957727</v>
      </c>
      <c r="AV914" s="1">
        <f t="shared" si="124"/>
        <v>2.21832374675015</v>
      </c>
      <c r="AW914" s="1">
        <f t="shared" si="125"/>
        <v>1.3416853855425726</v>
      </c>
    </row>
    <row r="915" spans="1:49" x14ac:dyDescent="0.2">
      <c r="A915">
        <v>913</v>
      </c>
      <c r="B915" t="s">
        <v>8929</v>
      </c>
      <c r="C915" t="s">
        <v>8928</v>
      </c>
      <c r="F915" t="s">
        <v>8927</v>
      </c>
      <c r="G915" t="s">
        <v>13</v>
      </c>
      <c r="H915" t="s">
        <v>12</v>
      </c>
      <c r="I915" t="s">
        <v>8926</v>
      </c>
      <c r="J915">
        <v>60027161</v>
      </c>
      <c r="K915" t="s">
        <v>8925</v>
      </c>
      <c r="L915" t="s">
        <v>8924</v>
      </c>
      <c r="M915" t="s">
        <v>2277</v>
      </c>
      <c r="N915">
        <v>1</v>
      </c>
      <c r="O915" t="s">
        <v>8923</v>
      </c>
      <c r="P915">
        <v>57203966480</v>
      </c>
      <c r="Q915">
        <v>60027161</v>
      </c>
      <c r="R915" s="7">
        <v>38384</v>
      </c>
      <c r="S915" s="8">
        <f t="shared" si="120"/>
        <v>2005</v>
      </c>
      <c r="T915" s="8">
        <v>2005</v>
      </c>
      <c r="U915" s="8">
        <f t="shared" si="121"/>
        <v>17</v>
      </c>
      <c r="V915" s="7">
        <v>38384</v>
      </c>
      <c r="W915" t="s">
        <v>592</v>
      </c>
      <c r="X915" s="2">
        <v>0.92900000000000005</v>
      </c>
      <c r="Y915" s="6">
        <f t="shared" si="118"/>
        <v>2.4799124422732979E-2</v>
      </c>
      <c r="AA915">
        <v>10897798</v>
      </c>
      <c r="AB915">
        <v>18896</v>
      </c>
      <c r="AD915" t="s">
        <v>5</v>
      </c>
      <c r="AE915">
        <v>9</v>
      </c>
      <c r="AF915">
        <v>2</v>
      </c>
      <c r="AH915" t="s">
        <v>8922</v>
      </c>
      <c r="AI915" t="s">
        <v>8921</v>
      </c>
      <c r="AJ915" t="s">
        <v>8920</v>
      </c>
      <c r="AK915" t="s">
        <v>8919</v>
      </c>
      <c r="AL915">
        <v>10</v>
      </c>
      <c r="AM915" s="5">
        <f t="shared" si="122"/>
        <v>0.58823529411764708</v>
      </c>
      <c r="AN915" s="4">
        <f t="shared" si="119"/>
        <v>8.9092812437356617E-4</v>
      </c>
      <c r="AO915" s="3"/>
      <c r="AP915">
        <v>0</v>
      </c>
      <c r="AR915" t="s">
        <v>1</v>
      </c>
      <c r="AT915" s="2">
        <v>3.4359999999999999</v>
      </c>
      <c r="AU915" s="1">
        <f t="shared" si="123"/>
        <v>1.7626665533225154</v>
      </c>
      <c r="AV915" s="1">
        <f t="shared" si="124"/>
        <v>1.2845026273553273</v>
      </c>
      <c r="AW915" s="1">
        <f t="shared" si="125"/>
        <v>0.8063387013881389</v>
      </c>
    </row>
    <row r="916" spans="1:49" x14ac:dyDescent="0.2">
      <c r="A916">
        <v>914</v>
      </c>
      <c r="B916" t="s">
        <v>8918</v>
      </c>
      <c r="C916" t="s">
        <v>8917</v>
      </c>
      <c r="F916" t="s">
        <v>8916</v>
      </c>
      <c r="G916" t="s">
        <v>13</v>
      </c>
      <c r="H916" t="s">
        <v>12</v>
      </c>
      <c r="I916" t="s">
        <v>8915</v>
      </c>
      <c r="J916">
        <v>60025778</v>
      </c>
      <c r="K916" t="s">
        <v>1191</v>
      </c>
      <c r="L916" t="s">
        <v>1190</v>
      </c>
      <c r="M916" t="s">
        <v>148</v>
      </c>
      <c r="N916">
        <v>2</v>
      </c>
      <c r="O916" t="s">
        <v>8914</v>
      </c>
      <c r="P916" t="s">
        <v>8913</v>
      </c>
      <c r="Q916" t="s">
        <v>1187</v>
      </c>
      <c r="R916" s="7">
        <v>38384</v>
      </c>
      <c r="S916" s="8">
        <f t="shared" si="120"/>
        <v>2005</v>
      </c>
      <c r="T916" s="8">
        <v>2005</v>
      </c>
      <c r="U916" s="8">
        <f t="shared" si="121"/>
        <v>17</v>
      </c>
      <c r="V916" s="7">
        <v>38384</v>
      </c>
      <c r="W916" t="s">
        <v>8912</v>
      </c>
      <c r="X916" s="2">
        <v>0.59599999999999997</v>
      </c>
      <c r="Y916" s="6">
        <f t="shared" si="118"/>
        <v>1.5909879608125784E-2</v>
      </c>
      <c r="AA916">
        <v>10577157</v>
      </c>
      <c r="AB916">
        <v>17276</v>
      </c>
      <c r="AD916" t="s">
        <v>5</v>
      </c>
      <c r="AE916">
        <v>14</v>
      </c>
      <c r="AF916">
        <v>1</v>
      </c>
      <c r="AH916" s="10">
        <v>44896</v>
      </c>
      <c r="AI916" t="s">
        <v>8911</v>
      </c>
      <c r="AJ916" t="s">
        <v>8910</v>
      </c>
      <c r="AK916" t="s">
        <v>8909</v>
      </c>
      <c r="AL916">
        <v>171</v>
      </c>
      <c r="AM916" s="5">
        <f t="shared" si="122"/>
        <v>10.058823529411764</v>
      </c>
      <c r="AN916" s="4">
        <f t="shared" si="119"/>
        <v>1.5234870926787981E-2</v>
      </c>
      <c r="AO916" s="3"/>
      <c r="AP916">
        <v>0</v>
      </c>
      <c r="AQ916" t="s">
        <v>573</v>
      </c>
      <c r="AR916" t="s">
        <v>1182</v>
      </c>
      <c r="AS916" t="s">
        <v>571</v>
      </c>
      <c r="AT916" s="2" t="s">
        <v>0</v>
      </c>
      <c r="AU916" s="1">
        <f t="shared" si="123"/>
        <v>1.5707377003724443</v>
      </c>
      <c r="AV916" s="1">
        <f t="shared" si="124"/>
        <v>1.5572375267456882</v>
      </c>
      <c r="AW916" s="1">
        <f t="shared" si="125"/>
        <v>1.543737353118932</v>
      </c>
    </row>
    <row r="917" spans="1:49" x14ac:dyDescent="0.2">
      <c r="A917">
        <v>915</v>
      </c>
      <c r="B917" t="s">
        <v>8908</v>
      </c>
      <c r="C917" t="s">
        <v>8907</v>
      </c>
      <c r="F917" t="s">
        <v>8906</v>
      </c>
      <c r="G917" t="s">
        <v>13</v>
      </c>
      <c r="H917" t="s">
        <v>12</v>
      </c>
      <c r="I917" t="s">
        <v>8905</v>
      </c>
      <c r="J917">
        <v>60016912</v>
      </c>
      <c r="K917" t="s">
        <v>4754</v>
      </c>
      <c r="L917" t="s">
        <v>4350</v>
      </c>
      <c r="M917" t="s">
        <v>2063</v>
      </c>
      <c r="N917">
        <v>3</v>
      </c>
      <c r="O917" t="s">
        <v>8904</v>
      </c>
      <c r="P917" t="s">
        <v>8903</v>
      </c>
      <c r="Q917" t="s">
        <v>8902</v>
      </c>
      <c r="R917" s="7">
        <v>38384</v>
      </c>
      <c r="S917" s="8">
        <f t="shared" si="120"/>
        <v>2005</v>
      </c>
      <c r="T917" s="8">
        <v>2005</v>
      </c>
      <c r="U917" s="8">
        <f t="shared" si="121"/>
        <v>17</v>
      </c>
      <c r="V917" s="7">
        <v>38384</v>
      </c>
      <c r="W917" t="s">
        <v>592</v>
      </c>
      <c r="X917" s="2">
        <v>0.92900000000000005</v>
      </c>
      <c r="Y917" s="6">
        <f t="shared" si="118"/>
        <v>2.4799124422732979E-2</v>
      </c>
      <c r="AA917">
        <v>10897798</v>
      </c>
      <c r="AB917">
        <v>18896</v>
      </c>
      <c r="AD917" t="s">
        <v>5</v>
      </c>
      <c r="AE917">
        <v>9</v>
      </c>
      <c r="AF917">
        <v>2</v>
      </c>
      <c r="AH917" t="s">
        <v>8901</v>
      </c>
      <c r="AI917" t="s">
        <v>8900</v>
      </c>
      <c r="AJ917" t="s">
        <v>8899</v>
      </c>
      <c r="AK917" t="s">
        <v>8898</v>
      </c>
      <c r="AL917">
        <v>32</v>
      </c>
      <c r="AM917" s="5">
        <f t="shared" si="122"/>
        <v>1.8823529411764706</v>
      </c>
      <c r="AN917" s="4">
        <f t="shared" si="119"/>
        <v>2.8509699979954116E-3</v>
      </c>
      <c r="AO917" s="3"/>
      <c r="AP917">
        <v>0</v>
      </c>
      <c r="AR917" t="s">
        <v>1</v>
      </c>
      <c r="AS917" t="s">
        <v>8897</v>
      </c>
      <c r="AT917" s="2">
        <v>3.4359999999999999</v>
      </c>
      <c r="AU917" s="1">
        <f t="shared" si="123"/>
        <v>1.8214678095311707</v>
      </c>
      <c r="AV917" s="1">
        <f t="shared" si="124"/>
        <v>1.3825047210364194</v>
      </c>
      <c r="AW917" s="1">
        <f t="shared" si="125"/>
        <v>0.94354163254166812</v>
      </c>
    </row>
    <row r="918" spans="1:49" x14ac:dyDescent="0.2">
      <c r="A918">
        <v>916</v>
      </c>
      <c r="B918" t="s">
        <v>8896</v>
      </c>
      <c r="C918" t="s">
        <v>8895</v>
      </c>
      <c r="F918" t="s">
        <v>8894</v>
      </c>
      <c r="G918" t="s">
        <v>13</v>
      </c>
      <c r="H918" t="s">
        <v>12</v>
      </c>
      <c r="I918" t="s">
        <v>8893</v>
      </c>
      <c r="J918" t="s">
        <v>8892</v>
      </c>
      <c r="K918" t="s">
        <v>8891</v>
      </c>
      <c r="L918" t="s">
        <v>8890</v>
      </c>
      <c r="M918" t="s">
        <v>8889</v>
      </c>
      <c r="N918">
        <v>5</v>
      </c>
      <c r="O918" t="s">
        <v>8888</v>
      </c>
      <c r="P918" t="s">
        <v>8887</v>
      </c>
      <c r="Q918" t="s">
        <v>8886</v>
      </c>
      <c r="R918" s="7">
        <v>38384</v>
      </c>
      <c r="S918" s="8">
        <f t="shared" si="120"/>
        <v>2005</v>
      </c>
      <c r="T918" s="8">
        <v>2005</v>
      </c>
      <c r="U918" s="8">
        <f t="shared" si="121"/>
        <v>17</v>
      </c>
      <c r="V918" s="7">
        <v>38384</v>
      </c>
      <c r="W918" t="s">
        <v>904</v>
      </c>
      <c r="X918" s="2">
        <v>1.6519999999999999</v>
      </c>
      <c r="Y918" s="6">
        <f t="shared" si="118"/>
        <v>4.409919649769093E-2</v>
      </c>
      <c r="AA918" t="s">
        <v>903</v>
      </c>
      <c r="AB918">
        <v>17337</v>
      </c>
      <c r="AD918" t="s">
        <v>5</v>
      </c>
      <c r="AE918">
        <v>53</v>
      </c>
      <c r="AF918">
        <v>2</v>
      </c>
      <c r="AH918" t="s">
        <v>8885</v>
      </c>
      <c r="AI918" t="s">
        <v>8884</v>
      </c>
      <c r="AJ918" t="s">
        <v>8883</v>
      </c>
      <c r="AK918" t="s">
        <v>8882</v>
      </c>
      <c r="AL918">
        <v>38</v>
      </c>
      <c r="AM918" s="5">
        <f t="shared" si="122"/>
        <v>2.2352941176470589</v>
      </c>
      <c r="AN918" s="4">
        <f t="shared" si="119"/>
        <v>3.3855268726195515E-3</v>
      </c>
      <c r="AO918" s="3"/>
      <c r="AP918">
        <v>0</v>
      </c>
      <c r="AR918" t="s">
        <v>1</v>
      </c>
      <c r="AT918" s="2" t="s">
        <v>0</v>
      </c>
      <c r="AU918" s="1">
        <f t="shared" si="123"/>
        <v>3.1885095610169514</v>
      </c>
      <c r="AV918" s="1">
        <f t="shared" si="124"/>
        <v>2.374236168515524</v>
      </c>
      <c r="AW918" s="1">
        <f t="shared" si="125"/>
        <v>1.5599627760140964</v>
      </c>
    </row>
    <row r="919" spans="1:49" x14ac:dyDescent="0.2">
      <c r="A919">
        <v>917</v>
      </c>
      <c r="B919" t="s">
        <v>8881</v>
      </c>
      <c r="C919" t="s">
        <v>8880</v>
      </c>
      <c r="F919" t="s">
        <v>8879</v>
      </c>
      <c r="G919" t="s">
        <v>13</v>
      </c>
      <c r="H919" t="s">
        <v>12</v>
      </c>
      <c r="I919" t="s">
        <v>8878</v>
      </c>
      <c r="J919">
        <v>60001439</v>
      </c>
      <c r="K919" t="s">
        <v>7595</v>
      </c>
      <c r="L919" t="s">
        <v>7594</v>
      </c>
      <c r="M919" t="s">
        <v>148</v>
      </c>
      <c r="N919">
        <v>1</v>
      </c>
      <c r="O919" t="s">
        <v>8877</v>
      </c>
      <c r="P919">
        <v>7102186231</v>
      </c>
      <c r="Q919">
        <v>60001439</v>
      </c>
      <c r="R919" s="7">
        <v>38384</v>
      </c>
      <c r="S919" s="8">
        <f t="shared" si="120"/>
        <v>2005</v>
      </c>
      <c r="T919" s="8">
        <v>2005</v>
      </c>
      <c r="U919" s="8">
        <f t="shared" si="121"/>
        <v>17</v>
      </c>
      <c r="V919" s="7">
        <v>38384</v>
      </c>
      <c r="W919" t="s">
        <v>904</v>
      </c>
      <c r="X919" s="2">
        <v>1.6519999999999999</v>
      </c>
      <c r="Y919" s="6">
        <f t="shared" si="118"/>
        <v>4.409919649769093E-2</v>
      </c>
      <c r="AA919" t="s">
        <v>903</v>
      </c>
      <c r="AB919">
        <v>17337</v>
      </c>
      <c r="AD919" t="s">
        <v>5</v>
      </c>
      <c r="AE919">
        <v>53</v>
      </c>
      <c r="AF919">
        <v>2</v>
      </c>
      <c r="AH919" t="s">
        <v>8876</v>
      </c>
      <c r="AI919" t="s">
        <v>8875</v>
      </c>
      <c r="AK919" t="s">
        <v>8874</v>
      </c>
      <c r="AL919">
        <v>8</v>
      </c>
      <c r="AM919" s="5">
        <f t="shared" si="122"/>
        <v>0.47058823529411764</v>
      </c>
      <c r="AN919" s="4">
        <f t="shared" si="119"/>
        <v>7.1274249949885291E-4</v>
      </c>
      <c r="AO919" s="3"/>
      <c r="AP919">
        <v>0</v>
      </c>
      <c r="AR919" t="s">
        <v>1</v>
      </c>
      <c r="AT919" s="2" t="s">
        <v>0</v>
      </c>
      <c r="AU919" s="1">
        <f t="shared" si="123"/>
        <v>3.1083260298233308</v>
      </c>
      <c r="AV919" s="1">
        <f t="shared" si="124"/>
        <v>2.2405969498594893</v>
      </c>
      <c r="AW919" s="1">
        <f t="shared" si="125"/>
        <v>1.3728678698956476</v>
      </c>
    </row>
    <row r="920" spans="1:49" x14ac:dyDescent="0.2">
      <c r="A920">
        <v>918</v>
      </c>
      <c r="B920" t="s">
        <v>8873</v>
      </c>
      <c r="C920" t="s">
        <v>8872</v>
      </c>
      <c r="F920" t="s">
        <v>8871</v>
      </c>
      <c r="G920" t="s">
        <v>13</v>
      </c>
      <c r="H920" t="s">
        <v>12</v>
      </c>
      <c r="I920" t="s">
        <v>8870</v>
      </c>
      <c r="J920">
        <v>60021032</v>
      </c>
      <c r="K920" t="s">
        <v>1050</v>
      </c>
      <c r="L920" t="s">
        <v>1049</v>
      </c>
      <c r="M920" t="s">
        <v>148</v>
      </c>
      <c r="N920">
        <v>5</v>
      </c>
      <c r="O920" t="s">
        <v>8869</v>
      </c>
      <c r="P920" t="s">
        <v>8868</v>
      </c>
      <c r="Q920" t="s">
        <v>1046</v>
      </c>
      <c r="R920" s="7">
        <v>38384</v>
      </c>
      <c r="S920" s="8">
        <f t="shared" si="120"/>
        <v>2005</v>
      </c>
      <c r="T920" s="8">
        <v>2005</v>
      </c>
      <c r="U920" s="8">
        <f t="shared" si="121"/>
        <v>17</v>
      </c>
      <c r="V920" s="7">
        <v>38384</v>
      </c>
      <c r="W920" t="s">
        <v>904</v>
      </c>
      <c r="X920" s="2">
        <v>1.6519999999999999</v>
      </c>
      <c r="Y920" s="6">
        <f t="shared" si="118"/>
        <v>4.409919649769093E-2</v>
      </c>
      <c r="AA920" t="s">
        <v>903</v>
      </c>
      <c r="AB920">
        <v>17337</v>
      </c>
      <c r="AD920" t="s">
        <v>5</v>
      </c>
      <c r="AE920">
        <v>53</v>
      </c>
      <c r="AF920">
        <v>2</v>
      </c>
      <c r="AH920" t="s">
        <v>8867</v>
      </c>
      <c r="AI920" t="s">
        <v>8866</v>
      </c>
      <c r="AJ920" t="s">
        <v>8865</v>
      </c>
      <c r="AK920" t="s">
        <v>8864</v>
      </c>
      <c r="AL920">
        <v>36</v>
      </c>
      <c r="AM920" s="5">
        <f t="shared" si="122"/>
        <v>2.1176470588235294</v>
      </c>
      <c r="AN920" s="4">
        <f t="shared" si="119"/>
        <v>3.2073412477448384E-3</v>
      </c>
      <c r="AO920" s="3"/>
      <c r="AP920">
        <v>0</v>
      </c>
      <c r="AQ920" t="s">
        <v>573</v>
      </c>
      <c r="AR920" t="s">
        <v>8863</v>
      </c>
      <c r="AS920" t="s">
        <v>571</v>
      </c>
      <c r="AT920" s="2" t="s">
        <v>0</v>
      </c>
      <c r="AU920" s="1">
        <f t="shared" si="123"/>
        <v>3.18316399227071</v>
      </c>
      <c r="AV920" s="1">
        <f t="shared" si="124"/>
        <v>2.3653268872717885</v>
      </c>
      <c r="AW920" s="1">
        <f t="shared" si="125"/>
        <v>1.5474897822728664</v>
      </c>
    </row>
    <row r="921" spans="1:49" x14ac:dyDescent="0.2">
      <c r="A921">
        <v>919</v>
      </c>
      <c r="B921" t="s">
        <v>8862</v>
      </c>
      <c r="C921" t="s">
        <v>8861</v>
      </c>
      <c r="F921" t="s">
        <v>8860</v>
      </c>
      <c r="G921" t="s">
        <v>13</v>
      </c>
      <c r="H921" t="s">
        <v>12</v>
      </c>
      <c r="I921" t="s">
        <v>8859</v>
      </c>
      <c r="J921" t="s">
        <v>8858</v>
      </c>
      <c r="K921" t="s">
        <v>8857</v>
      </c>
      <c r="L921" t="s">
        <v>8856</v>
      </c>
      <c r="M921" t="s">
        <v>8855</v>
      </c>
      <c r="N921">
        <v>3</v>
      </c>
      <c r="O921" t="s">
        <v>8854</v>
      </c>
      <c r="P921" t="s">
        <v>8853</v>
      </c>
      <c r="Q921" t="s">
        <v>8852</v>
      </c>
      <c r="R921" s="7">
        <v>38384</v>
      </c>
      <c r="S921" s="8">
        <f t="shared" si="120"/>
        <v>2005</v>
      </c>
      <c r="T921" s="8">
        <v>2005</v>
      </c>
      <c r="U921" s="8">
        <f t="shared" si="121"/>
        <v>17</v>
      </c>
      <c r="V921" s="7">
        <v>38384</v>
      </c>
      <c r="W921" t="s">
        <v>904</v>
      </c>
      <c r="X921" s="2">
        <v>1.6519999999999999</v>
      </c>
      <c r="Y921" s="6">
        <f t="shared" si="118"/>
        <v>4.409919649769093E-2</v>
      </c>
      <c r="AA921" t="s">
        <v>903</v>
      </c>
      <c r="AB921">
        <v>17337</v>
      </c>
      <c r="AD921" t="s">
        <v>5</v>
      </c>
      <c r="AE921">
        <v>53</v>
      </c>
      <c r="AF921">
        <v>2</v>
      </c>
      <c r="AH921" t="s">
        <v>8851</v>
      </c>
      <c r="AI921" t="s">
        <v>8850</v>
      </c>
      <c r="AJ921" t="s">
        <v>8849</v>
      </c>
      <c r="AK921" t="s">
        <v>8848</v>
      </c>
      <c r="AL921">
        <v>10</v>
      </c>
      <c r="AM921" s="5">
        <f t="shared" si="122"/>
        <v>0.58823529411764708</v>
      </c>
      <c r="AN921" s="4">
        <f t="shared" si="119"/>
        <v>8.9092812437356617E-4</v>
      </c>
      <c r="AO921" s="3"/>
      <c r="AP921">
        <v>0</v>
      </c>
      <c r="AR921" t="s">
        <v>1</v>
      </c>
      <c r="AT921" s="2" t="s">
        <v>0</v>
      </c>
      <c r="AU921" s="1">
        <f t="shared" si="123"/>
        <v>3.1136715985695722</v>
      </c>
      <c r="AV921" s="1">
        <f t="shared" si="124"/>
        <v>2.2495062311032248</v>
      </c>
      <c r="AW921" s="1">
        <f t="shared" si="125"/>
        <v>1.3853408636368774</v>
      </c>
    </row>
    <row r="922" spans="1:49" x14ac:dyDescent="0.2">
      <c r="A922">
        <v>920</v>
      </c>
      <c r="B922" t="s">
        <v>8847</v>
      </c>
      <c r="C922" t="s">
        <v>8846</v>
      </c>
      <c r="F922" t="s">
        <v>8845</v>
      </c>
      <c r="G922" t="s">
        <v>13</v>
      </c>
      <c r="H922" t="s">
        <v>12</v>
      </c>
      <c r="I922" t="s">
        <v>8844</v>
      </c>
      <c r="J922" t="s">
        <v>8843</v>
      </c>
      <c r="K922" t="s">
        <v>8842</v>
      </c>
      <c r="L922" t="s">
        <v>8841</v>
      </c>
      <c r="M922" t="s">
        <v>245</v>
      </c>
      <c r="N922">
        <v>3</v>
      </c>
      <c r="O922" t="s">
        <v>8840</v>
      </c>
      <c r="P922" t="s">
        <v>8839</v>
      </c>
      <c r="Q922" t="s">
        <v>8838</v>
      </c>
      <c r="R922" s="7">
        <v>38384</v>
      </c>
      <c r="S922" s="8">
        <f t="shared" si="120"/>
        <v>2005</v>
      </c>
      <c r="T922" s="8">
        <v>2005</v>
      </c>
      <c r="U922" s="8">
        <f t="shared" si="121"/>
        <v>17</v>
      </c>
      <c r="V922" s="7">
        <v>38384</v>
      </c>
      <c r="W922" t="s">
        <v>904</v>
      </c>
      <c r="X922" s="2">
        <v>1.6519999999999999</v>
      </c>
      <c r="Y922" s="6">
        <f t="shared" si="118"/>
        <v>4.409919649769093E-2</v>
      </c>
      <c r="AA922" t="s">
        <v>903</v>
      </c>
      <c r="AB922">
        <v>17337</v>
      </c>
      <c r="AD922" t="s">
        <v>5</v>
      </c>
      <c r="AE922">
        <v>53</v>
      </c>
      <c r="AF922">
        <v>2</v>
      </c>
      <c r="AH922" t="s">
        <v>8837</v>
      </c>
      <c r="AI922" t="s">
        <v>8836</v>
      </c>
      <c r="AJ922" t="s">
        <v>8835</v>
      </c>
      <c r="AK922" t="s">
        <v>8834</v>
      </c>
      <c r="AL922">
        <v>318</v>
      </c>
      <c r="AM922" s="5">
        <f t="shared" si="122"/>
        <v>18.705882352941178</v>
      </c>
      <c r="AN922" s="4">
        <f t="shared" si="119"/>
        <v>2.8331514355079405E-2</v>
      </c>
      <c r="AO922" s="3"/>
      <c r="AP922">
        <v>0</v>
      </c>
      <c r="AQ922" t="s">
        <v>8833</v>
      </c>
      <c r="AR922" t="s">
        <v>8832</v>
      </c>
      <c r="AS922" t="s">
        <v>8831</v>
      </c>
      <c r="AT922" s="2" t="s">
        <v>0</v>
      </c>
      <c r="AU922" s="1">
        <f t="shared" si="123"/>
        <v>3.9368891854907475</v>
      </c>
      <c r="AV922" s="1">
        <f t="shared" si="124"/>
        <v>3.621535542638517</v>
      </c>
      <c r="AW922" s="1">
        <f t="shared" si="125"/>
        <v>3.306181899786286</v>
      </c>
    </row>
    <row r="923" spans="1:49" x14ac:dyDescent="0.2">
      <c r="A923">
        <v>921</v>
      </c>
      <c r="B923" t="s">
        <v>8830</v>
      </c>
      <c r="C923" t="s">
        <v>8829</v>
      </c>
      <c r="F923" t="s">
        <v>8828</v>
      </c>
      <c r="G923" t="s">
        <v>13</v>
      </c>
      <c r="H923" t="s">
        <v>12</v>
      </c>
      <c r="I923" t="s">
        <v>8827</v>
      </c>
      <c r="J923" t="s">
        <v>8826</v>
      </c>
      <c r="K923" t="s">
        <v>8825</v>
      </c>
      <c r="L923" t="s">
        <v>8824</v>
      </c>
      <c r="M923" t="s">
        <v>1544</v>
      </c>
      <c r="N923">
        <v>4</v>
      </c>
      <c r="O923" t="s">
        <v>8823</v>
      </c>
      <c r="P923" t="s">
        <v>8822</v>
      </c>
      <c r="Q923" t="s">
        <v>8821</v>
      </c>
      <c r="R923" s="7">
        <v>38384</v>
      </c>
      <c r="S923" s="8">
        <f t="shared" si="120"/>
        <v>2005</v>
      </c>
      <c r="T923" s="8">
        <v>2005</v>
      </c>
      <c r="U923" s="8">
        <f t="shared" si="121"/>
        <v>17</v>
      </c>
      <c r="V923" s="7">
        <v>38384</v>
      </c>
      <c r="W923" t="s">
        <v>904</v>
      </c>
      <c r="X923" s="2">
        <v>1.6519999999999999</v>
      </c>
      <c r="Y923" s="6">
        <f t="shared" si="118"/>
        <v>4.409919649769093E-2</v>
      </c>
      <c r="AA923" t="s">
        <v>903</v>
      </c>
      <c r="AB923">
        <v>17337</v>
      </c>
      <c r="AD923" t="s">
        <v>5</v>
      </c>
      <c r="AE923">
        <v>53</v>
      </c>
      <c r="AF923">
        <v>2</v>
      </c>
      <c r="AH923" t="s">
        <v>8820</v>
      </c>
      <c r="AI923" t="s">
        <v>8819</v>
      </c>
      <c r="AJ923" t="s">
        <v>8818</v>
      </c>
      <c r="AK923" t="s">
        <v>8817</v>
      </c>
      <c r="AL923">
        <v>13</v>
      </c>
      <c r="AM923" s="5">
        <f t="shared" si="122"/>
        <v>0.76470588235294112</v>
      </c>
      <c r="AN923" s="4">
        <f t="shared" si="119"/>
        <v>1.1582065616856359E-3</v>
      </c>
      <c r="AO923" s="3"/>
      <c r="AP923">
        <v>0</v>
      </c>
      <c r="AQ923" t="s">
        <v>121</v>
      </c>
      <c r="AR923" t="s">
        <v>1</v>
      </c>
      <c r="AS923" t="s">
        <v>119</v>
      </c>
      <c r="AT923" s="2" t="s">
        <v>0</v>
      </c>
      <c r="AU923" s="1">
        <f t="shared" si="123"/>
        <v>3.1216899516889338</v>
      </c>
      <c r="AV923" s="1">
        <f t="shared" si="124"/>
        <v>2.2628701529688282</v>
      </c>
      <c r="AW923" s="1">
        <f t="shared" si="125"/>
        <v>1.4040503542487224</v>
      </c>
    </row>
    <row r="924" spans="1:49" x14ac:dyDescent="0.2">
      <c r="A924">
        <v>922</v>
      </c>
      <c r="B924" t="s">
        <v>8816</v>
      </c>
      <c r="C924" t="s">
        <v>8815</v>
      </c>
      <c r="F924" t="s">
        <v>8814</v>
      </c>
      <c r="G924" t="s">
        <v>13</v>
      </c>
      <c r="H924" t="s">
        <v>12</v>
      </c>
      <c r="I924" t="s">
        <v>8813</v>
      </c>
      <c r="J924" t="s">
        <v>8812</v>
      </c>
      <c r="K924" t="s">
        <v>8811</v>
      </c>
      <c r="L924" t="s">
        <v>8810</v>
      </c>
      <c r="M924" t="s">
        <v>245</v>
      </c>
      <c r="N924">
        <v>2</v>
      </c>
      <c r="O924" t="s">
        <v>8809</v>
      </c>
      <c r="P924" t="s">
        <v>8808</v>
      </c>
      <c r="Q924" t="s">
        <v>8807</v>
      </c>
      <c r="R924" s="7">
        <v>38384</v>
      </c>
      <c r="S924" s="8">
        <f t="shared" si="120"/>
        <v>2005</v>
      </c>
      <c r="T924" s="8">
        <v>2005</v>
      </c>
      <c r="U924" s="8">
        <f t="shared" si="121"/>
        <v>17</v>
      </c>
      <c r="V924" s="7">
        <v>38384</v>
      </c>
      <c r="W924" t="s">
        <v>904</v>
      </c>
      <c r="X924" s="2">
        <v>1.6519999999999999</v>
      </c>
      <c r="Y924" s="6">
        <f t="shared" si="118"/>
        <v>4.409919649769093E-2</v>
      </c>
      <c r="AA924" t="s">
        <v>903</v>
      </c>
      <c r="AB924">
        <v>17337</v>
      </c>
      <c r="AD924" t="s">
        <v>5</v>
      </c>
      <c r="AE924">
        <v>53</v>
      </c>
      <c r="AF924">
        <v>2</v>
      </c>
      <c r="AH924" t="s">
        <v>8806</v>
      </c>
      <c r="AI924" t="s">
        <v>8805</v>
      </c>
      <c r="AJ924" t="s">
        <v>8804</v>
      </c>
      <c r="AK924" t="s">
        <v>8803</v>
      </c>
      <c r="AL924">
        <v>146</v>
      </c>
      <c r="AM924" s="5">
        <f t="shared" si="122"/>
        <v>8.5882352941176467</v>
      </c>
      <c r="AN924" s="4">
        <f t="shared" si="119"/>
        <v>1.3007550615854065E-2</v>
      </c>
      <c r="AO924" s="3"/>
      <c r="AP924">
        <v>0</v>
      </c>
      <c r="AR924" t="s">
        <v>1</v>
      </c>
      <c r="AT924" s="2" t="s">
        <v>0</v>
      </c>
      <c r="AU924" s="1">
        <f t="shared" si="123"/>
        <v>3.4771702733139871</v>
      </c>
      <c r="AV924" s="1">
        <f t="shared" si="124"/>
        <v>2.8553373556772494</v>
      </c>
      <c r="AW924" s="1">
        <f t="shared" si="125"/>
        <v>2.2335044380405122</v>
      </c>
    </row>
    <row r="925" spans="1:49" x14ac:dyDescent="0.2">
      <c r="A925">
        <v>923</v>
      </c>
      <c r="B925" t="s">
        <v>8802</v>
      </c>
      <c r="C925" t="s">
        <v>8801</v>
      </c>
      <c r="F925" t="s">
        <v>8800</v>
      </c>
      <c r="G925" t="s">
        <v>13</v>
      </c>
      <c r="H925" t="s">
        <v>12</v>
      </c>
      <c r="I925" t="s">
        <v>8799</v>
      </c>
      <c r="J925">
        <v>60001271</v>
      </c>
      <c r="K925" t="s">
        <v>8798</v>
      </c>
      <c r="L925" t="s">
        <v>8371</v>
      </c>
      <c r="M925" t="s">
        <v>286</v>
      </c>
      <c r="N925">
        <v>3</v>
      </c>
      <c r="O925" t="s">
        <v>8797</v>
      </c>
      <c r="P925" t="s">
        <v>8796</v>
      </c>
      <c r="Q925" t="s">
        <v>8795</v>
      </c>
      <c r="R925" s="7">
        <v>38384</v>
      </c>
      <c r="S925" s="8">
        <f t="shared" si="120"/>
        <v>2005</v>
      </c>
      <c r="T925" s="8">
        <v>2005</v>
      </c>
      <c r="U925" s="8">
        <f t="shared" si="121"/>
        <v>17</v>
      </c>
      <c r="V925" s="7">
        <v>38384</v>
      </c>
      <c r="W925" t="s">
        <v>904</v>
      </c>
      <c r="X925" s="2">
        <v>1.6519999999999999</v>
      </c>
      <c r="Y925" s="6">
        <f t="shared" si="118"/>
        <v>4.409919649769093E-2</v>
      </c>
      <c r="AA925" t="s">
        <v>903</v>
      </c>
      <c r="AB925">
        <v>17337</v>
      </c>
      <c r="AD925" t="s">
        <v>5</v>
      </c>
      <c r="AE925">
        <v>53</v>
      </c>
      <c r="AF925">
        <v>2</v>
      </c>
      <c r="AH925" t="s">
        <v>8794</v>
      </c>
      <c r="AI925" t="s">
        <v>8793</v>
      </c>
      <c r="AJ925" t="s">
        <v>8792</v>
      </c>
      <c r="AK925" t="s">
        <v>8791</v>
      </c>
      <c r="AL925">
        <v>73</v>
      </c>
      <c r="AM925" s="5">
        <f t="shared" si="122"/>
        <v>4.2941176470588234</v>
      </c>
      <c r="AN925" s="4">
        <f t="shared" si="119"/>
        <v>6.5037753079270327E-3</v>
      </c>
      <c r="AO925" s="3"/>
      <c r="AP925">
        <v>0</v>
      </c>
      <c r="AR925" t="s">
        <v>1</v>
      </c>
      <c r="AT925" s="2" t="s">
        <v>0</v>
      </c>
      <c r="AU925" s="1">
        <f t="shared" si="123"/>
        <v>3.2820570140761758</v>
      </c>
      <c r="AV925" s="1">
        <f t="shared" si="124"/>
        <v>2.5301485902808984</v>
      </c>
      <c r="AW925" s="1">
        <f t="shared" si="125"/>
        <v>1.7782401664856202</v>
      </c>
    </row>
    <row r="926" spans="1:49" x14ac:dyDescent="0.2">
      <c r="A926">
        <v>924</v>
      </c>
      <c r="B926" t="s">
        <v>8790</v>
      </c>
      <c r="C926" t="s">
        <v>8789</v>
      </c>
      <c r="F926" t="s">
        <v>8788</v>
      </c>
      <c r="G926" t="s">
        <v>13</v>
      </c>
      <c r="H926" t="s">
        <v>12</v>
      </c>
      <c r="I926" t="s">
        <v>3009</v>
      </c>
      <c r="J926">
        <v>60030551</v>
      </c>
      <c r="K926" t="s">
        <v>8787</v>
      </c>
      <c r="L926" t="s">
        <v>8786</v>
      </c>
      <c r="M926" t="s">
        <v>148</v>
      </c>
      <c r="N926">
        <v>3</v>
      </c>
      <c r="O926" t="s">
        <v>8785</v>
      </c>
      <c r="P926" t="s">
        <v>8784</v>
      </c>
      <c r="Q926" t="s">
        <v>8783</v>
      </c>
      <c r="R926" s="7">
        <v>38384</v>
      </c>
      <c r="S926" s="8">
        <f t="shared" si="120"/>
        <v>2005</v>
      </c>
      <c r="T926" s="8">
        <v>2005</v>
      </c>
      <c r="U926" s="8">
        <f t="shared" si="121"/>
        <v>17</v>
      </c>
      <c r="V926" s="7">
        <v>38384</v>
      </c>
      <c r="W926" t="s">
        <v>904</v>
      </c>
      <c r="X926" s="2">
        <v>1.6519999999999999</v>
      </c>
      <c r="Y926" s="6">
        <f t="shared" si="118"/>
        <v>4.409919649769093E-2</v>
      </c>
      <c r="AA926" t="s">
        <v>903</v>
      </c>
      <c r="AB926">
        <v>17337</v>
      </c>
      <c r="AD926" t="s">
        <v>5</v>
      </c>
      <c r="AE926">
        <v>53</v>
      </c>
      <c r="AF926">
        <v>2</v>
      </c>
      <c r="AH926" t="s">
        <v>8782</v>
      </c>
      <c r="AI926" t="s">
        <v>8781</v>
      </c>
      <c r="AJ926" t="s">
        <v>8780</v>
      </c>
      <c r="AK926" t="s">
        <v>8779</v>
      </c>
      <c r="AL926">
        <v>12</v>
      </c>
      <c r="AM926" s="5">
        <f t="shared" si="122"/>
        <v>0.70588235294117652</v>
      </c>
      <c r="AN926" s="4">
        <f t="shared" si="119"/>
        <v>1.0691137492482795E-3</v>
      </c>
      <c r="AO926" s="3"/>
      <c r="AP926">
        <v>0</v>
      </c>
      <c r="AR926" t="s">
        <v>1</v>
      </c>
      <c r="AT926" s="2" t="s">
        <v>0</v>
      </c>
      <c r="AU926" s="1">
        <f t="shared" si="123"/>
        <v>3.1190171673158136</v>
      </c>
      <c r="AV926" s="1">
        <f t="shared" si="124"/>
        <v>2.2584155123469603</v>
      </c>
      <c r="AW926" s="1">
        <f t="shared" si="125"/>
        <v>1.3978138573781074</v>
      </c>
    </row>
    <row r="927" spans="1:49" x14ac:dyDescent="0.2">
      <c r="A927">
        <v>925</v>
      </c>
      <c r="B927" t="s">
        <v>8778</v>
      </c>
      <c r="C927" t="s">
        <v>8777</v>
      </c>
      <c r="F927" t="s">
        <v>8776</v>
      </c>
      <c r="G927" t="s">
        <v>13</v>
      </c>
      <c r="H927" t="s">
        <v>12</v>
      </c>
      <c r="I927" t="s">
        <v>8775</v>
      </c>
      <c r="J927" t="s">
        <v>8769</v>
      </c>
      <c r="K927" t="s">
        <v>8774</v>
      </c>
      <c r="L927" t="s">
        <v>8773</v>
      </c>
      <c r="M927" t="s">
        <v>8772</v>
      </c>
      <c r="N927">
        <v>2</v>
      </c>
      <c r="O927" t="s">
        <v>8771</v>
      </c>
      <c r="P927" t="s">
        <v>8770</v>
      </c>
      <c r="Q927" t="s">
        <v>8769</v>
      </c>
      <c r="R927" s="7">
        <v>38384</v>
      </c>
      <c r="S927" s="8">
        <f t="shared" si="120"/>
        <v>2005</v>
      </c>
      <c r="T927" s="8">
        <v>2005</v>
      </c>
      <c r="U927" s="8">
        <f t="shared" si="121"/>
        <v>17</v>
      </c>
      <c r="V927" s="7">
        <v>38384</v>
      </c>
      <c r="W927" t="s">
        <v>904</v>
      </c>
      <c r="X927" s="2">
        <v>1.6519999999999999</v>
      </c>
      <c r="Y927" s="6">
        <f t="shared" si="118"/>
        <v>4.409919649769093E-2</v>
      </c>
      <c r="AA927" t="s">
        <v>903</v>
      </c>
      <c r="AB927">
        <v>17337</v>
      </c>
      <c r="AD927" t="s">
        <v>5</v>
      </c>
      <c r="AE927">
        <v>53</v>
      </c>
      <c r="AF927">
        <v>2</v>
      </c>
      <c r="AH927" t="s">
        <v>8768</v>
      </c>
      <c r="AI927" t="s">
        <v>8767</v>
      </c>
      <c r="AJ927" t="s">
        <v>8766</v>
      </c>
      <c r="AK927" t="s">
        <v>8765</v>
      </c>
      <c r="AL927">
        <v>29</v>
      </c>
      <c r="AM927" s="5">
        <f t="shared" si="122"/>
        <v>1.7058823529411764</v>
      </c>
      <c r="AN927" s="4">
        <f t="shared" si="119"/>
        <v>2.5836915606833417E-3</v>
      </c>
      <c r="AO927" s="3"/>
      <c r="AP927">
        <v>0</v>
      </c>
      <c r="AR927" t="s">
        <v>1</v>
      </c>
      <c r="AT927" s="2" t="s">
        <v>0</v>
      </c>
      <c r="AU927" s="1">
        <f t="shared" si="123"/>
        <v>3.1644545016588652</v>
      </c>
      <c r="AV927" s="1">
        <f t="shared" si="124"/>
        <v>2.3341444029187133</v>
      </c>
      <c r="AW927" s="1">
        <f t="shared" si="125"/>
        <v>1.5038343041785618</v>
      </c>
    </row>
    <row r="928" spans="1:49" x14ac:dyDescent="0.2">
      <c r="A928">
        <v>926</v>
      </c>
      <c r="B928" t="s">
        <v>8764</v>
      </c>
      <c r="C928" t="s">
        <v>8763</v>
      </c>
      <c r="F928" t="s">
        <v>8762</v>
      </c>
      <c r="G928" t="s">
        <v>13</v>
      </c>
      <c r="H928" t="s">
        <v>12</v>
      </c>
      <c r="I928" t="s">
        <v>8761</v>
      </c>
      <c r="J928" t="s">
        <v>8760</v>
      </c>
      <c r="K928" t="s">
        <v>8759</v>
      </c>
      <c r="L928" t="s">
        <v>8758</v>
      </c>
      <c r="M928" t="s">
        <v>245</v>
      </c>
      <c r="N928">
        <v>2</v>
      </c>
      <c r="O928" t="s">
        <v>8757</v>
      </c>
      <c r="P928" t="s">
        <v>8756</v>
      </c>
      <c r="Q928" t="s">
        <v>8755</v>
      </c>
      <c r="R928" s="7">
        <v>38384</v>
      </c>
      <c r="S928" s="8">
        <f t="shared" si="120"/>
        <v>2005</v>
      </c>
      <c r="T928" s="8">
        <v>2005</v>
      </c>
      <c r="U928" s="8">
        <f t="shared" si="121"/>
        <v>17</v>
      </c>
      <c r="V928" s="7">
        <v>38384</v>
      </c>
      <c r="W928" t="s">
        <v>904</v>
      </c>
      <c r="X928" s="2">
        <v>1.6519999999999999</v>
      </c>
      <c r="Y928" s="6">
        <f t="shared" si="118"/>
        <v>4.409919649769093E-2</v>
      </c>
      <c r="AA928" t="s">
        <v>903</v>
      </c>
      <c r="AB928">
        <v>17337</v>
      </c>
      <c r="AD928" t="s">
        <v>5</v>
      </c>
      <c r="AE928">
        <v>53</v>
      </c>
      <c r="AF928">
        <v>2</v>
      </c>
      <c r="AH928" t="s">
        <v>8754</v>
      </c>
      <c r="AI928" t="s">
        <v>8753</v>
      </c>
      <c r="AJ928" t="s">
        <v>8752</v>
      </c>
      <c r="AK928" t="s">
        <v>8751</v>
      </c>
      <c r="AL928">
        <v>53</v>
      </c>
      <c r="AM928" s="5">
        <f t="shared" si="122"/>
        <v>3.1176470588235294</v>
      </c>
      <c r="AN928" s="4">
        <f t="shared" si="119"/>
        <v>4.7219190591799003E-3</v>
      </c>
      <c r="AO928" s="3"/>
      <c r="AP928">
        <v>0</v>
      </c>
      <c r="AQ928" t="s">
        <v>573</v>
      </c>
      <c r="AR928" t="s">
        <v>8750</v>
      </c>
      <c r="AS928" t="s">
        <v>571</v>
      </c>
      <c r="AT928" s="2" t="s">
        <v>0</v>
      </c>
      <c r="AU928" s="1">
        <f t="shared" si="123"/>
        <v>3.2286013266137621</v>
      </c>
      <c r="AV928" s="1">
        <f t="shared" si="124"/>
        <v>2.4410557778435416</v>
      </c>
      <c r="AW928" s="1">
        <f t="shared" si="125"/>
        <v>1.6535102290733208</v>
      </c>
    </row>
    <row r="929" spans="1:49" x14ac:dyDescent="0.2">
      <c r="A929">
        <v>927</v>
      </c>
      <c r="B929" t="s">
        <v>8749</v>
      </c>
      <c r="C929" t="s">
        <v>8748</v>
      </c>
      <c r="F929" t="s">
        <v>8747</v>
      </c>
      <c r="G929" t="s">
        <v>13</v>
      </c>
      <c r="H929" t="s">
        <v>12</v>
      </c>
      <c r="I929" t="s">
        <v>8746</v>
      </c>
      <c r="J929" t="s">
        <v>8745</v>
      </c>
      <c r="K929" t="s">
        <v>8744</v>
      </c>
      <c r="L929" t="s">
        <v>8743</v>
      </c>
      <c r="M929" t="s">
        <v>2602</v>
      </c>
      <c r="N929">
        <v>5</v>
      </c>
      <c r="O929" t="s">
        <v>8742</v>
      </c>
      <c r="P929" t="s">
        <v>8741</v>
      </c>
      <c r="Q929" t="s">
        <v>8740</v>
      </c>
      <c r="R929" s="7">
        <v>38384</v>
      </c>
      <c r="S929" s="8">
        <f t="shared" si="120"/>
        <v>2005</v>
      </c>
      <c r="T929" s="8">
        <v>2005</v>
      </c>
      <c r="U929" s="8">
        <f t="shared" si="121"/>
        <v>17</v>
      </c>
      <c r="V929" s="7">
        <v>38384</v>
      </c>
      <c r="W929" t="s">
        <v>904</v>
      </c>
      <c r="X929" s="2">
        <v>1.6519999999999999</v>
      </c>
      <c r="Y929" s="6">
        <f t="shared" si="118"/>
        <v>4.409919649769093E-2</v>
      </c>
      <c r="AA929" t="s">
        <v>903</v>
      </c>
      <c r="AB929">
        <v>17337</v>
      </c>
      <c r="AD929" t="s">
        <v>5</v>
      </c>
      <c r="AE929">
        <v>53</v>
      </c>
      <c r="AF929">
        <v>2</v>
      </c>
      <c r="AH929" t="s">
        <v>8739</v>
      </c>
      <c r="AI929" t="s">
        <v>8738</v>
      </c>
      <c r="AJ929" t="s">
        <v>8737</v>
      </c>
      <c r="AK929" t="s">
        <v>8736</v>
      </c>
      <c r="AL929">
        <v>8</v>
      </c>
      <c r="AM929" s="5">
        <f t="shared" si="122"/>
        <v>0.47058823529411764</v>
      </c>
      <c r="AN929" s="4">
        <f t="shared" si="119"/>
        <v>7.1274249949885291E-4</v>
      </c>
      <c r="AO929" s="3"/>
      <c r="AP929">
        <v>0</v>
      </c>
      <c r="AR929" t="s">
        <v>1</v>
      </c>
      <c r="AT929" s="2" t="s">
        <v>0</v>
      </c>
      <c r="AU929" s="1">
        <f t="shared" si="123"/>
        <v>3.1083260298233308</v>
      </c>
      <c r="AV929" s="1">
        <f t="shared" si="124"/>
        <v>2.2405969498594893</v>
      </c>
      <c r="AW929" s="1">
        <f t="shared" si="125"/>
        <v>1.3728678698956476</v>
      </c>
    </row>
    <row r="930" spans="1:49" x14ac:dyDescent="0.2">
      <c r="A930">
        <v>928</v>
      </c>
      <c r="B930" t="s">
        <v>8735</v>
      </c>
      <c r="C930" t="s">
        <v>8734</v>
      </c>
      <c r="F930" t="s">
        <v>8733</v>
      </c>
      <c r="G930" t="s">
        <v>13</v>
      </c>
      <c r="H930" t="s">
        <v>12</v>
      </c>
      <c r="I930" t="s">
        <v>8732</v>
      </c>
      <c r="J930">
        <v>60005510</v>
      </c>
      <c r="K930" t="s">
        <v>628</v>
      </c>
      <c r="L930" t="s">
        <v>627</v>
      </c>
      <c r="M930" t="s">
        <v>626</v>
      </c>
      <c r="N930">
        <v>2</v>
      </c>
      <c r="O930" t="s">
        <v>8731</v>
      </c>
      <c r="P930" t="s">
        <v>8730</v>
      </c>
      <c r="Q930" t="s">
        <v>623</v>
      </c>
      <c r="R930" s="7">
        <v>38384</v>
      </c>
      <c r="S930" s="8">
        <f t="shared" si="120"/>
        <v>2005</v>
      </c>
      <c r="T930" s="8">
        <v>2005</v>
      </c>
      <c r="U930" s="8">
        <f t="shared" si="121"/>
        <v>17</v>
      </c>
      <c r="V930" s="7">
        <v>38384</v>
      </c>
      <c r="W930" t="s">
        <v>904</v>
      </c>
      <c r="X930" s="2">
        <v>1.6519999999999999</v>
      </c>
      <c r="Y930" s="6">
        <f t="shared" si="118"/>
        <v>4.409919649769093E-2</v>
      </c>
      <c r="AA930" t="s">
        <v>903</v>
      </c>
      <c r="AB930">
        <v>17337</v>
      </c>
      <c r="AD930" t="s">
        <v>5</v>
      </c>
      <c r="AE930">
        <v>53</v>
      </c>
      <c r="AF930">
        <v>2</v>
      </c>
      <c r="AH930" t="s">
        <v>8729</v>
      </c>
      <c r="AI930" t="s">
        <v>8728</v>
      </c>
      <c r="AJ930" t="s">
        <v>8727</v>
      </c>
      <c r="AK930" t="s">
        <v>8726</v>
      </c>
      <c r="AL930">
        <v>56</v>
      </c>
      <c r="AM930" s="5">
        <f t="shared" si="122"/>
        <v>3.2941176470588234</v>
      </c>
      <c r="AN930" s="4">
        <f t="shared" si="119"/>
        <v>4.9891974964919707E-3</v>
      </c>
      <c r="AO930" s="3"/>
      <c r="AP930">
        <v>0</v>
      </c>
      <c r="AR930" t="s">
        <v>1</v>
      </c>
      <c r="AT930" s="2" t="s">
        <v>0</v>
      </c>
      <c r="AU930" s="1">
        <f t="shared" si="123"/>
        <v>3.2366196797331241</v>
      </c>
      <c r="AV930" s="1">
        <f t="shared" si="124"/>
        <v>2.454419699709145</v>
      </c>
      <c r="AW930" s="1">
        <f t="shared" si="125"/>
        <v>1.6722197196851658</v>
      </c>
    </row>
    <row r="931" spans="1:49" x14ac:dyDescent="0.2">
      <c r="A931">
        <v>929</v>
      </c>
      <c r="B931" t="s">
        <v>8725</v>
      </c>
      <c r="C931" t="s">
        <v>8724</v>
      </c>
      <c r="F931" t="s">
        <v>8723</v>
      </c>
      <c r="G931" t="s">
        <v>13</v>
      </c>
      <c r="H931" t="s">
        <v>12</v>
      </c>
      <c r="I931" t="s">
        <v>8722</v>
      </c>
      <c r="J931" t="s">
        <v>8721</v>
      </c>
      <c r="K931" t="s">
        <v>8720</v>
      </c>
      <c r="L931" t="s">
        <v>8719</v>
      </c>
      <c r="M931" t="s">
        <v>8718</v>
      </c>
      <c r="N931">
        <v>4</v>
      </c>
      <c r="O931" t="s">
        <v>8717</v>
      </c>
      <c r="P931" t="s">
        <v>8716</v>
      </c>
      <c r="Q931" t="s">
        <v>8715</v>
      </c>
      <c r="R931" s="7">
        <v>38384</v>
      </c>
      <c r="S931" s="8">
        <f t="shared" si="120"/>
        <v>2005</v>
      </c>
      <c r="T931" s="8">
        <v>2005</v>
      </c>
      <c r="U931" s="8">
        <f t="shared" si="121"/>
        <v>17</v>
      </c>
      <c r="V931" s="7">
        <v>38384</v>
      </c>
      <c r="W931" t="s">
        <v>904</v>
      </c>
      <c r="X931" s="2">
        <v>1.6519999999999999</v>
      </c>
      <c r="Y931" s="6">
        <f t="shared" si="118"/>
        <v>4.409919649769093E-2</v>
      </c>
      <c r="AA931" t="s">
        <v>903</v>
      </c>
      <c r="AB931">
        <v>17337</v>
      </c>
      <c r="AD931" t="s">
        <v>5</v>
      </c>
      <c r="AE931">
        <v>53</v>
      </c>
      <c r="AF931">
        <v>2</v>
      </c>
      <c r="AH931" t="s">
        <v>6876</v>
      </c>
      <c r="AI931" t="s">
        <v>8714</v>
      </c>
      <c r="AJ931" t="s">
        <v>8713</v>
      </c>
      <c r="AK931" t="s">
        <v>8712</v>
      </c>
      <c r="AL931">
        <v>12</v>
      </c>
      <c r="AM931" s="5">
        <f t="shared" si="122"/>
        <v>0.70588235294117652</v>
      </c>
      <c r="AN931" s="4">
        <f t="shared" si="119"/>
        <v>1.0691137492482795E-3</v>
      </c>
      <c r="AO931" s="3"/>
      <c r="AP931">
        <v>0</v>
      </c>
      <c r="AR931" t="s">
        <v>8711</v>
      </c>
      <c r="AT931" s="2" t="s">
        <v>0</v>
      </c>
      <c r="AU931" s="1">
        <f t="shared" si="123"/>
        <v>3.1190171673158136</v>
      </c>
      <c r="AV931" s="1">
        <f t="shared" si="124"/>
        <v>2.2584155123469603</v>
      </c>
      <c r="AW931" s="1">
        <f t="shared" si="125"/>
        <v>1.3978138573781074</v>
      </c>
    </row>
    <row r="932" spans="1:49" x14ac:dyDescent="0.2">
      <c r="A932">
        <v>930</v>
      </c>
      <c r="B932" t="s">
        <v>8710</v>
      </c>
      <c r="C932" t="s">
        <v>8709</v>
      </c>
      <c r="F932" t="s">
        <v>8708</v>
      </c>
      <c r="G932" t="s">
        <v>13</v>
      </c>
      <c r="H932" t="s">
        <v>12</v>
      </c>
      <c r="I932" t="s">
        <v>8707</v>
      </c>
      <c r="J932" t="s">
        <v>8706</v>
      </c>
      <c r="K932" t="s">
        <v>8705</v>
      </c>
      <c r="L932" t="s">
        <v>8704</v>
      </c>
      <c r="M932" t="s">
        <v>485</v>
      </c>
      <c r="N932">
        <v>4</v>
      </c>
      <c r="O932" t="s">
        <v>8703</v>
      </c>
      <c r="P932" t="s">
        <v>8702</v>
      </c>
      <c r="Q932" t="s">
        <v>8701</v>
      </c>
      <c r="R932" s="7">
        <v>38384</v>
      </c>
      <c r="S932" s="8">
        <f t="shared" si="120"/>
        <v>2005</v>
      </c>
      <c r="T932" s="8">
        <v>2005</v>
      </c>
      <c r="U932" s="8">
        <f t="shared" si="121"/>
        <v>17</v>
      </c>
      <c r="V932" s="7">
        <v>38384</v>
      </c>
      <c r="W932" t="s">
        <v>904</v>
      </c>
      <c r="X932" s="2">
        <v>1.6519999999999999</v>
      </c>
      <c r="Y932" s="6">
        <f t="shared" si="118"/>
        <v>4.409919649769093E-2</v>
      </c>
      <c r="AA932" t="s">
        <v>903</v>
      </c>
      <c r="AB932">
        <v>17337</v>
      </c>
      <c r="AD932" t="s">
        <v>5</v>
      </c>
      <c r="AE932">
        <v>53</v>
      </c>
      <c r="AF932">
        <v>2</v>
      </c>
      <c r="AH932" t="s">
        <v>8700</v>
      </c>
      <c r="AI932" t="s">
        <v>8699</v>
      </c>
      <c r="AJ932" t="s">
        <v>8698</v>
      </c>
      <c r="AK932" t="s">
        <v>8697</v>
      </c>
      <c r="AL932">
        <v>1</v>
      </c>
      <c r="AM932" s="5">
        <f t="shared" si="122"/>
        <v>5.8823529411764705E-2</v>
      </c>
      <c r="AN932" s="4">
        <f t="shared" si="119"/>
        <v>8.9092812437356614E-5</v>
      </c>
      <c r="AO932" s="3"/>
      <c r="AP932">
        <v>0</v>
      </c>
      <c r="AQ932" t="s">
        <v>8696</v>
      </c>
      <c r="AR932" t="s">
        <v>1</v>
      </c>
      <c r="AS932" t="s">
        <v>8695</v>
      </c>
      <c r="AT932" s="2" t="s">
        <v>0</v>
      </c>
      <c r="AU932" s="1">
        <f t="shared" si="123"/>
        <v>3.0896165392114856</v>
      </c>
      <c r="AV932" s="1">
        <f t="shared" si="124"/>
        <v>2.2094144655064145</v>
      </c>
      <c r="AW932" s="1">
        <f t="shared" si="125"/>
        <v>1.3292123918013428</v>
      </c>
    </row>
    <row r="933" spans="1:49" x14ac:dyDescent="0.2">
      <c r="A933">
        <v>931</v>
      </c>
      <c r="B933" t="s">
        <v>8694</v>
      </c>
      <c r="C933" t="s">
        <v>8693</v>
      </c>
      <c r="F933" t="s">
        <v>8692</v>
      </c>
      <c r="G933" t="s">
        <v>13</v>
      </c>
      <c r="H933" t="s">
        <v>12</v>
      </c>
      <c r="I933" t="s">
        <v>8691</v>
      </c>
      <c r="J933" t="s">
        <v>8690</v>
      </c>
      <c r="K933" t="s">
        <v>8689</v>
      </c>
      <c r="L933" t="s">
        <v>8688</v>
      </c>
      <c r="M933" t="s">
        <v>8687</v>
      </c>
      <c r="N933">
        <v>3</v>
      </c>
      <c r="O933" t="s">
        <v>8686</v>
      </c>
      <c r="P933" t="s">
        <v>8685</v>
      </c>
      <c r="Q933" t="s">
        <v>8684</v>
      </c>
      <c r="R933" s="7">
        <v>38384</v>
      </c>
      <c r="S933" s="8">
        <f t="shared" si="120"/>
        <v>2005</v>
      </c>
      <c r="T933" s="8">
        <v>2005</v>
      </c>
      <c r="U933" s="8">
        <f t="shared" si="121"/>
        <v>17</v>
      </c>
      <c r="V933" s="7">
        <v>38384</v>
      </c>
      <c r="W933" t="s">
        <v>904</v>
      </c>
      <c r="X933" s="2">
        <v>1.6519999999999999</v>
      </c>
      <c r="Y933" s="6">
        <f t="shared" si="118"/>
        <v>4.409919649769093E-2</v>
      </c>
      <c r="AA933" t="s">
        <v>903</v>
      </c>
      <c r="AB933">
        <v>17337</v>
      </c>
      <c r="AD933" t="s">
        <v>5</v>
      </c>
      <c r="AE933">
        <v>53</v>
      </c>
      <c r="AF933">
        <v>2</v>
      </c>
      <c r="AH933" t="s">
        <v>8683</v>
      </c>
      <c r="AI933" t="s">
        <v>8682</v>
      </c>
      <c r="AJ933" t="s">
        <v>8681</v>
      </c>
      <c r="AK933" t="s">
        <v>8680</v>
      </c>
      <c r="AL933">
        <v>19</v>
      </c>
      <c r="AM933" s="5">
        <f t="shared" si="122"/>
        <v>1.1176470588235294</v>
      </c>
      <c r="AN933" s="4">
        <f t="shared" si="119"/>
        <v>1.6927634363097758E-3</v>
      </c>
      <c r="AO933" s="3"/>
      <c r="AP933">
        <v>0</v>
      </c>
      <c r="AR933" t="s">
        <v>8679</v>
      </c>
      <c r="AT933" s="2" t="s">
        <v>0</v>
      </c>
      <c r="AU933" s="1">
        <f t="shared" si="123"/>
        <v>3.1377266579276588</v>
      </c>
      <c r="AV933" s="1">
        <f t="shared" si="124"/>
        <v>2.2895979967000351</v>
      </c>
      <c r="AW933" s="1">
        <f t="shared" si="125"/>
        <v>1.4414693354724122</v>
      </c>
    </row>
    <row r="934" spans="1:49" x14ac:dyDescent="0.2">
      <c r="A934">
        <v>932</v>
      </c>
      <c r="B934" t="s">
        <v>8678</v>
      </c>
      <c r="C934" t="s">
        <v>8677</v>
      </c>
      <c r="F934" t="s">
        <v>8676</v>
      </c>
      <c r="G934" t="s">
        <v>13</v>
      </c>
      <c r="H934" t="s">
        <v>12</v>
      </c>
      <c r="I934" t="s">
        <v>8675</v>
      </c>
      <c r="J934" t="s">
        <v>8167</v>
      </c>
      <c r="K934" t="s">
        <v>8166</v>
      </c>
      <c r="L934" t="s">
        <v>8165</v>
      </c>
      <c r="M934" t="s">
        <v>2973</v>
      </c>
      <c r="N934">
        <v>2</v>
      </c>
      <c r="O934" t="s">
        <v>8674</v>
      </c>
      <c r="P934" t="s">
        <v>8673</v>
      </c>
      <c r="Q934" t="s">
        <v>8672</v>
      </c>
      <c r="R934" s="7">
        <v>38384</v>
      </c>
      <c r="S934" s="8">
        <f t="shared" si="120"/>
        <v>2005</v>
      </c>
      <c r="T934" s="8">
        <v>2005</v>
      </c>
      <c r="U934" s="8">
        <f t="shared" si="121"/>
        <v>17</v>
      </c>
      <c r="V934" s="7">
        <v>38384</v>
      </c>
      <c r="W934" t="s">
        <v>904</v>
      </c>
      <c r="X934" s="2">
        <v>1.6519999999999999</v>
      </c>
      <c r="Y934" s="6">
        <f t="shared" si="118"/>
        <v>4.409919649769093E-2</v>
      </c>
      <c r="AA934" t="s">
        <v>903</v>
      </c>
      <c r="AB934">
        <v>17337</v>
      </c>
      <c r="AD934" t="s">
        <v>5</v>
      </c>
      <c r="AE934">
        <v>53</v>
      </c>
      <c r="AF934">
        <v>2</v>
      </c>
      <c r="AH934" t="s">
        <v>8671</v>
      </c>
      <c r="AI934" t="s">
        <v>8670</v>
      </c>
      <c r="AJ934" t="s">
        <v>8669</v>
      </c>
      <c r="AK934" t="s">
        <v>8668</v>
      </c>
      <c r="AL934">
        <v>79</v>
      </c>
      <c r="AM934" s="5">
        <f t="shared" si="122"/>
        <v>4.6470588235294121</v>
      </c>
      <c r="AN934" s="4">
        <f t="shared" si="119"/>
        <v>7.0383321825511734E-3</v>
      </c>
      <c r="AO934" s="3"/>
      <c r="AP934">
        <v>0</v>
      </c>
      <c r="AQ934" t="s">
        <v>1563</v>
      </c>
      <c r="AR934" t="s">
        <v>8667</v>
      </c>
      <c r="AS934" t="s">
        <v>1562</v>
      </c>
      <c r="AT934" s="2" t="s">
        <v>0</v>
      </c>
      <c r="AU934" s="1">
        <f t="shared" si="123"/>
        <v>3.2980937203148999</v>
      </c>
      <c r="AV934" s="1">
        <f t="shared" si="124"/>
        <v>2.5568764340121048</v>
      </c>
      <c r="AW934" s="1">
        <f t="shared" si="125"/>
        <v>1.81565914770931</v>
      </c>
    </row>
    <row r="935" spans="1:49" x14ac:dyDescent="0.2">
      <c r="A935">
        <v>933</v>
      </c>
      <c r="B935" t="s">
        <v>8666</v>
      </c>
      <c r="C935" t="s">
        <v>8665</v>
      </c>
      <c r="F935" t="s">
        <v>8664</v>
      </c>
      <c r="G935" t="s">
        <v>13</v>
      </c>
      <c r="H935" t="s">
        <v>12</v>
      </c>
      <c r="I935" t="s">
        <v>8663</v>
      </c>
      <c r="J935" t="s">
        <v>8662</v>
      </c>
      <c r="K935" t="s">
        <v>8661</v>
      </c>
      <c r="L935" t="s">
        <v>8660</v>
      </c>
      <c r="M935" t="s">
        <v>8659</v>
      </c>
      <c r="N935">
        <v>8</v>
      </c>
      <c r="O935" t="s">
        <v>8658</v>
      </c>
      <c r="P935" t="s">
        <v>8657</v>
      </c>
      <c r="Q935" t="s">
        <v>8656</v>
      </c>
      <c r="R935" s="7">
        <v>38384</v>
      </c>
      <c r="S935" s="8">
        <f t="shared" si="120"/>
        <v>2005</v>
      </c>
      <c r="T935" s="8">
        <v>2005</v>
      </c>
      <c r="U935" s="8">
        <f t="shared" si="121"/>
        <v>17</v>
      </c>
      <c r="V935" s="7">
        <v>38384</v>
      </c>
      <c r="W935" t="s">
        <v>904</v>
      </c>
      <c r="X935" s="2">
        <v>1.6519999999999999</v>
      </c>
      <c r="Y935" s="6">
        <f t="shared" si="118"/>
        <v>4.409919649769093E-2</v>
      </c>
      <c r="AA935" t="s">
        <v>903</v>
      </c>
      <c r="AB935">
        <v>17337</v>
      </c>
      <c r="AD935" t="s">
        <v>5</v>
      </c>
      <c r="AE935">
        <v>53</v>
      </c>
      <c r="AF935">
        <v>2</v>
      </c>
      <c r="AH935" t="s">
        <v>8655</v>
      </c>
      <c r="AI935" t="s">
        <v>8654</v>
      </c>
      <c r="AJ935" t="s">
        <v>8653</v>
      </c>
      <c r="AK935" t="s">
        <v>8652</v>
      </c>
      <c r="AL935">
        <v>71</v>
      </c>
      <c r="AM935" s="5">
        <f t="shared" si="122"/>
        <v>4.1764705882352944</v>
      </c>
      <c r="AN935" s="4">
        <f t="shared" si="119"/>
        <v>6.32558968305232E-3</v>
      </c>
      <c r="AO935" s="3"/>
      <c r="AP935">
        <v>0</v>
      </c>
      <c r="AR935" t="s">
        <v>1</v>
      </c>
      <c r="AT935" s="2" t="s">
        <v>0</v>
      </c>
      <c r="AU935" s="1">
        <f t="shared" si="123"/>
        <v>3.2767114453299349</v>
      </c>
      <c r="AV935" s="1">
        <f t="shared" si="124"/>
        <v>2.5212393090371625</v>
      </c>
      <c r="AW935" s="1">
        <f t="shared" si="125"/>
        <v>1.7657671727443904</v>
      </c>
    </row>
    <row r="936" spans="1:49" x14ac:dyDescent="0.2">
      <c r="A936">
        <v>934</v>
      </c>
      <c r="B936" t="s">
        <v>8651</v>
      </c>
      <c r="C936" t="s">
        <v>8650</v>
      </c>
      <c r="F936" t="s">
        <v>8649</v>
      </c>
      <c r="G936" t="s">
        <v>13</v>
      </c>
      <c r="H936" t="s">
        <v>12</v>
      </c>
      <c r="I936" t="s">
        <v>8648</v>
      </c>
      <c r="N936">
        <v>3</v>
      </c>
      <c r="O936" t="s">
        <v>8647</v>
      </c>
      <c r="P936" t="s">
        <v>8646</v>
      </c>
      <c r="Q936" t="s">
        <v>2747</v>
      </c>
      <c r="R936" s="7">
        <v>38384</v>
      </c>
      <c r="S936" s="8">
        <f t="shared" si="120"/>
        <v>2005</v>
      </c>
      <c r="T936" s="8">
        <v>2005</v>
      </c>
      <c r="U936" s="8">
        <f t="shared" si="121"/>
        <v>17</v>
      </c>
      <c r="V936" s="7">
        <v>38384</v>
      </c>
      <c r="W936" t="s">
        <v>8645</v>
      </c>
      <c r="X936" s="2">
        <v>0.89800000000000002</v>
      </c>
      <c r="Y936" s="6">
        <f t="shared" si="118"/>
        <v>2.3971597127679455E-2</v>
      </c>
      <c r="AA936">
        <v>9641726</v>
      </c>
      <c r="AB936">
        <v>29859</v>
      </c>
      <c r="AD936" t="s">
        <v>5</v>
      </c>
      <c r="AE936">
        <v>14</v>
      </c>
      <c r="AF936">
        <v>1</v>
      </c>
      <c r="AH936" t="s">
        <v>8644</v>
      </c>
      <c r="AI936" t="s">
        <v>8643</v>
      </c>
      <c r="AK936" t="s">
        <v>8642</v>
      </c>
      <c r="AL936">
        <v>4</v>
      </c>
      <c r="AM936" s="5">
        <f t="shared" si="122"/>
        <v>0.23529411764705882</v>
      </c>
      <c r="AN936" s="4">
        <f t="shared" si="119"/>
        <v>3.5637124974942646E-4</v>
      </c>
      <c r="AO936" s="3"/>
      <c r="AP936">
        <v>0</v>
      </c>
      <c r="AR936" t="s">
        <v>1</v>
      </c>
      <c r="AT936" s="2">
        <v>3.585</v>
      </c>
      <c r="AU936" s="1">
        <f t="shared" si="123"/>
        <v>1.6887029364300445</v>
      </c>
      <c r="AV936" s="1">
        <f t="shared" si="124"/>
        <v>1.2163984188714441</v>
      </c>
      <c r="AW936" s="1">
        <f t="shared" si="125"/>
        <v>0.74409390131284348</v>
      </c>
    </row>
    <row r="937" spans="1:49" x14ac:dyDescent="0.2">
      <c r="A937">
        <v>935</v>
      </c>
      <c r="B937" t="s">
        <v>8641</v>
      </c>
      <c r="C937" t="s">
        <v>8640</v>
      </c>
      <c r="F937" t="s">
        <v>2590</v>
      </c>
      <c r="G937" t="s">
        <v>13</v>
      </c>
      <c r="H937" t="s">
        <v>12</v>
      </c>
      <c r="I937" t="s">
        <v>1709</v>
      </c>
      <c r="J937">
        <v>60013983</v>
      </c>
      <c r="K937" t="s">
        <v>598</v>
      </c>
      <c r="L937" t="s">
        <v>597</v>
      </c>
      <c r="M937" t="s">
        <v>596</v>
      </c>
      <c r="N937">
        <v>3</v>
      </c>
      <c r="O937" t="s">
        <v>8639</v>
      </c>
      <c r="P937" t="s">
        <v>2588</v>
      </c>
      <c r="Q937" t="s">
        <v>1821</v>
      </c>
      <c r="R937" s="7">
        <v>38384</v>
      </c>
      <c r="S937" s="8">
        <f t="shared" si="120"/>
        <v>2005</v>
      </c>
      <c r="T937" s="8">
        <v>2005</v>
      </c>
      <c r="U937" s="8">
        <f t="shared" si="121"/>
        <v>17</v>
      </c>
      <c r="V937" s="7">
        <v>38384</v>
      </c>
      <c r="W937" t="s">
        <v>904</v>
      </c>
      <c r="X937" s="2">
        <v>1.6519999999999999</v>
      </c>
      <c r="Y937" s="6">
        <f t="shared" si="118"/>
        <v>4.409919649769093E-2</v>
      </c>
      <c r="AA937" t="s">
        <v>903</v>
      </c>
      <c r="AB937">
        <v>17337</v>
      </c>
      <c r="AD937" t="s">
        <v>5</v>
      </c>
      <c r="AE937">
        <v>53</v>
      </c>
      <c r="AF937">
        <v>2</v>
      </c>
      <c r="AH937" t="s">
        <v>8638</v>
      </c>
      <c r="AI937" t="s">
        <v>8637</v>
      </c>
      <c r="AJ937" t="s">
        <v>2585</v>
      </c>
      <c r="AK937" t="s">
        <v>2584</v>
      </c>
      <c r="AL937">
        <v>46</v>
      </c>
      <c r="AM937" s="5">
        <f t="shared" si="122"/>
        <v>2.7058823529411766</v>
      </c>
      <c r="AN937" s="4">
        <f t="shared" si="119"/>
        <v>4.0982693721184045E-3</v>
      </c>
      <c r="AO937" s="3"/>
      <c r="AP937">
        <v>0</v>
      </c>
      <c r="AR937" t="s">
        <v>1</v>
      </c>
      <c r="AT937" s="2" t="s">
        <v>0</v>
      </c>
      <c r="AU937" s="1">
        <f t="shared" si="123"/>
        <v>3.2098918360019173</v>
      </c>
      <c r="AV937" s="1">
        <f t="shared" si="124"/>
        <v>2.4098732934904668</v>
      </c>
      <c r="AW937" s="1">
        <f t="shared" si="125"/>
        <v>1.609854750979016</v>
      </c>
    </row>
    <row r="938" spans="1:49" x14ac:dyDescent="0.2">
      <c r="A938">
        <v>936</v>
      </c>
      <c r="B938" t="s">
        <v>8636</v>
      </c>
      <c r="C938" t="s">
        <v>8635</v>
      </c>
      <c r="F938" t="s">
        <v>8634</v>
      </c>
      <c r="G938" t="s">
        <v>13</v>
      </c>
      <c r="H938" t="s">
        <v>12</v>
      </c>
      <c r="I938" t="s">
        <v>8633</v>
      </c>
      <c r="J938">
        <v>60004835</v>
      </c>
      <c r="K938" t="s">
        <v>8632</v>
      </c>
      <c r="L938" t="s">
        <v>6677</v>
      </c>
      <c r="M938" t="s">
        <v>148</v>
      </c>
      <c r="N938">
        <v>1</v>
      </c>
      <c r="O938" t="s">
        <v>8631</v>
      </c>
      <c r="P938">
        <v>6603053474</v>
      </c>
      <c r="Q938">
        <v>60004835</v>
      </c>
      <c r="R938" s="7">
        <v>38384</v>
      </c>
      <c r="S938" s="8">
        <f t="shared" si="120"/>
        <v>2005</v>
      </c>
      <c r="T938" s="8">
        <v>2005</v>
      </c>
      <c r="U938" s="8">
        <f t="shared" si="121"/>
        <v>17</v>
      </c>
      <c r="V938" s="7">
        <v>38384</v>
      </c>
      <c r="W938" t="s">
        <v>904</v>
      </c>
      <c r="X938" s="2">
        <v>1.6519999999999999</v>
      </c>
      <c r="Y938" s="6">
        <f t="shared" si="118"/>
        <v>4.409919649769093E-2</v>
      </c>
      <c r="AA938" t="s">
        <v>903</v>
      </c>
      <c r="AB938">
        <v>17337</v>
      </c>
      <c r="AD938" t="s">
        <v>5</v>
      </c>
      <c r="AE938">
        <v>53</v>
      </c>
      <c r="AF938">
        <v>2</v>
      </c>
      <c r="AH938" t="s">
        <v>8630</v>
      </c>
      <c r="AI938" t="s">
        <v>8629</v>
      </c>
      <c r="AJ938" t="s">
        <v>8628</v>
      </c>
      <c r="AK938" t="s">
        <v>8627</v>
      </c>
      <c r="AL938">
        <v>19</v>
      </c>
      <c r="AM938" s="5">
        <f t="shared" si="122"/>
        <v>1.1176470588235294</v>
      </c>
      <c r="AN938" s="4">
        <f t="shared" si="119"/>
        <v>1.6927634363097758E-3</v>
      </c>
      <c r="AO938" s="3"/>
      <c r="AP938">
        <v>0</v>
      </c>
      <c r="AQ938" t="s">
        <v>8626</v>
      </c>
      <c r="AR938" t="s">
        <v>1</v>
      </c>
      <c r="AS938" t="s">
        <v>8625</v>
      </c>
      <c r="AT938" s="2" t="s">
        <v>0</v>
      </c>
      <c r="AU938" s="1">
        <f t="shared" si="123"/>
        <v>3.1377266579276588</v>
      </c>
      <c r="AV938" s="1">
        <f t="shared" si="124"/>
        <v>2.2895979967000351</v>
      </c>
      <c r="AW938" s="1">
        <f t="shared" si="125"/>
        <v>1.4414693354724122</v>
      </c>
    </row>
    <row r="939" spans="1:49" x14ac:dyDescent="0.2">
      <c r="A939">
        <v>937</v>
      </c>
      <c r="B939" t="s">
        <v>8624</v>
      </c>
      <c r="C939" t="s">
        <v>8623</v>
      </c>
      <c r="F939" t="s">
        <v>8622</v>
      </c>
      <c r="G939" t="s">
        <v>13</v>
      </c>
      <c r="H939" t="s">
        <v>12</v>
      </c>
      <c r="I939" t="s">
        <v>8621</v>
      </c>
      <c r="J939">
        <v>60006834</v>
      </c>
      <c r="K939" t="s">
        <v>8620</v>
      </c>
      <c r="L939" t="s">
        <v>8619</v>
      </c>
      <c r="M939" t="s">
        <v>165</v>
      </c>
      <c r="N939">
        <v>1</v>
      </c>
      <c r="O939" t="s">
        <v>8618</v>
      </c>
      <c r="P939">
        <v>7004026337</v>
      </c>
      <c r="Q939">
        <v>60006834</v>
      </c>
      <c r="R939" s="7">
        <v>38384</v>
      </c>
      <c r="S939" s="8">
        <f t="shared" si="120"/>
        <v>2005</v>
      </c>
      <c r="T939" s="8">
        <v>2005</v>
      </c>
      <c r="U939" s="8">
        <f t="shared" si="121"/>
        <v>17</v>
      </c>
      <c r="V939" s="7">
        <v>38384</v>
      </c>
      <c r="W939" t="s">
        <v>904</v>
      </c>
      <c r="X939" s="2">
        <v>1.6519999999999999</v>
      </c>
      <c r="Y939" s="6">
        <f t="shared" si="118"/>
        <v>4.409919649769093E-2</v>
      </c>
      <c r="AA939" t="s">
        <v>903</v>
      </c>
      <c r="AB939">
        <v>17337</v>
      </c>
      <c r="AD939" t="s">
        <v>5</v>
      </c>
      <c r="AE939">
        <v>53</v>
      </c>
      <c r="AF939">
        <v>2</v>
      </c>
      <c r="AH939" t="s">
        <v>8617</v>
      </c>
      <c r="AI939" t="s">
        <v>8616</v>
      </c>
      <c r="AJ939" t="s">
        <v>8615</v>
      </c>
      <c r="AK939" t="s">
        <v>8614</v>
      </c>
      <c r="AL939">
        <v>63</v>
      </c>
      <c r="AM939" s="5">
        <f t="shared" si="122"/>
        <v>3.7058823529411766</v>
      </c>
      <c r="AN939" s="4">
        <f t="shared" si="119"/>
        <v>5.6128471835534674E-3</v>
      </c>
      <c r="AO939" s="3"/>
      <c r="AP939">
        <v>0</v>
      </c>
      <c r="AR939" t="s">
        <v>1</v>
      </c>
      <c r="AT939" s="2" t="s">
        <v>0</v>
      </c>
      <c r="AU939" s="1">
        <f t="shared" si="123"/>
        <v>3.2553291703449694</v>
      </c>
      <c r="AV939" s="1">
        <f t="shared" si="124"/>
        <v>2.4856021840622198</v>
      </c>
      <c r="AW939" s="1">
        <f t="shared" si="125"/>
        <v>1.7158751977794706</v>
      </c>
    </row>
    <row r="940" spans="1:49" x14ac:dyDescent="0.2">
      <c r="A940">
        <v>938</v>
      </c>
      <c r="B940" t="s">
        <v>8613</v>
      </c>
      <c r="C940" t="s">
        <v>8612</v>
      </c>
      <c r="F940" t="s">
        <v>8611</v>
      </c>
      <c r="G940" t="s">
        <v>13</v>
      </c>
      <c r="H940" t="s">
        <v>12</v>
      </c>
      <c r="I940" t="s">
        <v>8610</v>
      </c>
      <c r="J940">
        <v>60002668</v>
      </c>
      <c r="K940" t="s">
        <v>8609</v>
      </c>
      <c r="L940" t="s">
        <v>627</v>
      </c>
      <c r="M940" t="s">
        <v>626</v>
      </c>
      <c r="N940">
        <v>1</v>
      </c>
      <c r="O940" t="s">
        <v>8608</v>
      </c>
      <c r="P940">
        <v>7409485017</v>
      </c>
      <c r="Q940">
        <v>60002668</v>
      </c>
      <c r="R940" s="7">
        <v>38384</v>
      </c>
      <c r="S940" s="8">
        <f t="shared" si="120"/>
        <v>2005</v>
      </c>
      <c r="T940" s="8">
        <v>2005</v>
      </c>
      <c r="U940" s="8">
        <f t="shared" si="121"/>
        <v>17</v>
      </c>
      <c r="V940" s="7">
        <v>38384</v>
      </c>
      <c r="W940" t="s">
        <v>904</v>
      </c>
      <c r="X940" s="2">
        <v>1.6519999999999999</v>
      </c>
      <c r="Y940" s="6">
        <f t="shared" si="118"/>
        <v>4.409919649769093E-2</v>
      </c>
      <c r="AA940" t="s">
        <v>903</v>
      </c>
      <c r="AB940">
        <v>17337</v>
      </c>
      <c r="AD940" t="s">
        <v>5</v>
      </c>
      <c r="AE940">
        <v>53</v>
      </c>
      <c r="AF940">
        <v>2</v>
      </c>
      <c r="AH940" t="s">
        <v>8607</v>
      </c>
      <c r="AI940" t="s">
        <v>8606</v>
      </c>
      <c r="AJ940" t="s">
        <v>8605</v>
      </c>
      <c r="AK940" t="s">
        <v>8604</v>
      </c>
      <c r="AL940">
        <v>65</v>
      </c>
      <c r="AM940" s="5">
        <f t="shared" si="122"/>
        <v>3.8235294117647061</v>
      </c>
      <c r="AN940" s="4">
        <f t="shared" si="119"/>
        <v>5.7910328084281801E-3</v>
      </c>
      <c r="AO940" s="3"/>
      <c r="AP940">
        <v>0</v>
      </c>
      <c r="AR940" t="s">
        <v>1</v>
      </c>
      <c r="AT940" s="2" t="s">
        <v>0</v>
      </c>
      <c r="AU940" s="1">
        <f t="shared" si="123"/>
        <v>3.2606747390912107</v>
      </c>
      <c r="AV940" s="1">
        <f t="shared" si="124"/>
        <v>2.4945114653059557</v>
      </c>
      <c r="AW940" s="1">
        <f t="shared" si="125"/>
        <v>1.7283481915207004</v>
      </c>
    </row>
    <row r="941" spans="1:49" x14ac:dyDescent="0.2">
      <c r="A941">
        <v>939</v>
      </c>
      <c r="B941" t="s">
        <v>8603</v>
      </c>
      <c r="C941" t="s">
        <v>8602</v>
      </c>
      <c r="F941" t="s">
        <v>8601</v>
      </c>
      <c r="G941" t="s">
        <v>13</v>
      </c>
      <c r="H941" t="s">
        <v>12</v>
      </c>
      <c r="I941" t="s">
        <v>8600</v>
      </c>
      <c r="J941" t="s">
        <v>8599</v>
      </c>
      <c r="K941" t="s">
        <v>8598</v>
      </c>
      <c r="L941" t="s">
        <v>8597</v>
      </c>
      <c r="M941" t="s">
        <v>890</v>
      </c>
      <c r="N941">
        <v>3</v>
      </c>
      <c r="O941" t="s">
        <v>8596</v>
      </c>
      <c r="P941" t="s">
        <v>8595</v>
      </c>
      <c r="Q941" t="s">
        <v>8594</v>
      </c>
      <c r="R941" s="7">
        <v>38384</v>
      </c>
      <c r="S941" s="8">
        <f t="shared" si="120"/>
        <v>2005</v>
      </c>
      <c r="T941" s="8">
        <v>2005</v>
      </c>
      <c r="U941" s="8">
        <f t="shared" si="121"/>
        <v>17</v>
      </c>
      <c r="V941" s="7">
        <v>38384</v>
      </c>
      <c r="W941" t="s">
        <v>8593</v>
      </c>
      <c r="X941" s="2">
        <v>0.50600000000000001</v>
      </c>
      <c r="Y941" s="6">
        <f t="shared" si="118"/>
        <v>1.35073810095833E-2</v>
      </c>
      <c r="AA941">
        <v>10638210</v>
      </c>
      <c r="AB941">
        <v>12300</v>
      </c>
      <c r="AD941" t="s">
        <v>5</v>
      </c>
      <c r="AE941">
        <v>13</v>
      </c>
      <c r="AF941">
        <v>2</v>
      </c>
      <c r="AH941" t="s">
        <v>8592</v>
      </c>
      <c r="AI941" t="s">
        <v>8591</v>
      </c>
      <c r="AJ941" t="s">
        <v>8590</v>
      </c>
      <c r="AK941" t="s">
        <v>8589</v>
      </c>
      <c r="AL941">
        <v>14</v>
      </c>
      <c r="AM941" s="5">
        <f t="shared" si="122"/>
        <v>0.82352941176470584</v>
      </c>
      <c r="AN941" s="4">
        <f t="shared" si="119"/>
        <v>1.2472993741229927E-3</v>
      </c>
      <c r="AO941" s="3"/>
      <c r="AP941">
        <v>0</v>
      </c>
      <c r="AQ941" t="s">
        <v>8410</v>
      </c>
      <c r="AR941" t="s">
        <v>1</v>
      </c>
      <c r="AS941" t="s">
        <v>8409</v>
      </c>
      <c r="AT941" s="2" t="s">
        <v>0</v>
      </c>
      <c r="AU941" s="1">
        <f t="shared" si="123"/>
        <v>0.9829356518945207</v>
      </c>
      <c r="AV941" s="1">
        <f t="shared" si="124"/>
        <v>0.73773401918531467</v>
      </c>
      <c r="AW941" s="1">
        <f t="shared" si="125"/>
        <v>0.49253238647610842</v>
      </c>
    </row>
    <row r="942" spans="1:49" x14ac:dyDescent="0.2">
      <c r="A942">
        <v>940</v>
      </c>
      <c r="B942" t="s">
        <v>8588</v>
      </c>
      <c r="C942" t="s">
        <v>8587</v>
      </c>
      <c r="F942" t="s">
        <v>8586</v>
      </c>
      <c r="G942" t="s">
        <v>13</v>
      </c>
      <c r="H942" t="s">
        <v>12</v>
      </c>
      <c r="I942" t="s">
        <v>8585</v>
      </c>
      <c r="J942" t="s">
        <v>8584</v>
      </c>
      <c r="K942" t="s">
        <v>8583</v>
      </c>
      <c r="L942" t="s">
        <v>5849</v>
      </c>
      <c r="M942" t="s">
        <v>499</v>
      </c>
      <c r="N942">
        <v>4</v>
      </c>
      <c r="O942" t="s">
        <v>8582</v>
      </c>
      <c r="P942" t="s">
        <v>8581</v>
      </c>
      <c r="Q942" t="s">
        <v>8580</v>
      </c>
      <c r="R942" s="7">
        <v>38384</v>
      </c>
      <c r="S942" s="8">
        <f t="shared" si="120"/>
        <v>2005</v>
      </c>
      <c r="T942" s="8">
        <v>2005</v>
      </c>
      <c r="U942" s="8">
        <f t="shared" si="121"/>
        <v>17</v>
      </c>
      <c r="V942" s="7">
        <v>38384</v>
      </c>
      <c r="W942" t="s">
        <v>696</v>
      </c>
      <c r="X942" s="2">
        <v>0.94</v>
      </c>
      <c r="Y942" s="6">
        <f t="shared" si="118"/>
        <v>2.5092763140332611E-2</v>
      </c>
      <c r="AA942">
        <v>15311309</v>
      </c>
      <c r="AB942">
        <v>17295</v>
      </c>
      <c r="AD942" t="s">
        <v>5</v>
      </c>
      <c r="AE942">
        <v>15</v>
      </c>
      <c r="AF942">
        <v>2</v>
      </c>
      <c r="AH942" t="s">
        <v>8131</v>
      </c>
      <c r="AI942" t="s">
        <v>8579</v>
      </c>
      <c r="AJ942" t="s">
        <v>8578</v>
      </c>
      <c r="AK942" t="s">
        <v>8577</v>
      </c>
      <c r="AL942">
        <v>141</v>
      </c>
      <c r="AM942" s="5">
        <f t="shared" si="122"/>
        <v>8.2941176470588243</v>
      </c>
      <c r="AN942" s="4">
        <f t="shared" si="119"/>
        <v>1.2562086553667284E-2</v>
      </c>
      <c r="AO942" s="3"/>
      <c r="AP942">
        <v>0</v>
      </c>
      <c r="AR942" t="s">
        <v>1</v>
      </c>
      <c r="AT942" s="2" t="s">
        <v>0</v>
      </c>
      <c r="AU942" s="1">
        <f t="shared" si="123"/>
        <v>2.133356016433301</v>
      </c>
      <c r="AV942" s="1">
        <f t="shared" si="124"/>
        <v>1.8827424846999947</v>
      </c>
      <c r="AW942" s="1">
        <f t="shared" si="125"/>
        <v>1.6321289529666883</v>
      </c>
    </row>
    <row r="943" spans="1:49" x14ac:dyDescent="0.2">
      <c r="A943">
        <v>941</v>
      </c>
      <c r="B943" t="s">
        <v>8576</v>
      </c>
      <c r="C943" t="s">
        <v>8575</v>
      </c>
      <c r="F943" t="s">
        <v>8574</v>
      </c>
      <c r="G943" t="s">
        <v>13</v>
      </c>
      <c r="H943" t="s">
        <v>12</v>
      </c>
      <c r="I943" t="s">
        <v>8573</v>
      </c>
      <c r="J943">
        <v>60029738</v>
      </c>
      <c r="K943" t="s">
        <v>5823</v>
      </c>
      <c r="L943" t="s">
        <v>5822</v>
      </c>
      <c r="M943" t="s">
        <v>130</v>
      </c>
      <c r="N943">
        <v>2</v>
      </c>
      <c r="O943" t="s">
        <v>8572</v>
      </c>
      <c r="P943" t="s">
        <v>8571</v>
      </c>
      <c r="Q943" t="s">
        <v>8570</v>
      </c>
      <c r="R943" s="7">
        <v>38384</v>
      </c>
      <c r="S943" s="8">
        <f t="shared" si="120"/>
        <v>2005</v>
      </c>
      <c r="T943" s="8">
        <v>2005</v>
      </c>
      <c r="U943" s="8">
        <f t="shared" si="121"/>
        <v>17</v>
      </c>
      <c r="V943" s="7">
        <v>38384</v>
      </c>
      <c r="W943" t="s">
        <v>696</v>
      </c>
      <c r="X943" s="2">
        <v>0.94</v>
      </c>
      <c r="Y943" s="6">
        <f t="shared" si="118"/>
        <v>2.5092763140332611E-2</v>
      </c>
      <c r="AA943">
        <v>15311309</v>
      </c>
      <c r="AB943">
        <v>17295</v>
      </c>
      <c r="AD943" t="s">
        <v>5</v>
      </c>
      <c r="AE943">
        <v>15</v>
      </c>
      <c r="AF943">
        <v>2</v>
      </c>
      <c r="AH943" t="s">
        <v>8148</v>
      </c>
      <c r="AI943" t="s">
        <v>8569</v>
      </c>
      <c r="AJ943" t="s">
        <v>8568</v>
      </c>
      <c r="AK943" t="s">
        <v>8567</v>
      </c>
      <c r="AL943">
        <v>12</v>
      </c>
      <c r="AM943" s="5">
        <f t="shared" si="122"/>
        <v>0.70588235294117652</v>
      </c>
      <c r="AN943" s="4">
        <f t="shared" si="119"/>
        <v>1.0691137492482795E-3</v>
      </c>
      <c r="AO943" s="3"/>
      <c r="AP943">
        <v>0</v>
      </c>
      <c r="AQ943" t="s">
        <v>918</v>
      </c>
      <c r="AR943" t="s">
        <v>8566</v>
      </c>
      <c r="AS943" t="s">
        <v>916</v>
      </c>
      <c r="AT943" s="2" t="s">
        <v>0</v>
      </c>
      <c r="AU943" s="1">
        <f t="shared" si="123"/>
        <v>1.7885668323007313</v>
      </c>
      <c r="AV943" s="1">
        <f t="shared" si="124"/>
        <v>1.3080938444790444</v>
      </c>
      <c r="AW943" s="1">
        <f t="shared" si="125"/>
        <v>0.82762085665735785</v>
      </c>
    </row>
    <row r="944" spans="1:49" x14ac:dyDescent="0.2">
      <c r="A944">
        <v>942</v>
      </c>
      <c r="B944" t="s">
        <v>8565</v>
      </c>
      <c r="C944" t="s">
        <v>8564</v>
      </c>
      <c r="F944" t="s">
        <v>8563</v>
      </c>
      <c r="G944" t="s">
        <v>13</v>
      </c>
      <c r="H944" t="s">
        <v>12</v>
      </c>
      <c r="I944" t="s">
        <v>8562</v>
      </c>
      <c r="J944">
        <v>60032144</v>
      </c>
      <c r="K944" t="s">
        <v>4988</v>
      </c>
      <c r="L944" t="s">
        <v>2064</v>
      </c>
      <c r="M944" t="s">
        <v>2063</v>
      </c>
      <c r="N944">
        <v>2</v>
      </c>
      <c r="O944" t="s">
        <v>8561</v>
      </c>
      <c r="P944" t="s">
        <v>8560</v>
      </c>
      <c r="Q944" t="s">
        <v>6368</v>
      </c>
      <c r="R944" s="7">
        <v>38384</v>
      </c>
      <c r="S944" s="8">
        <f t="shared" si="120"/>
        <v>2005</v>
      </c>
      <c r="T944" s="8">
        <v>2005</v>
      </c>
      <c r="U944" s="8">
        <f t="shared" si="121"/>
        <v>17</v>
      </c>
      <c r="V944" s="7">
        <v>38384</v>
      </c>
      <c r="W944" t="s">
        <v>696</v>
      </c>
      <c r="X944" s="2">
        <v>0.94</v>
      </c>
      <c r="Y944" s="6">
        <f t="shared" si="118"/>
        <v>2.5092763140332611E-2</v>
      </c>
      <c r="AA944">
        <v>15311309</v>
      </c>
      <c r="AB944">
        <v>17295</v>
      </c>
      <c r="AD944" t="s">
        <v>5</v>
      </c>
      <c r="AE944">
        <v>15</v>
      </c>
      <c r="AF944">
        <v>2</v>
      </c>
      <c r="AH944" t="s">
        <v>8559</v>
      </c>
      <c r="AI944" t="s">
        <v>8558</v>
      </c>
      <c r="AJ944" t="s">
        <v>8557</v>
      </c>
      <c r="AK944" t="s">
        <v>8556</v>
      </c>
      <c r="AL944">
        <v>5</v>
      </c>
      <c r="AM944" s="5">
        <f t="shared" si="122"/>
        <v>0.29411764705882354</v>
      </c>
      <c r="AN944" s="4">
        <f t="shared" si="119"/>
        <v>4.4546406218678308E-4</v>
      </c>
      <c r="AO944" s="3"/>
      <c r="AP944">
        <v>0</v>
      </c>
      <c r="AR944" t="s">
        <v>1</v>
      </c>
      <c r="AS944" t="s">
        <v>8555</v>
      </c>
      <c r="AT944" s="2" t="s">
        <v>0</v>
      </c>
      <c r="AU944" s="1">
        <f t="shared" si="123"/>
        <v>1.7698573416888863</v>
      </c>
      <c r="AV944" s="1">
        <f t="shared" si="124"/>
        <v>1.2769113601259696</v>
      </c>
      <c r="AW944" s="1">
        <f t="shared" si="125"/>
        <v>0.78396537856305315</v>
      </c>
    </row>
    <row r="945" spans="1:49" x14ac:dyDescent="0.2">
      <c r="A945">
        <v>943</v>
      </c>
      <c r="B945" t="s">
        <v>8554</v>
      </c>
      <c r="C945" t="s">
        <v>8553</v>
      </c>
      <c r="F945" t="s">
        <v>8552</v>
      </c>
      <c r="G945" t="s">
        <v>13</v>
      </c>
      <c r="H945" t="s">
        <v>12</v>
      </c>
      <c r="I945" t="s">
        <v>8551</v>
      </c>
      <c r="J945">
        <v>60005429</v>
      </c>
      <c r="K945" t="s">
        <v>167</v>
      </c>
      <c r="L945" t="s">
        <v>166</v>
      </c>
      <c r="M945" t="s">
        <v>165</v>
      </c>
      <c r="N945">
        <v>5</v>
      </c>
      <c r="O945" t="s">
        <v>8550</v>
      </c>
      <c r="P945" t="s">
        <v>8549</v>
      </c>
      <c r="Q945" t="s">
        <v>8548</v>
      </c>
      <c r="R945" s="7">
        <v>38384</v>
      </c>
      <c r="S945" s="8">
        <f t="shared" si="120"/>
        <v>2005</v>
      </c>
      <c r="T945" s="8">
        <v>2005</v>
      </c>
      <c r="U945" s="8">
        <f t="shared" si="121"/>
        <v>17</v>
      </c>
      <c r="V945" s="7">
        <v>38384</v>
      </c>
      <c r="W945" t="s">
        <v>696</v>
      </c>
      <c r="X945" s="2">
        <v>0.94</v>
      </c>
      <c r="Y945" s="6">
        <f t="shared" si="118"/>
        <v>2.5092763140332611E-2</v>
      </c>
      <c r="AA945">
        <v>15311309</v>
      </c>
      <c r="AB945">
        <v>17295</v>
      </c>
      <c r="AD945" t="s">
        <v>5</v>
      </c>
      <c r="AE945">
        <v>15</v>
      </c>
      <c r="AF945">
        <v>2</v>
      </c>
      <c r="AH945" t="s">
        <v>8547</v>
      </c>
      <c r="AI945" t="s">
        <v>8546</v>
      </c>
      <c r="AJ945" t="s">
        <v>8545</v>
      </c>
      <c r="AK945" t="s">
        <v>8544</v>
      </c>
      <c r="AL945">
        <v>15</v>
      </c>
      <c r="AM945" s="5">
        <f t="shared" si="122"/>
        <v>0.88235294117647056</v>
      </c>
      <c r="AN945" s="4">
        <f t="shared" si="119"/>
        <v>1.3363921865603492E-3</v>
      </c>
      <c r="AO945" s="3"/>
      <c r="AP945">
        <v>0</v>
      </c>
      <c r="AQ945" t="s">
        <v>157</v>
      </c>
      <c r="AR945" t="s">
        <v>8543</v>
      </c>
      <c r="AS945" t="s">
        <v>155</v>
      </c>
      <c r="AT945" s="2" t="s">
        <v>0</v>
      </c>
      <c r="AU945" s="1">
        <f t="shared" si="123"/>
        <v>1.7965851854200929</v>
      </c>
      <c r="AV945" s="1">
        <f t="shared" si="124"/>
        <v>1.3214577663446481</v>
      </c>
      <c r="AW945" s="1">
        <f t="shared" si="125"/>
        <v>0.84633034726920275</v>
      </c>
    </row>
    <row r="946" spans="1:49" x14ac:dyDescent="0.2">
      <c r="A946">
        <v>944</v>
      </c>
      <c r="B946" t="s">
        <v>8542</v>
      </c>
      <c r="C946" t="s">
        <v>8541</v>
      </c>
      <c r="F946" t="s">
        <v>8540</v>
      </c>
      <c r="G946" t="s">
        <v>13</v>
      </c>
      <c r="H946" t="s">
        <v>12</v>
      </c>
      <c r="I946" t="s">
        <v>8539</v>
      </c>
      <c r="J946" t="s">
        <v>8538</v>
      </c>
      <c r="K946" t="s">
        <v>8537</v>
      </c>
      <c r="L946" t="s">
        <v>8536</v>
      </c>
      <c r="M946" t="s">
        <v>245</v>
      </c>
      <c r="N946">
        <v>4</v>
      </c>
      <c r="O946" t="s">
        <v>8535</v>
      </c>
      <c r="P946" t="s">
        <v>8534</v>
      </c>
      <c r="Q946" t="s">
        <v>8533</v>
      </c>
      <c r="R946" s="7">
        <v>38384</v>
      </c>
      <c r="S946" s="8">
        <f t="shared" si="120"/>
        <v>2005</v>
      </c>
      <c r="T946" s="8">
        <v>2005</v>
      </c>
      <c r="U946" s="8">
        <f t="shared" si="121"/>
        <v>17</v>
      </c>
      <c r="V946" s="7">
        <v>38384</v>
      </c>
      <c r="W946" t="s">
        <v>8532</v>
      </c>
      <c r="X946" s="2">
        <v>0.73199999999999998</v>
      </c>
      <c r="Y946" s="6">
        <f t="shared" si="118"/>
        <v>1.9540321934812206E-2</v>
      </c>
      <c r="AA946">
        <v>8946507</v>
      </c>
      <c r="AB946">
        <v>17388</v>
      </c>
      <c r="AD946" t="s">
        <v>5</v>
      </c>
      <c r="AE946">
        <v>18</v>
      </c>
      <c r="AF946">
        <v>1</v>
      </c>
      <c r="AH946" t="s">
        <v>8531</v>
      </c>
      <c r="AI946" t="s">
        <v>8530</v>
      </c>
      <c r="AJ946" t="s">
        <v>8529</v>
      </c>
      <c r="AK946" t="s">
        <v>8528</v>
      </c>
      <c r="AL946">
        <v>6</v>
      </c>
      <c r="AM946" s="5">
        <f t="shared" si="122"/>
        <v>0.35294117647058826</v>
      </c>
      <c r="AN946" s="4">
        <f t="shared" si="119"/>
        <v>5.3455687462413976E-4</v>
      </c>
      <c r="AO946" s="3"/>
      <c r="AP946">
        <v>0</v>
      </c>
      <c r="AQ946" t="s">
        <v>573</v>
      </c>
      <c r="AR946" t="s">
        <v>8527</v>
      </c>
      <c r="AS946" t="s">
        <v>571</v>
      </c>
      <c r="AT946" s="2" t="s">
        <v>0</v>
      </c>
      <c r="AU946" s="1">
        <f t="shared" si="123"/>
        <v>1.3838592416755786</v>
      </c>
      <c r="AV946" s="1">
        <f t="shared" si="124"/>
        <v>1.0037439404718174</v>
      </c>
      <c r="AW946" s="1">
        <f t="shared" si="125"/>
        <v>0.62362863926805601</v>
      </c>
    </row>
    <row r="947" spans="1:49" x14ac:dyDescent="0.2">
      <c r="A947">
        <v>945</v>
      </c>
      <c r="B947" t="s">
        <v>8526</v>
      </c>
      <c r="C947" t="s">
        <v>8525</v>
      </c>
      <c r="F947" t="s">
        <v>8524</v>
      </c>
      <c r="G947" t="s">
        <v>13</v>
      </c>
      <c r="H947" t="s">
        <v>12</v>
      </c>
      <c r="I947" t="s">
        <v>8523</v>
      </c>
      <c r="J947" t="s">
        <v>8522</v>
      </c>
      <c r="K947" t="s">
        <v>8521</v>
      </c>
      <c r="L947" t="s">
        <v>8520</v>
      </c>
      <c r="M947" t="s">
        <v>8519</v>
      </c>
      <c r="N947">
        <v>2</v>
      </c>
      <c r="O947" t="s">
        <v>8518</v>
      </c>
      <c r="P947" t="s">
        <v>8517</v>
      </c>
      <c r="Q947" t="s">
        <v>8516</v>
      </c>
      <c r="R947" s="7">
        <v>38384</v>
      </c>
      <c r="S947" s="8">
        <f t="shared" si="120"/>
        <v>2005</v>
      </c>
      <c r="T947" s="8">
        <v>2005</v>
      </c>
      <c r="U947" s="8">
        <f t="shared" si="121"/>
        <v>17</v>
      </c>
      <c r="V947" s="7">
        <v>38384</v>
      </c>
      <c r="W947" t="s">
        <v>696</v>
      </c>
      <c r="X947" s="2">
        <v>0.94</v>
      </c>
      <c r="Y947" s="6">
        <f t="shared" si="118"/>
        <v>2.5092763140332611E-2</v>
      </c>
      <c r="AA947">
        <v>15311309</v>
      </c>
      <c r="AB947">
        <v>17295</v>
      </c>
      <c r="AD947" t="s">
        <v>5</v>
      </c>
      <c r="AE947">
        <v>15</v>
      </c>
      <c r="AF947">
        <v>2</v>
      </c>
      <c r="AH947" t="s">
        <v>8119</v>
      </c>
      <c r="AI947" t="s">
        <v>8515</v>
      </c>
      <c r="AJ947" t="s">
        <v>8514</v>
      </c>
      <c r="AK947" t="s">
        <v>8513</v>
      </c>
      <c r="AL947">
        <v>4</v>
      </c>
      <c r="AM947" s="5">
        <f t="shared" si="122"/>
        <v>0.23529411764705882</v>
      </c>
      <c r="AN947" s="4">
        <f t="shared" si="119"/>
        <v>3.5637124974942646E-4</v>
      </c>
      <c r="AO947" s="3"/>
      <c r="AP947">
        <v>0</v>
      </c>
      <c r="AQ947" t="s">
        <v>8512</v>
      </c>
      <c r="AR947" t="s">
        <v>8511</v>
      </c>
      <c r="AS947" t="s">
        <v>8510</v>
      </c>
      <c r="AT947" s="2" t="s">
        <v>0</v>
      </c>
      <c r="AU947" s="1">
        <f t="shared" si="123"/>
        <v>1.7671845573157656</v>
      </c>
      <c r="AV947" s="1">
        <f t="shared" si="124"/>
        <v>1.2724567195041019</v>
      </c>
      <c r="AW947" s="1">
        <f t="shared" si="125"/>
        <v>0.77772888169243815</v>
      </c>
    </row>
    <row r="948" spans="1:49" x14ac:dyDescent="0.2">
      <c r="A948">
        <v>946</v>
      </c>
      <c r="B948" t="s">
        <v>8509</v>
      </c>
      <c r="C948" t="s">
        <v>8508</v>
      </c>
      <c r="D948" t="s">
        <v>8507</v>
      </c>
      <c r="F948" t="s">
        <v>8506</v>
      </c>
      <c r="G948" t="s">
        <v>13</v>
      </c>
      <c r="H948" t="s">
        <v>12</v>
      </c>
      <c r="I948" t="s">
        <v>8505</v>
      </c>
      <c r="J948">
        <v>60002952</v>
      </c>
      <c r="K948" t="s">
        <v>8504</v>
      </c>
      <c r="L948" t="s">
        <v>8503</v>
      </c>
      <c r="M948" t="s">
        <v>700</v>
      </c>
      <c r="N948">
        <v>1</v>
      </c>
      <c r="O948" t="s">
        <v>8502</v>
      </c>
      <c r="P948">
        <v>15838527200</v>
      </c>
      <c r="Q948">
        <v>60002952</v>
      </c>
      <c r="R948" s="7">
        <v>38384</v>
      </c>
      <c r="S948" s="8">
        <f t="shared" si="120"/>
        <v>2005</v>
      </c>
      <c r="T948" s="8">
        <v>2005</v>
      </c>
      <c r="U948" s="8">
        <f t="shared" si="121"/>
        <v>17</v>
      </c>
      <c r="V948" s="7">
        <v>38384</v>
      </c>
      <c r="W948" t="s">
        <v>8501</v>
      </c>
      <c r="X948" s="2">
        <v>0.89400000000000002</v>
      </c>
      <c r="Y948" s="6">
        <f t="shared" si="118"/>
        <v>2.3864819412188678E-2</v>
      </c>
      <c r="AA948">
        <v>15375110</v>
      </c>
      <c r="AB948">
        <v>61490</v>
      </c>
      <c r="AD948" t="s">
        <v>5</v>
      </c>
      <c r="AE948">
        <v>90</v>
      </c>
      <c r="AF948">
        <v>2</v>
      </c>
      <c r="AH948" t="s">
        <v>8500</v>
      </c>
      <c r="AI948" t="s">
        <v>8499</v>
      </c>
      <c r="AK948" t="s">
        <v>8498</v>
      </c>
      <c r="AL948">
        <v>23</v>
      </c>
      <c r="AM948" s="5">
        <f t="shared" si="122"/>
        <v>1.3529411764705883</v>
      </c>
      <c r="AN948" s="4">
        <f t="shared" si="119"/>
        <v>2.0491346860592023E-3</v>
      </c>
      <c r="AO948" s="3"/>
      <c r="AP948">
        <v>0</v>
      </c>
      <c r="AR948" t="s">
        <v>1</v>
      </c>
      <c r="AS948" t="s">
        <v>8497</v>
      </c>
      <c r="AT948" s="2">
        <v>4.1230000000000002</v>
      </c>
      <c r="AU948" s="1">
        <f t="shared" si="123"/>
        <v>1.7320113994349833</v>
      </c>
      <c r="AV948" s="1">
        <f t="shared" si="124"/>
        <v>1.2956977049123941</v>
      </c>
      <c r="AW948" s="1">
        <f t="shared" si="125"/>
        <v>0.8593840103898045</v>
      </c>
    </row>
    <row r="949" spans="1:49" x14ac:dyDescent="0.2">
      <c r="A949">
        <v>947</v>
      </c>
      <c r="B949" t="s">
        <v>8496</v>
      </c>
      <c r="C949" t="s">
        <v>8495</v>
      </c>
      <c r="F949" t="s">
        <v>8494</v>
      </c>
      <c r="G949" t="s">
        <v>13</v>
      </c>
      <c r="H949" t="s">
        <v>12</v>
      </c>
      <c r="I949" t="s">
        <v>8493</v>
      </c>
      <c r="J949" t="s">
        <v>8488</v>
      </c>
      <c r="K949" t="s">
        <v>8492</v>
      </c>
      <c r="L949" t="s">
        <v>8491</v>
      </c>
      <c r="M949" t="s">
        <v>245</v>
      </c>
      <c r="N949">
        <v>2</v>
      </c>
      <c r="O949" t="s">
        <v>8490</v>
      </c>
      <c r="P949" t="s">
        <v>8489</v>
      </c>
      <c r="Q949" t="s">
        <v>8488</v>
      </c>
      <c r="R949" s="7">
        <v>38384</v>
      </c>
      <c r="S949" s="8">
        <f t="shared" si="120"/>
        <v>2005</v>
      </c>
      <c r="T949" s="8">
        <v>2005</v>
      </c>
      <c r="U949" s="8">
        <f t="shared" si="121"/>
        <v>17</v>
      </c>
      <c r="V949" s="7">
        <v>38384</v>
      </c>
      <c r="W949" t="s">
        <v>8487</v>
      </c>
      <c r="X949" s="2">
        <v>1.0029999999999999</v>
      </c>
      <c r="Y949" s="6">
        <f t="shared" si="118"/>
        <v>2.6774512159312348E-2</v>
      </c>
      <c r="AA949">
        <v>2665611</v>
      </c>
      <c r="AB949">
        <v>28497</v>
      </c>
      <c r="AD949" t="s">
        <v>5</v>
      </c>
      <c r="AE949">
        <v>21</v>
      </c>
      <c r="AF949">
        <v>1</v>
      </c>
      <c r="AH949" s="9">
        <v>44501</v>
      </c>
      <c r="AI949" t="s">
        <v>8486</v>
      </c>
      <c r="AK949" t="s">
        <v>8485</v>
      </c>
      <c r="AL949">
        <v>47</v>
      </c>
      <c r="AM949" s="5">
        <f t="shared" si="122"/>
        <v>2.7647058823529411</v>
      </c>
      <c r="AN949" s="4">
        <f t="shared" si="119"/>
        <v>4.1873621845557605E-3</v>
      </c>
      <c r="AO949" s="3"/>
      <c r="AP949">
        <v>0</v>
      </c>
      <c r="AR949" t="s">
        <v>1</v>
      </c>
      <c r="AT949" s="2">
        <v>2.407</v>
      </c>
      <c r="AU949" s="1">
        <f t="shared" si="123"/>
        <v>1.9998367166885369</v>
      </c>
      <c r="AV949" s="1">
        <f t="shared" si="124"/>
        <v>1.5480937171934055</v>
      </c>
      <c r="AW949" s="1">
        <f t="shared" si="125"/>
        <v>1.0963507176982736</v>
      </c>
    </row>
    <row r="950" spans="1:49" x14ac:dyDescent="0.2">
      <c r="A950">
        <v>948</v>
      </c>
      <c r="B950" t="s">
        <v>8484</v>
      </c>
      <c r="C950" t="s">
        <v>8483</v>
      </c>
      <c r="F950" t="s">
        <v>8482</v>
      </c>
      <c r="G950" t="s">
        <v>13</v>
      </c>
      <c r="H950" t="s">
        <v>12</v>
      </c>
      <c r="I950" t="s">
        <v>8481</v>
      </c>
      <c r="J950" t="s">
        <v>8480</v>
      </c>
      <c r="K950" t="s">
        <v>8479</v>
      </c>
      <c r="L950" t="s">
        <v>8478</v>
      </c>
      <c r="M950" t="s">
        <v>245</v>
      </c>
      <c r="N950">
        <v>3</v>
      </c>
      <c r="O950" t="s">
        <v>8477</v>
      </c>
      <c r="P950" t="s">
        <v>8476</v>
      </c>
      <c r="Q950" t="s">
        <v>8475</v>
      </c>
      <c r="R950" s="7">
        <v>38384</v>
      </c>
      <c r="S950" s="8">
        <f t="shared" si="120"/>
        <v>2005</v>
      </c>
      <c r="T950" s="8">
        <v>2005</v>
      </c>
      <c r="U950" s="8">
        <f t="shared" si="121"/>
        <v>17</v>
      </c>
      <c r="V950" s="7">
        <v>38384</v>
      </c>
      <c r="W950" t="s">
        <v>526</v>
      </c>
      <c r="X950" s="2">
        <v>1.218</v>
      </c>
      <c r="Y950" s="6">
        <f t="shared" si="118"/>
        <v>3.2513814366941618E-2</v>
      </c>
      <c r="AA950">
        <v>189448</v>
      </c>
      <c r="AB950">
        <v>15107</v>
      </c>
      <c r="AD950" t="s">
        <v>5</v>
      </c>
      <c r="AE950">
        <v>51</v>
      </c>
      <c r="AF950">
        <v>2</v>
      </c>
      <c r="AH950" t="s">
        <v>8474</v>
      </c>
      <c r="AI950" t="s">
        <v>8473</v>
      </c>
      <c r="AJ950" t="s">
        <v>8472</v>
      </c>
      <c r="AK950" t="s">
        <v>8471</v>
      </c>
      <c r="AL950">
        <v>198</v>
      </c>
      <c r="AM950" s="5">
        <f t="shared" si="122"/>
        <v>11.647058823529411</v>
      </c>
      <c r="AN950" s="4">
        <f t="shared" si="119"/>
        <v>1.7640376862596608E-2</v>
      </c>
      <c r="AO950" s="3"/>
      <c r="AP950">
        <v>0</v>
      </c>
      <c r="AQ950" t="s">
        <v>1110</v>
      </c>
      <c r="AR950" t="s">
        <v>1</v>
      </c>
      <c r="AS950" t="s">
        <v>1108</v>
      </c>
      <c r="AT950" s="2" t="s">
        <v>0</v>
      </c>
      <c r="AU950" s="1">
        <f t="shared" si="123"/>
        <v>2.8051783115638114</v>
      </c>
      <c r="AV950" s="1">
        <f t="shared" si="124"/>
        <v>2.5077095614769109</v>
      </c>
      <c r="AW950" s="1">
        <f t="shared" si="125"/>
        <v>2.2102408113900109</v>
      </c>
    </row>
    <row r="951" spans="1:49" x14ac:dyDescent="0.2">
      <c r="A951">
        <v>949</v>
      </c>
      <c r="B951" t="s">
        <v>8470</v>
      </c>
      <c r="C951" t="s">
        <v>8469</v>
      </c>
      <c r="F951" t="s">
        <v>8468</v>
      </c>
      <c r="G951" t="s">
        <v>13</v>
      </c>
      <c r="H951" t="s">
        <v>12</v>
      </c>
      <c r="I951" t="s">
        <v>8467</v>
      </c>
      <c r="J951">
        <v>60031581</v>
      </c>
      <c r="K951" t="s">
        <v>7136</v>
      </c>
      <c r="L951" t="s">
        <v>2649</v>
      </c>
      <c r="M951" t="s">
        <v>148</v>
      </c>
      <c r="N951">
        <v>2</v>
      </c>
      <c r="O951" t="s">
        <v>8466</v>
      </c>
      <c r="P951" t="s">
        <v>8465</v>
      </c>
      <c r="Q951" t="s">
        <v>7133</v>
      </c>
      <c r="R951" s="7">
        <v>38384</v>
      </c>
      <c r="S951" s="8">
        <f t="shared" si="120"/>
        <v>2005</v>
      </c>
      <c r="T951" s="8">
        <v>2005</v>
      </c>
      <c r="U951" s="8">
        <f t="shared" si="121"/>
        <v>17</v>
      </c>
      <c r="V951" s="7">
        <v>38384</v>
      </c>
      <c r="W951" t="s">
        <v>526</v>
      </c>
      <c r="X951" s="2">
        <v>1.218</v>
      </c>
      <c r="Y951" s="6">
        <f t="shared" si="118"/>
        <v>3.2513814366941618E-2</v>
      </c>
      <c r="AA951">
        <v>189448</v>
      </c>
      <c r="AB951">
        <v>15107</v>
      </c>
      <c r="AD951" t="s">
        <v>5</v>
      </c>
      <c r="AE951">
        <v>51</v>
      </c>
      <c r="AF951">
        <v>2</v>
      </c>
      <c r="AH951" t="s">
        <v>8464</v>
      </c>
      <c r="AI951" t="s">
        <v>8463</v>
      </c>
      <c r="AJ951" t="s">
        <v>8462</v>
      </c>
      <c r="AK951" t="s">
        <v>8461</v>
      </c>
      <c r="AL951">
        <v>1059</v>
      </c>
      <c r="AM951" s="5">
        <f t="shared" si="122"/>
        <v>62.294117647058826</v>
      </c>
      <c r="AN951" s="4">
        <f t="shared" si="119"/>
        <v>9.4349288371160661E-2</v>
      </c>
      <c r="AO951" s="3"/>
      <c r="AP951">
        <v>0</v>
      </c>
      <c r="AQ951" t="s">
        <v>573</v>
      </c>
      <c r="AR951" t="s">
        <v>8460</v>
      </c>
      <c r="AS951" t="s">
        <v>571</v>
      </c>
      <c r="AT951" s="2" t="s">
        <v>0</v>
      </c>
      <c r="AU951" s="1">
        <f t="shared" si="123"/>
        <v>5.1064456568207328</v>
      </c>
      <c r="AV951" s="1">
        <f t="shared" si="124"/>
        <v>6.3431551369051142</v>
      </c>
      <c r="AW951" s="1">
        <f t="shared" si="125"/>
        <v>7.5798646169894939</v>
      </c>
    </row>
    <row r="952" spans="1:49" x14ac:dyDescent="0.2">
      <c r="A952">
        <v>950</v>
      </c>
      <c r="B952" t="s">
        <v>8459</v>
      </c>
      <c r="C952" t="s">
        <v>8458</v>
      </c>
      <c r="F952" t="s">
        <v>8457</v>
      </c>
      <c r="G952" t="s">
        <v>13</v>
      </c>
      <c r="H952" t="s">
        <v>12</v>
      </c>
      <c r="I952" t="s">
        <v>8456</v>
      </c>
      <c r="J952">
        <v>60025858</v>
      </c>
      <c r="K952" t="s">
        <v>3867</v>
      </c>
      <c r="L952" t="s">
        <v>3866</v>
      </c>
      <c r="M952" t="s">
        <v>3865</v>
      </c>
      <c r="N952">
        <v>1</v>
      </c>
      <c r="O952" t="s">
        <v>8455</v>
      </c>
      <c r="P952">
        <v>7003766669</v>
      </c>
      <c r="Q952">
        <v>60025858</v>
      </c>
      <c r="R952" s="7">
        <v>38384</v>
      </c>
      <c r="S952" s="8">
        <f t="shared" si="120"/>
        <v>2005</v>
      </c>
      <c r="T952" s="8">
        <v>2005</v>
      </c>
      <c r="U952" s="8">
        <f t="shared" si="121"/>
        <v>17</v>
      </c>
      <c r="V952" s="7">
        <v>38384</v>
      </c>
      <c r="W952" t="s">
        <v>526</v>
      </c>
      <c r="X952" s="2">
        <v>1.218</v>
      </c>
      <c r="Y952" s="6">
        <f t="shared" si="118"/>
        <v>3.2513814366941618E-2</v>
      </c>
      <c r="AA952">
        <v>189448</v>
      </c>
      <c r="AB952">
        <v>15107</v>
      </c>
      <c r="AD952" t="s">
        <v>5</v>
      </c>
      <c r="AE952">
        <v>51</v>
      </c>
      <c r="AF952">
        <v>2</v>
      </c>
      <c r="AH952" t="s">
        <v>8454</v>
      </c>
      <c r="AI952" t="s">
        <v>8453</v>
      </c>
      <c r="AJ952" t="s">
        <v>8452</v>
      </c>
      <c r="AK952" t="s">
        <v>8451</v>
      </c>
      <c r="AL952">
        <v>102</v>
      </c>
      <c r="AM952" s="5">
        <f t="shared" si="122"/>
        <v>6</v>
      </c>
      <c r="AN952" s="4">
        <f t="shared" si="119"/>
        <v>9.0874668686103752E-3</v>
      </c>
      <c r="AO952" s="3"/>
      <c r="AP952">
        <v>0</v>
      </c>
      <c r="AR952" t="s">
        <v>1</v>
      </c>
      <c r="AT952" s="2" t="s">
        <v>0</v>
      </c>
      <c r="AU952" s="1">
        <f t="shared" si="123"/>
        <v>2.5485910117442243</v>
      </c>
      <c r="AV952" s="1">
        <f t="shared" si="124"/>
        <v>2.0800640617775996</v>
      </c>
      <c r="AW952" s="1">
        <f t="shared" si="125"/>
        <v>1.6115371118109747</v>
      </c>
    </row>
    <row r="953" spans="1:49" x14ac:dyDescent="0.2">
      <c r="A953">
        <v>951</v>
      </c>
      <c r="B953" t="s">
        <v>8450</v>
      </c>
      <c r="C953" t="s">
        <v>8449</v>
      </c>
      <c r="F953" t="s">
        <v>8448</v>
      </c>
      <c r="G953" t="s">
        <v>13</v>
      </c>
      <c r="H953" t="s">
        <v>12</v>
      </c>
      <c r="I953" t="s">
        <v>8447</v>
      </c>
      <c r="J953">
        <v>60102127</v>
      </c>
      <c r="K953" t="s">
        <v>8446</v>
      </c>
      <c r="L953" t="s">
        <v>8445</v>
      </c>
      <c r="M953" t="s">
        <v>2829</v>
      </c>
      <c r="N953">
        <v>2</v>
      </c>
      <c r="O953" t="s">
        <v>8444</v>
      </c>
      <c r="P953" t="s">
        <v>8443</v>
      </c>
      <c r="Q953" t="s">
        <v>8442</v>
      </c>
      <c r="R953" s="7">
        <v>38384</v>
      </c>
      <c r="S953" s="8">
        <f t="shared" si="120"/>
        <v>2005</v>
      </c>
      <c r="T953" s="8">
        <v>2005</v>
      </c>
      <c r="U953" s="8">
        <f t="shared" si="121"/>
        <v>17</v>
      </c>
      <c r="V953" s="7">
        <v>38384</v>
      </c>
      <c r="W953" t="s">
        <v>8441</v>
      </c>
      <c r="X953" s="2">
        <v>0.311</v>
      </c>
      <c r="Y953" s="6">
        <f t="shared" si="118"/>
        <v>8.3019673794079187E-3</v>
      </c>
      <c r="AA953">
        <v>269247</v>
      </c>
      <c r="AB953">
        <v>24803</v>
      </c>
      <c r="AD953" t="s">
        <v>5</v>
      </c>
      <c r="AE953">
        <v>136</v>
      </c>
      <c r="AF953">
        <v>2</v>
      </c>
      <c r="AH953" t="s">
        <v>8440</v>
      </c>
      <c r="AI953" t="s">
        <v>8439</v>
      </c>
      <c r="AJ953" t="s">
        <v>8438</v>
      </c>
      <c r="AK953" t="s">
        <v>8437</v>
      </c>
      <c r="AL953">
        <v>4</v>
      </c>
      <c r="AM953" s="5">
        <f t="shared" si="122"/>
        <v>0.23529411764705882</v>
      </c>
      <c r="AN953" s="4">
        <f t="shared" si="119"/>
        <v>3.5637124974942646E-4</v>
      </c>
      <c r="AO953" s="3"/>
      <c r="AP953">
        <v>0</v>
      </c>
      <c r="AR953" t="s">
        <v>1</v>
      </c>
      <c r="AT953" s="2">
        <v>1.4510000000000001</v>
      </c>
      <c r="AU953" s="1">
        <f t="shared" si="123"/>
        <v>0.59182885405103702</v>
      </c>
      <c r="AV953" s="1">
        <f t="shared" si="124"/>
        <v>0.4329169314578673</v>
      </c>
      <c r="AW953" s="1">
        <f t="shared" si="125"/>
        <v>0.27400500886469742</v>
      </c>
    </row>
    <row r="954" spans="1:49" x14ac:dyDescent="0.2">
      <c r="A954">
        <v>952</v>
      </c>
      <c r="B954" t="s">
        <v>8436</v>
      </c>
      <c r="C954" t="s">
        <v>8435</v>
      </c>
      <c r="F954" t="s">
        <v>8434</v>
      </c>
      <c r="G954" t="s">
        <v>13</v>
      </c>
      <c r="H954" t="s">
        <v>12</v>
      </c>
      <c r="I954" t="s">
        <v>8433</v>
      </c>
      <c r="J954">
        <v>60004750</v>
      </c>
      <c r="K954" t="s">
        <v>8432</v>
      </c>
      <c r="L954" t="s">
        <v>8431</v>
      </c>
      <c r="M954" t="s">
        <v>408</v>
      </c>
      <c r="N954">
        <v>2</v>
      </c>
      <c r="O954" t="s">
        <v>8430</v>
      </c>
      <c r="P954" t="s">
        <v>8429</v>
      </c>
      <c r="Q954" t="s">
        <v>8428</v>
      </c>
      <c r="R954" s="7">
        <v>38384</v>
      </c>
      <c r="S954" s="8">
        <f t="shared" si="120"/>
        <v>2005</v>
      </c>
      <c r="T954" s="8">
        <v>2005</v>
      </c>
      <c r="U954" s="8">
        <f t="shared" si="121"/>
        <v>17</v>
      </c>
      <c r="V954" s="7">
        <v>38384</v>
      </c>
      <c r="W954" t="s">
        <v>8427</v>
      </c>
      <c r="X954" s="2">
        <v>2.0579999999999998</v>
      </c>
      <c r="Y954" s="6">
        <f t="shared" si="118"/>
        <v>5.4937134620004803E-2</v>
      </c>
      <c r="AA954">
        <v>358711</v>
      </c>
      <c r="AB954">
        <v>28218</v>
      </c>
      <c r="AD954" t="s">
        <v>5</v>
      </c>
      <c r="AE954">
        <v>356</v>
      </c>
      <c r="AF954">
        <v>4</v>
      </c>
      <c r="AH954" t="s">
        <v>8426</v>
      </c>
      <c r="AI954" t="s">
        <v>8425</v>
      </c>
      <c r="AJ954" t="s">
        <v>8424</v>
      </c>
      <c r="AK954" t="s">
        <v>8423</v>
      </c>
      <c r="AL954">
        <v>110</v>
      </c>
      <c r="AM954" s="5">
        <f t="shared" si="122"/>
        <v>6.4705882352941178</v>
      </c>
      <c r="AN954" s="4">
        <f t="shared" si="119"/>
        <v>9.8002093681092278E-3</v>
      </c>
      <c r="AO954" s="3"/>
      <c r="AP954">
        <v>0</v>
      </c>
      <c r="AR954" t="s">
        <v>1</v>
      </c>
      <c r="AT954" s="2" t="s">
        <v>0</v>
      </c>
      <c r="AU954" s="1">
        <f t="shared" si="123"/>
        <v>4.1396057044436132</v>
      </c>
      <c r="AV954" s="1">
        <f t="shared" si="124"/>
        <v>3.2368671994057019</v>
      </c>
      <c r="AW954" s="1">
        <f t="shared" si="125"/>
        <v>2.3341286943677897</v>
      </c>
    </row>
    <row r="955" spans="1:49" x14ac:dyDescent="0.2">
      <c r="A955">
        <v>953</v>
      </c>
      <c r="B955" t="s">
        <v>8422</v>
      </c>
      <c r="C955" t="s">
        <v>8421</v>
      </c>
      <c r="F955" t="s">
        <v>8420</v>
      </c>
      <c r="G955" t="s">
        <v>13</v>
      </c>
      <c r="H955" t="s">
        <v>12</v>
      </c>
      <c r="I955" t="s">
        <v>8419</v>
      </c>
      <c r="J955">
        <v>60014171</v>
      </c>
      <c r="K955" t="s">
        <v>983</v>
      </c>
      <c r="L955" t="s">
        <v>982</v>
      </c>
      <c r="M955" t="s">
        <v>953</v>
      </c>
      <c r="N955">
        <v>4</v>
      </c>
      <c r="O955" t="s">
        <v>8418</v>
      </c>
      <c r="P955" t="s">
        <v>8417</v>
      </c>
      <c r="Q955" t="s">
        <v>8416</v>
      </c>
      <c r="R955" s="7">
        <v>38384</v>
      </c>
      <c r="S955" s="8">
        <f t="shared" si="120"/>
        <v>2005</v>
      </c>
      <c r="T955" s="8">
        <v>2005</v>
      </c>
      <c r="U955" s="8">
        <f t="shared" si="121"/>
        <v>17</v>
      </c>
      <c r="V955" s="7">
        <v>38384</v>
      </c>
      <c r="W955" t="s">
        <v>8415</v>
      </c>
      <c r="X955" s="2">
        <v>0.66100000000000003</v>
      </c>
      <c r="Y955" s="6">
        <f t="shared" si="118"/>
        <v>1.7645017484850912E-2</v>
      </c>
      <c r="AA955">
        <v>189197</v>
      </c>
      <c r="AB955">
        <v>26022</v>
      </c>
      <c r="AD955" t="s">
        <v>5</v>
      </c>
      <c r="AE955">
        <v>41</v>
      </c>
      <c r="AF955">
        <v>2</v>
      </c>
      <c r="AH955" t="s">
        <v>8414</v>
      </c>
      <c r="AI955" t="s">
        <v>8413</v>
      </c>
      <c r="AJ955" t="s">
        <v>8412</v>
      </c>
      <c r="AK955" t="s">
        <v>8411</v>
      </c>
      <c r="AL955">
        <v>32</v>
      </c>
      <c r="AM955" s="5">
        <f t="shared" si="122"/>
        <v>1.8823529411764706</v>
      </c>
      <c r="AN955" s="4">
        <f t="shared" si="119"/>
        <v>2.8509699979954116E-3</v>
      </c>
      <c r="AO955" s="3"/>
      <c r="AP955">
        <v>0</v>
      </c>
      <c r="AQ955" t="s">
        <v>8410</v>
      </c>
      <c r="AR955" t="s">
        <v>1</v>
      </c>
      <c r="AS955" t="s">
        <v>8409</v>
      </c>
      <c r="AT955" s="2">
        <v>2.3180000000000001</v>
      </c>
      <c r="AU955" s="1">
        <f t="shared" si="123"/>
        <v>1.320680323879426</v>
      </c>
      <c r="AV955" s="1">
        <f t="shared" si="124"/>
        <v>1.024799374142316</v>
      </c>
      <c r="AW955" s="1">
        <f t="shared" si="125"/>
        <v>0.72891842440520627</v>
      </c>
    </row>
    <row r="956" spans="1:49" x14ac:dyDescent="0.2">
      <c r="A956">
        <v>954</v>
      </c>
      <c r="B956" t="s">
        <v>8408</v>
      </c>
      <c r="C956" t="s">
        <v>8407</v>
      </c>
      <c r="F956" t="s">
        <v>8406</v>
      </c>
      <c r="G956" t="s">
        <v>13</v>
      </c>
      <c r="H956" t="s">
        <v>12</v>
      </c>
      <c r="I956" t="s">
        <v>8405</v>
      </c>
      <c r="J956" t="s">
        <v>8404</v>
      </c>
      <c r="K956" t="s">
        <v>8403</v>
      </c>
      <c r="L956" t="s">
        <v>8402</v>
      </c>
      <c r="M956" t="s">
        <v>8401</v>
      </c>
      <c r="N956">
        <v>7</v>
      </c>
      <c r="O956" t="s">
        <v>8400</v>
      </c>
      <c r="P956" t="s">
        <v>8399</v>
      </c>
      <c r="Q956" t="s">
        <v>8398</v>
      </c>
      <c r="R956" s="7">
        <v>38384</v>
      </c>
      <c r="S956" s="8">
        <f t="shared" si="120"/>
        <v>2005</v>
      </c>
      <c r="T956" s="8">
        <v>2005</v>
      </c>
      <c r="U956" s="8">
        <f t="shared" si="121"/>
        <v>17</v>
      </c>
      <c r="V956" s="7">
        <v>38384</v>
      </c>
      <c r="W956" t="s">
        <v>357</v>
      </c>
      <c r="X956" s="2">
        <v>0.81</v>
      </c>
      <c r="Y956" s="6">
        <f t="shared" si="118"/>
        <v>2.1622487386882359E-2</v>
      </c>
      <c r="AA956">
        <v>10411135</v>
      </c>
      <c r="AB956">
        <v>12116</v>
      </c>
      <c r="AD956" t="s">
        <v>5</v>
      </c>
      <c r="AE956">
        <v>17</v>
      </c>
      <c r="AF956">
        <v>2</v>
      </c>
      <c r="AH956" t="s">
        <v>8397</v>
      </c>
      <c r="AI956" t="s">
        <v>8396</v>
      </c>
      <c r="AJ956" t="s">
        <v>8395</v>
      </c>
      <c r="AK956" t="s">
        <v>8394</v>
      </c>
      <c r="AL956">
        <v>20</v>
      </c>
      <c r="AM956" s="5">
        <f t="shared" si="122"/>
        <v>1.1764705882352942</v>
      </c>
      <c r="AN956" s="4">
        <f t="shared" si="119"/>
        <v>1.7818562487471323E-3</v>
      </c>
      <c r="AO956" s="3"/>
      <c r="AP956">
        <v>0</v>
      </c>
      <c r="AR956" t="s">
        <v>1</v>
      </c>
      <c r="AT956" s="2">
        <v>2.468</v>
      </c>
      <c r="AU956" s="1">
        <f t="shared" si="123"/>
        <v>1.5670298045441788</v>
      </c>
      <c r="AV956" s="1">
        <f t="shared" si="124"/>
        <v>1.1702171817814746</v>
      </c>
      <c r="AW956" s="1">
        <f t="shared" si="125"/>
        <v>0.77340455901877003</v>
      </c>
    </row>
    <row r="957" spans="1:49" x14ac:dyDescent="0.2">
      <c r="A957">
        <v>955</v>
      </c>
      <c r="B957" t="s">
        <v>8393</v>
      </c>
      <c r="C957" t="s">
        <v>8392</v>
      </c>
      <c r="F957" t="s">
        <v>8391</v>
      </c>
      <c r="G957" t="s">
        <v>13</v>
      </c>
      <c r="H957" t="s">
        <v>12</v>
      </c>
      <c r="I957" t="s">
        <v>8390</v>
      </c>
      <c r="J957">
        <v>60013959</v>
      </c>
      <c r="K957" t="s">
        <v>8389</v>
      </c>
      <c r="L957" t="s">
        <v>8388</v>
      </c>
      <c r="M957" t="s">
        <v>148</v>
      </c>
      <c r="N957">
        <v>6</v>
      </c>
      <c r="O957" t="s">
        <v>8387</v>
      </c>
      <c r="P957" t="s">
        <v>8386</v>
      </c>
      <c r="Q957" t="s">
        <v>8385</v>
      </c>
      <c r="R957" s="7">
        <v>38384</v>
      </c>
      <c r="S957" s="8">
        <f t="shared" si="120"/>
        <v>2005</v>
      </c>
      <c r="T957" s="8">
        <v>2005</v>
      </c>
      <c r="U957" s="8">
        <f t="shared" si="121"/>
        <v>17</v>
      </c>
      <c r="V957" s="7">
        <v>38384</v>
      </c>
      <c r="W957" t="s">
        <v>8384</v>
      </c>
      <c r="X957" s="2">
        <v>1.337</v>
      </c>
      <c r="Y957" s="6">
        <f t="shared" si="118"/>
        <v>3.5690451402792235E-2</v>
      </c>
      <c r="AA957">
        <v>7413106</v>
      </c>
      <c r="AB957">
        <v>26005</v>
      </c>
      <c r="AD957" t="s">
        <v>5</v>
      </c>
      <c r="AE957">
        <v>26</v>
      </c>
      <c r="AF957">
        <v>2</v>
      </c>
      <c r="AH957" t="s">
        <v>8383</v>
      </c>
      <c r="AI957" t="s">
        <v>8382</v>
      </c>
      <c r="AJ957" t="s">
        <v>8381</v>
      </c>
      <c r="AK957" t="s">
        <v>8380</v>
      </c>
      <c r="AL957">
        <v>41</v>
      </c>
      <c r="AM957" s="5">
        <f t="shared" si="122"/>
        <v>2.4117647058823528</v>
      </c>
      <c r="AN957" s="4">
        <f t="shared" si="119"/>
        <v>3.652805309931621E-3</v>
      </c>
      <c r="AO957" s="3"/>
      <c r="AP957">
        <v>0</v>
      </c>
      <c r="AQ957" t="s">
        <v>8379</v>
      </c>
      <c r="AR957" t="s">
        <v>8378</v>
      </c>
      <c r="AS957" t="s">
        <v>8377</v>
      </c>
      <c r="AT957" s="2">
        <v>4.1870000000000003</v>
      </c>
      <c r="AU957" s="1">
        <f t="shared" si="123"/>
        <v>2.6079157574934047</v>
      </c>
      <c r="AV957" s="1">
        <f t="shared" si="124"/>
        <v>1.967162835636193</v>
      </c>
      <c r="AW957" s="1">
        <f t="shared" si="125"/>
        <v>1.3264099137789804</v>
      </c>
    </row>
    <row r="958" spans="1:49" x14ac:dyDescent="0.2">
      <c r="A958">
        <v>956</v>
      </c>
      <c r="B958" t="s">
        <v>8376</v>
      </c>
      <c r="C958" t="s">
        <v>8375</v>
      </c>
      <c r="F958" t="s">
        <v>8374</v>
      </c>
      <c r="G958" t="s">
        <v>13</v>
      </c>
      <c r="H958" t="s">
        <v>12</v>
      </c>
      <c r="I958" t="s">
        <v>8373</v>
      </c>
      <c r="J958">
        <v>60011001</v>
      </c>
      <c r="K958" t="s">
        <v>8372</v>
      </c>
      <c r="L958" t="s">
        <v>8371</v>
      </c>
      <c r="M958" t="s">
        <v>286</v>
      </c>
      <c r="N958">
        <v>6</v>
      </c>
      <c r="O958" t="s">
        <v>8370</v>
      </c>
      <c r="P958" t="s">
        <v>8369</v>
      </c>
      <c r="Q958" t="s">
        <v>8368</v>
      </c>
      <c r="R958" s="7">
        <v>38384</v>
      </c>
      <c r="S958" s="8">
        <f t="shared" si="120"/>
        <v>2005</v>
      </c>
      <c r="T958" s="8">
        <v>2005</v>
      </c>
      <c r="U958" s="8">
        <f t="shared" si="121"/>
        <v>17</v>
      </c>
      <c r="V958" s="7">
        <v>38384</v>
      </c>
      <c r="W958" t="s">
        <v>8367</v>
      </c>
      <c r="X958" s="2">
        <v>0.33600000000000002</v>
      </c>
      <c r="Y958" s="6">
        <f t="shared" si="118"/>
        <v>8.9693281012252751E-3</v>
      </c>
      <c r="AA958">
        <v>13416979</v>
      </c>
      <c r="AB958">
        <v>22872</v>
      </c>
      <c r="AD958" t="s">
        <v>5</v>
      </c>
      <c r="AE958">
        <v>10</v>
      </c>
      <c r="AF958">
        <v>1</v>
      </c>
      <c r="AH958" t="s">
        <v>8366</v>
      </c>
      <c r="AI958" t="s">
        <v>8365</v>
      </c>
      <c r="AJ958" t="s">
        <v>8364</v>
      </c>
      <c r="AK958" t="s">
        <v>8363</v>
      </c>
      <c r="AL958">
        <v>7</v>
      </c>
      <c r="AM958" s="5">
        <f t="shared" si="122"/>
        <v>0.41176470588235292</v>
      </c>
      <c r="AN958" s="4">
        <f t="shared" si="119"/>
        <v>6.2364968706149634E-4</v>
      </c>
      <c r="AO958" s="3"/>
      <c r="AP958">
        <v>0</v>
      </c>
      <c r="AQ958" t="s">
        <v>8362</v>
      </c>
      <c r="AR958" t="s">
        <v>1</v>
      </c>
      <c r="AS958" t="s">
        <v>8361</v>
      </c>
      <c r="AT958" s="2">
        <v>1.2689999999999999</v>
      </c>
      <c r="AU958" s="1">
        <f t="shared" si="123"/>
        <v>0.64656245769761411</v>
      </c>
      <c r="AV958" s="1">
        <f t="shared" si="124"/>
        <v>0.47964888941433859</v>
      </c>
      <c r="AW958" s="1">
        <f t="shared" si="125"/>
        <v>0.312735321131063</v>
      </c>
    </row>
    <row r="959" spans="1:49" x14ac:dyDescent="0.2">
      <c r="A959">
        <v>957</v>
      </c>
      <c r="B959" t="s">
        <v>8360</v>
      </c>
      <c r="C959" t="s">
        <v>8359</v>
      </c>
      <c r="F959" t="s">
        <v>8358</v>
      </c>
      <c r="G959" t="s">
        <v>13</v>
      </c>
      <c r="H959" t="s">
        <v>12</v>
      </c>
      <c r="I959" t="s">
        <v>8357</v>
      </c>
      <c r="J959">
        <v>60006832</v>
      </c>
      <c r="K959" t="s">
        <v>1234</v>
      </c>
      <c r="L959" t="s">
        <v>1233</v>
      </c>
      <c r="M959" t="s">
        <v>148</v>
      </c>
      <c r="N959">
        <v>3</v>
      </c>
      <c r="O959" t="s">
        <v>8356</v>
      </c>
      <c r="P959" t="s">
        <v>8355</v>
      </c>
      <c r="Q959" t="s">
        <v>8354</v>
      </c>
      <c r="R959" s="7">
        <v>38384</v>
      </c>
      <c r="S959" s="8">
        <f t="shared" si="120"/>
        <v>2005</v>
      </c>
      <c r="T959" s="8">
        <v>2005</v>
      </c>
      <c r="U959" s="8">
        <f t="shared" si="121"/>
        <v>17</v>
      </c>
      <c r="V959" s="7">
        <v>38384</v>
      </c>
      <c r="W959" t="s">
        <v>146</v>
      </c>
      <c r="X959" s="2">
        <v>1.6379999999999999</v>
      </c>
      <c r="Y959" s="6">
        <f t="shared" si="118"/>
        <v>4.3725474493473214E-2</v>
      </c>
      <c r="AA959" t="s">
        <v>145</v>
      </c>
      <c r="AB959">
        <v>17391</v>
      </c>
      <c r="AD959" t="s">
        <v>5</v>
      </c>
      <c r="AE959">
        <v>53</v>
      </c>
      <c r="AF959" t="s">
        <v>8353</v>
      </c>
      <c r="AH959" t="s">
        <v>3334</v>
      </c>
      <c r="AI959" t="s">
        <v>8352</v>
      </c>
      <c r="AJ959" t="s">
        <v>8351</v>
      </c>
      <c r="AK959" t="s">
        <v>8350</v>
      </c>
      <c r="AL959">
        <v>48</v>
      </c>
      <c r="AM959" s="5">
        <f t="shared" si="122"/>
        <v>2.8235294117647061</v>
      </c>
      <c r="AN959" s="4">
        <f t="shared" si="119"/>
        <v>4.2764549969931181E-3</v>
      </c>
      <c r="AO959" s="3"/>
      <c r="AP959">
        <v>0</v>
      </c>
      <c r="AQ959" t="s">
        <v>573</v>
      </c>
      <c r="AR959" t="s">
        <v>8349</v>
      </c>
      <c r="AS959" t="s">
        <v>571</v>
      </c>
      <c r="AT959" s="2">
        <v>4.931</v>
      </c>
      <c r="AU959" s="1">
        <f t="shared" si="123"/>
        <v>3.1890768644529186</v>
      </c>
      <c r="AV959" s="1">
        <f t="shared" si="124"/>
        <v>2.4000964745233166</v>
      </c>
      <c r="AW959" s="1">
        <f t="shared" si="125"/>
        <v>1.6111160845937147</v>
      </c>
    </row>
    <row r="960" spans="1:49" x14ac:dyDescent="0.2">
      <c r="A960">
        <v>958</v>
      </c>
      <c r="B960" t="s">
        <v>8348</v>
      </c>
      <c r="C960" t="s">
        <v>8347</v>
      </c>
      <c r="F960" t="s">
        <v>8346</v>
      </c>
      <c r="G960" t="s">
        <v>13</v>
      </c>
      <c r="H960" t="s">
        <v>12</v>
      </c>
      <c r="I960" t="s">
        <v>8345</v>
      </c>
      <c r="J960">
        <v>60025757</v>
      </c>
      <c r="K960" t="s">
        <v>8344</v>
      </c>
      <c r="L960" t="s">
        <v>8343</v>
      </c>
      <c r="M960" t="s">
        <v>408</v>
      </c>
      <c r="N960">
        <v>3</v>
      </c>
      <c r="O960" t="s">
        <v>8342</v>
      </c>
      <c r="P960" t="s">
        <v>8341</v>
      </c>
      <c r="Q960" t="s">
        <v>8340</v>
      </c>
      <c r="R960" s="7">
        <v>38384</v>
      </c>
      <c r="S960" s="8">
        <f t="shared" si="120"/>
        <v>2005</v>
      </c>
      <c r="T960" s="8">
        <v>2005</v>
      </c>
      <c r="U960" s="8">
        <f t="shared" si="121"/>
        <v>17</v>
      </c>
      <c r="V960" s="7">
        <v>38384</v>
      </c>
      <c r="W960" t="s">
        <v>223</v>
      </c>
      <c r="X960" s="2">
        <v>0.81499999999999995</v>
      </c>
      <c r="Y960" s="6">
        <f t="shared" si="118"/>
        <v>2.1755959531245827E-2</v>
      </c>
      <c r="AA960">
        <v>10709908</v>
      </c>
      <c r="AB960">
        <v>17316</v>
      </c>
      <c r="AD960" t="s">
        <v>5</v>
      </c>
      <c r="AE960">
        <v>12</v>
      </c>
      <c r="AF960">
        <v>2</v>
      </c>
      <c r="AH960" t="s">
        <v>8339</v>
      </c>
      <c r="AI960" t="s">
        <v>8338</v>
      </c>
      <c r="AJ960" t="s">
        <v>8337</v>
      </c>
      <c r="AK960" t="s">
        <v>8336</v>
      </c>
      <c r="AL960">
        <v>16</v>
      </c>
      <c r="AM960" s="5">
        <f t="shared" si="122"/>
        <v>0.94117647058823528</v>
      </c>
      <c r="AN960" s="4">
        <f t="shared" si="119"/>
        <v>1.4254849989977058E-3</v>
      </c>
      <c r="AO960" s="3"/>
      <c r="AP960">
        <v>0</v>
      </c>
      <c r="AR960" t="s">
        <v>1</v>
      </c>
      <c r="AT960" s="2">
        <v>3.109</v>
      </c>
      <c r="AU960" s="1">
        <f t="shared" si="123"/>
        <v>1.5656817171571389</v>
      </c>
      <c r="AV960" s="1">
        <f t="shared" si="124"/>
        <v>1.1590722265121767</v>
      </c>
      <c r="AW960" s="1">
        <f t="shared" si="125"/>
        <v>0.75246273586721413</v>
      </c>
    </row>
    <row r="961" spans="1:49" x14ac:dyDescent="0.2">
      <c r="A961">
        <v>959</v>
      </c>
      <c r="B961" t="s">
        <v>8335</v>
      </c>
      <c r="C961" t="s">
        <v>8334</v>
      </c>
      <c r="E961">
        <v>15709670</v>
      </c>
      <c r="F961" t="s">
        <v>8333</v>
      </c>
      <c r="G961" t="s">
        <v>13</v>
      </c>
      <c r="H961" t="s">
        <v>12</v>
      </c>
      <c r="I961" t="s">
        <v>8332</v>
      </c>
      <c r="J961" t="s">
        <v>8331</v>
      </c>
      <c r="K961" t="s">
        <v>8330</v>
      </c>
      <c r="L961" t="s">
        <v>8329</v>
      </c>
      <c r="M961" t="s">
        <v>8328</v>
      </c>
      <c r="N961">
        <v>3</v>
      </c>
      <c r="O961" t="s">
        <v>8327</v>
      </c>
      <c r="P961" t="s">
        <v>8326</v>
      </c>
      <c r="Q961" t="s">
        <v>8325</v>
      </c>
      <c r="R961" s="7">
        <v>38384</v>
      </c>
      <c r="S961" s="8">
        <f t="shared" si="120"/>
        <v>2005</v>
      </c>
      <c r="T961" s="8">
        <v>2005</v>
      </c>
      <c r="U961" s="8">
        <f t="shared" si="121"/>
        <v>17</v>
      </c>
      <c r="V961" s="7">
        <v>38384</v>
      </c>
      <c r="W961" t="s">
        <v>8324</v>
      </c>
      <c r="X961" s="2">
        <v>1.1479999999999999</v>
      </c>
      <c r="Y961" s="6">
        <f t="shared" si="118"/>
        <v>3.0645204345853019E-2</v>
      </c>
      <c r="AA961">
        <v>189294</v>
      </c>
      <c r="AB961">
        <v>16318</v>
      </c>
      <c r="AD961" t="s">
        <v>5</v>
      </c>
      <c r="AE961">
        <v>52</v>
      </c>
      <c r="AF961">
        <v>2</v>
      </c>
      <c r="AH961" t="s">
        <v>8323</v>
      </c>
      <c r="AI961" t="s">
        <v>8322</v>
      </c>
      <c r="AJ961" t="s">
        <v>8321</v>
      </c>
      <c r="AK961" t="s">
        <v>8320</v>
      </c>
      <c r="AL961">
        <v>35</v>
      </c>
      <c r="AM961" s="5">
        <f t="shared" si="122"/>
        <v>2.0588235294117645</v>
      </c>
      <c r="AN961" s="4">
        <f t="shared" si="119"/>
        <v>3.1182484353074811E-3</v>
      </c>
      <c r="AO961" s="3"/>
      <c r="AP961">
        <v>0</v>
      </c>
      <c r="AQ961" t="s">
        <v>7912</v>
      </c>
      <c r="AR961" t="s">
        <v>8319</v>
      </c>
      <c r="AS961" t="s">
        <v>7910</v>
      </c>
      <c r="AT961" s="2" t="s">
        <v>0</v>
      </c>
      <c r="AU961" s="1">
        <f t="shared" si="123"/>
        <v>2.2387117572689359</v>
      </c>
      <c r="AV961" s="1">
        <f t="shared" si="124"/>
        <v>1.6881726390580249</v>
      </c>
      <c r="AW961" s="1">
        <f t="shared" si="125"/>
        <v>1.137633520847114</v>
      </c>
    </row>
    <row r="962" spans="1:49" x14ac:dyDescent="0.2">
      <c r="A962">
        <v>960</v>
      </c>
      <c r="B962" t="s">
        <v>8318</v>
      </c>
      <c r="C962" t="s">
        <v>8317</v>
      </c>
      <c r="E962">
        <v>15672370</v>
      </c>
      <c r="F962" t="s">
        <v>8316</v>
      </c>
      <c r="G962" t="s">
        <v>13</v>
      </c>
      <c r="H962" t="s">
        <v>12</v>
      </c>
      <c r="I962" t="s">
        <v>8315</v>
      </c>
      <c r="J962" t="s">
        <v>8314</v>
      </c>
      <c r="K962" t="s">
        <v>8313</v>
      </c>
      <c r="L962" t="s">
        <v>8312</v>
      </c>
      <c r="M962" t="s">
        <v>2306</v>
      </c>
      <c r="N962">
        <v>6</v>
      </c>
      <c r="O962" t="s">
        <v>8311</v>
      </c>
      <c r="P962" t="s">
        <v>8310</v>
      </c>
      <c r="Q962" t="s">
        <v>8309</v>
      </c>
      <c r="R962" s="7">
        <v>38384</v>
      </c>
      <c r="S962" s="8">
        <f t="shared" si="120"/>
        <v>2005</v>
      </c>
      <c r="T962" s="8">
        <v>2005</v>
      </c>
      <c r="U962" s="8">
        <f t="shared" si="121"/>
        <v>17</v>
      </c>
      <c r="V962" s="7">
        <v>38384</v>
      </c>
      <c r="W962" t="s">
        <v>8308</v>
      </c>
      <c r="X962" s="2">
        <v>0.435</v>
      </c>
      <c r="Y962" s="6">
        <f t="shared" ref="Y962:Y1025" si="126">(X962-$Z$4)/($Z$3-$Z$4)</f>
        <v>1.1612076559622007E-2</v>
      </c>
      <c r="AA962">
        <v>1978462</v>
      </c>
      <c r="AB962">
        <v>14839</v>
      </c>
      <c r="AD962" t="s">
        <v>5</v>
      </c>
      <c r="AE962">
        <v>26</v>
      </c>
      <c r="AF962">
        <v>2</v>
      </c>
      <c r="AH962" t="s">
        <v>8307</v>
      </c>
      <c r="AI962" t="s">
        <v>8306</v>
      </c>
      <c r="AJ962" t="s">
        <v>8305</v>
      </c>
      <c r="AK962" t="s">
        <v>8304</v>
      </c>
      <c r="AL962">
        <v>43</v>
      </c>
      <c r="AM962" s="5">
        <f t="shared" si="122"/>
        <v>2.5294117647058822</v>
      </c>
      <c r="AN962" s="4">
        <f t="shared" ref="AN962:AN1025" si="127">(AM962-$AO$4)/($AO$3-$AO$4)</f>
        <v>3.8309909348063342E-3</v>
      </c>
      <c r="AO962" s="3"/>
      <c r="AP962">
        <v>0</v>
      </c>
      <c r="AR962" t="s">
        <v>1</v>
      </c>
      <c r="AT962" s="2">
        <v>2.0099999999999998</v>
      </c>
      <c r="AU962" s="1">
        <f t="shared" si="123"/>
        <v>0.92777508721773039</v>
      </c>
      <c r="AV962" s="1">
        <f t="shared" si="124"/>
        <v>0.7721533747214171</v>
      </c>
      <c r="AW962" s="1">
        <f t="shared" si="125"/>
        <v>0.61653166222510358</v>
      </c>
    </row>
    <row r="963" spans="1:49" x14ac:dyDescent="0.2">
      <c r="A963">
        <v>961</v>
      </c>
      <c r="B963" t="s">
        <v>8303</v>
      </c>
      <c r="C963" t="s">
        <v>8302</v>
      </c>
      <c r="D963" t="s">
        <v>8301</v>
      </c>
      <c r="E963">
        <v>15664497</v>
      </c>
      <c r="F963" t="s">
        <v>8300</v>
      </c>
      <c r="G963" t="s">
        <v>13</v>
      </c>
      <c r="H963" t="s">
        <v>12</v>
      </c>
      <c r="I963" t="s">
        <v>8299</v>
      </c>
      <c r="J963" t="s">
        <v>8298</v>
      </c>
      <c r="K963" t="s">
        <v>8297</v>
      </c>
      <c r="L963" t="s">
        <v>8296</v>
      </c>
      <c r="M963" t="s">
        <v>8295</v>
      </c>
      <c r="N963">
        <v>3</v>
      </c>
      <c r="O963" t="s">
        <v>8294</v>
      </c>
      <c r="P963" t="s">
        <v>8293</v>
      </c>
      <c r="Q963" t="s">
        <v>8292</v>
      </c>
      <c r="R963" s="7">
        <v>38384</v>
      </c>
      <c r="S963" s="8">
        <f t="shared" si="120"/>
        <v>2005</v>
      </c>
      <c r="T963" s="8">
        <v>2005</v>
      </c>
      <c r="U963" s="8">
        <f t="shared" si="121"/>
        <v>17</v>
      </c>
      <c r="V963" s="7">
        <v>38384</v>
      </c>
      <c r="W963" t="s">
        <v>8291</v>
      </c>
      <c r="X963" s="2">
        <v>0.9</v>
      </c>
      <c r="Y963" s="6">
        <f t="shared" si="126"/>
        <v>2.4024985985424845E-2</v>
      </c>
      <c r="AA963">
        <v>10111344</v>
      </c>
      <c r="AB963">
        <v>17622</v>
      </c>
      <c r="AD963" t="s">
        <v>5</v>
      </c>
      <c r="AE963">
        <v>78</v>
      </c>
      <c r="AF963">
        <v>2</v>
      </c>
      <c r="AH963" t="s">
        <v>8290</v>
      </c>
      <c r="AI963" t="s">
        <v>8289</v>
      </c>
      <c r="AJ963" t="s">
        <v>8288</v>
      </c>
      <c r="AK963" t="s">
        <v>8287</v>
      </c>
      <c r="AL963">
        <v>24</v>
      </c>
      <c r="AM963" s="5">
        <f t="shared" si="122"/>
        <v>1.411764705882353</v>
      </c>
      <c r="AN963" s="4">
        <f t="shared" si="127"/>
        <v>2.1382274984965591E-3</v>
      </c>
      <c r="AO963" s="3"/>
      <c r="AP963">
        <v>0</v>
      </c>
      <c r="AR963" t="s">
        <v>1</v>
      </c>
      <c r="AT963" s="2" t="s">
        <v>0</v>
      </c>
      <c r="AU963" s="1">
        <f t="shared" si="123"/>
        <v>1.7458958439346357</v>
      </c>
      <c r="AV963" s="1">
        <f t="shared" si="124"/>
        <v>1.3081606741960703</v>
      </c>
      <c r="AW963" s="1">
        <f t="shared" si="125"/>
        <v>0.87042550445750444</v>
      </c>
    </row>
    <row r="964" spans="1:49" x14ac:dyDescent="0.2">
      <c r="A964">
        <v>962</v>
      </c>
      <c r="B964" t="s">
        <v>8286</v>
      </c>
      <c r="C964" t="s">
        <v>8285</v>
      </c>
      <c r="D964" t="s">
        <v>8284</v>
      </c>
      <c r="F964" t="s">
        <v>8283</v>
      </c>
      <c r="G964" t="s">
        <v>13</v>
      </c>
      <c r="H964" t="s">
        <v>12</v>
      </c>
      <c r="I964" t="s">
        <v>8282</v>
      </c>
      <c r="J964" t="s">
        <v>8281</v>
      </c>
      <c r="K964" t="s">
        <v>8280</v>
      </c>
      <c r="L964" t="s">
        <v>8279</v>
      </c>
      <c r="M964" t="s">
        <v>472</v>
      </c>
      <c r="N964">
        <v>5</v>
      </c>
      <c r="O964" t="s">
        <v>8278</v>
      </c>
      <c r="P964" t="s">
        <v>8277</v>
      </c>
      <c r="Q964" t="s">
        <v>8276</v>
      </c>
      <c r="R964" s="7">
        <v>38384</v>
      </c>
      <c r="S964" s="8">
        <f t="shared" si="120"/>
        <v>2005</v>
      </c>
      <c r="T964" s="8">
        <v>2005</v>
      </c>
      <c r="U964" s="8">
        <f t="shared" si="121"/>
        <v>17</v>
      </c>
      <c r="V964" s="7">
        <v>38384</v>
      </c>
      <c r="W964" t="s">
        <v>8275</v>
      </c>
      <c r="X964" s="2">
        <v>0.51500000000000001</v>
      </c>
      <c r="Y964" s="6">
        <f t="shared" si="126"/>
        <v>1.374763086943755E-2</v>
      </c>
      <c r="AA964">
        <v>13646826</v>
      </c>
      <c r="AB964">
        <v>28436</v>
      </c>
      <c r="AD964" t="s">
        <v>5</v>
      </c>
      <c r="AE964">
        <v>67</v>
      </c>
      <c r="AF964">
        <v>3</v>
      </c>
      <c r="AH964" t="s">
        <v>8274</v>
      </c>
      <c r="AI964" t="s">
        <v>8273</v>
      </c>
      <c r="AJ964" t="s">
        <v>8272</v>
      </c>
      <c r="AK964" t="s">
        <v>8271</v>
      </c>
      <c r="AL964">
        <v>6</v>
      </c>
      <c r="AM964" s="5">
        <f t="shared" si="122"/>
        <v>0.35294117647058826</v>
      </c>
      <c r="AN964" s="4">
        <f t="shared" si="127"/>
        <v>5.3455687462413976E-4</v>
      </c>
      <c r="AO964" s="3"/>
      <c r="AP964">
        <v>0</v>
      </c>
      <c r="AQ964" t="s">
        <v>5557</v>
      </c>
      <c r="AR964" t="s">
        <v>1</v>
      </c>
      <c r="AS964" t="s">
        <v>5555</v>
      </c>
      <c r="AT964" s="2" t="s">
        <v>0</v>
      </c>
      <c r="AU964" s="1">
        <f t="shared" si="123"/>
        <v>0.97837086709935273</v>
      </c>
      <c r="AV964" s="1">
        <f t="shared" si="124"/>
        <v>0.71410938720308448</v>
      </c>
      <c r="AW964" s="1">
        <f t="shared" si="125"/>
        <v>0.44984790730681634</v>
      </c>
    </row>
    <row r="965" spans="1:49" x14ac:dyDescent="0.2">
      <c r="A965">
        <v>963</v>
      </c>
      <c r="B965" t="s">
        <v>8270</v>
      </c>
      <c r="C965" t="s">
        <v>8269</v>
      </c>
      <c r="D965" t="s">
        <v>8268</v>
      </c>
      <c r="E965">
        <v>15598457</v>
      </c>
      <c r="F965" t="s">
        <v>8267</v>
      </c>
      <c r="G965" t="s">
        <v>13</v>
      </c>
      <c r="H965" t="s">
        <v>12</v>
      </c>
      <c r="I965" t="s">
        <v>8266</v>
      </c>
      <c r="J965">
        <v>60006656</v>
      </c>
      <c r="K965" t="s">
        <v>8265</v>
      </c>
      <c r="L965" t="s">
        <v>5175</v>
      </c>
      <c r="M965" t="s">
        <v>148</v>
      </c>
      <c r="N965">
        <v>5</v>
      </c>
      <c r="O965" t="s">
        <v>8264</v>
      </c>
      <c r="P965" t="s">
        <v>8263</v>
      </c>
      <c r="Q965" t="s">
        <v>8262</v>
      </c>
      <c r="R965" s="7">
        <v>38384</v>
      </c>
      <c r="S965" s="8">
        <f t="shared" si="120"/>
        <v>2005</v>
      </c>
      <c r="T965" s="8">
        <v>2005</v>
      </c>
      <c r="U965" s="8">
        <f t="shared" si="121"/>
        <v>17</v>
      </c>
      <c r="V965" s="7">
        <v>38384</v>
      </c>
      <c r="W965" t="s">
        <v>8261</v>
      </c>
      <c r="X965" s="2">
        <v>0.82599999999999996</v>
      </c>
      <c r="Y965" s="6">
        <f t="shared" si="126"/>
        <v>2.2049598248845465E-2</v>
      </c>
      <c r="AA965">
        <v>219290</v>
      </c>
      <c r="AB965">
        <v>15846</v>
      </c>
      <c r="AD965" t="s">
        <v>5</v>
      </c>
      <c r="AE965">
        <v>38</v>
      </c>
      <c r="AF965">
        <v>2</v>
      </c>
      <c r="AH965" t="s">
        <v>8260</v>
      </c>
      <c r="AI965" t="s">
        <v>8259</v>
      </c>
      <c r="AJ965" t="s">
        <v>8258</v>
      </c>
      <c r="AK965" t="s">
        <v>8257</v>
      </c>
      <c r="AL965">
        <v>125</v>
      </c>
      <c r="AM965" s="5">
        <f t="shared" si="122"/>
        <v>7.3529411764705879</v>
      </c>
      <c r="AN965" s="4">
        <f t="shared" si="127"/>
        <v>1.1136601554669577E-2</v>
      </c>
      <c r="AO965" s="3"/>
      <c r="AP965">
        <v>0</v>
      </c>
      <c r="AR965" t="s">
        <v>1</v>
      </c>
      <c r="AT965" s="2">
        <v>2.7120000000000002</v>
      </c>
      <c r="AU965" s="1">
        <f t="shared" si="123"/>
        <v>1.8775699240592698</v>
      </c>
      <c r="AV965" s="1">
        <f t="shared" si="124"/>
        <v>1.6593099901757522</v>
      </c>
      <c r="AW965" s="1">
        <f t="shared" si="125"/>
        <v>1.4410500562922341</v>
      </c>
    </row>
    <row r="966" spans="1:49" x14ac:dyDescent="0.2">
      <c r="A966">
        <v>964</v>
      </c>
      <c r="B966" t="s">
        <v>8256</v>
      </c>
      <c r="C966" t="s">
        <v>8255</v>
      </c>
      <c r="F966" t="s">
        <v>8254</v>
      </c>
      <c r="G966" t="s">
        <v>13</v>
      </c>
      <c r="H966" t="s">
        <v>12</v>
      </c>
      <c r="I966" t="s">
        <v>8253</v>
      </c>
      <c r="J966">
        <v>60032330</v>
      </c>
      <c r="K966" t="s">
        <v>4671</v>
      </c>
      <c r="L966" t="s">
        <v>4670</v>
      </c>
      <c r="M966" t="s">
        <v>2063</v>
      </c>
      <c r="N966">
        <v>4</v>
      </c>
      <c r="O966" t="s">
        <v>8252</v>
      </c>
      <c r="P966" t="s">
        <v>8251</v>
      </c>
      <c r="Q966" t="s">
        <v>8250</v>
      </c>
      <c r="R966" s="7">
        <v>38383</v>
      </c>
      <c r="S966" s="8">
        <f t="shared" si="120"/>
        <v>2005</v>
      </c>
      <c r="T966" s="8">
        <v>2005</v>
      </c>
      <c r="U966" s="8">
        <f t="shared" si="121"/>
        <v>17</v>
      </c>
      <c r="V966" s="7">
        <v>2005</v>
      </c>
      <c r="W966" t="s">
        <v>8249</v>
      </c>
      <c r="X966" s="2">
        <v>0.67800000000000005</v>
      </c>
      <c r="Y966" s="6">
        <f t="shared" si="126"/>
        <v>1.8098822775686717E-2</v>
      </c>
      <c r="AA966">
        <v>7316844</v>
      </c>
      <c r="AB966">
        <v>21185</v>
      </c>
      <c r="AD966" t="s">
        <v>5</v>
      </c>
      <c r="AE966">
        <v>24</v>
      </c>
      <c r="AF966">
        <v>1</v>
      </c>
      <c r="AH966" t="s">
        <v>8248</v>
      </c>
      <c r="AI966" t="s">
        <v>8247</v>
      </c>
      <c r="AJ966" t="s">
        <v>8246</v>
      </c>
      <c r="AK966" t="s">
        <v>8245</v>
      </c>
      <c r="AL966">
        <v>21</v>
      </c>
      <c r="AM966" s="5">
        <f t="shared" si="122"/>
        <v>1.2352941176470589</v>
      </c>
      <c r="AN966" s="4">
        <f t="shared" si="127"/>
        <v>1.8709490611844891E-3</v>
      </c>
      <c r="AO966" s="3"/>
      <c r="AP966">
        <v>0</v>
      </c>
      <c r="AR966" t="s">
        <v>1</v>
      </c>
      <c r="AT966" s="2" t="s">
        <v>0</v>
      </c>
      <c r="AU966" s="1">
        <f t="shared" si="123"/>
        <v>1.3230460661336048</v>
      </c>
      <c r="AV966" s="1">
        <f t="shared" si="124"/>
        <v>0.9984885918435602</v>
      </c>
      <c r="AW966" s="1">
        <f t="shared" si="125"/>
        <v>0.67393111755351576</v>
      </c>
    </row>
    <row r="967" spans="1:49" x14ac:dyDescent="0.2">
      <c r="A967">
        <v>965</v>
      </c>
      <c r="B967" t="s">
        <v>8244</v>
      </c>
      <c r="C967" t="s">
        <v>8243</v>
      </c>
      <c r="F967" t="s">
        <v>8242</v>
      </c>
      <c r="G967" t="s">
        <v>13</v>
      </c>
      <c r="H967" t="s">
        <v>12</v>
      </c>
      <c r="I967" t="s">
        <v>8241</v>
      </c>
      <c r="J967" t="s">
        <v>8240</v>
      </c>
      <c r="K967" t="s">
        <v>8239</v>
      </c>
      <c r="L967" t="s">
        <v>8238</v>
      </c>
      <c r="M967" t="s">
        <v>4015</v>
      </c>
      <c r="N967">
        <v>4</v>
      </c>
      <c r="O967" t="s">
        <v>8237</v>
      </c>
      <c r="P967" t="s">
        <v>8236</v>
      </c>
      <c r="Q967" t="s">
        <v>8235</v>
      </c>
      <c r="R967" s="7">
        <v>38380</v>
      </c>
      <c r="S967" s="8">
        <f t="shared" si="120"/>
        <v>2005</v>
      </c>
      <c r="T967" s="8">
        <v>2005</v>
      </c>
      <c r="U967" s="8">
        <f t="shared" si="121"/>
        <v>17</v>
      </c>
      <c r="V967" s="7">
        <v>38380</v>
      </c>
      <c r="W967" t="s">
        <v>7902</v>
      </c>
      <c r="X967" s="2">
        <v>3.6880000000000002</v>
      </c>
      <c r="Y967" s="6">
        <f t="shared" si="126"/>
        <v>9.8449053682496471E-2</v>
      </c>
      <c r="AA967">
        <v>319007</v>
      </c>
      <c r="AB967">
        <v>29150</v>
      </c>
      <c r="AC967">
        <v>10797114</v>
      </c>
      <c r="AD967" t="s">
        <v>5</v>
      </c>
      <c r="AE967">
        <v>94</v>
      </c>
      <c r="AF967">
        <v>3</v>
      </c>
      <c r="AG967">
        <v>36804</v>
      </c>
      <c r="AI967" t="s">
        <v>8234</v>
      </c>
      <c r="AK967" t="s">
        <v>8233</v>
      </c>
      <c r="AL967">
        <v>35</v>
      </c>
      <c r="AM967" s="5">
        <f t="shared" si="122"/>
        <v>2.0588235294117645</v>
      </c>
      <c r="AN967" s="4">
        <f t="shared" si="127"/>
        <v>3.1182484353074811E-3</v>
      </c>
      <c r="AO967" s="3"/>
      <c r="AP967">
        <v>0</v>
      </c>
      <c r="AQ967" t="s">
        <v>573</v>
      </c>
      <c r="AR967">
        <v>334499</v>
      </c>
      <c r="AS967" t="s">
        <v>571</v>
      </c>
      <c r="AT967" s="2">
        <v>9.1609999999999996</v>
      </c>
      <c r="AU967" s="1">
        <f t="shared" si="123"/>
        <v>6.9849812108339764</v>
      </c>
      <c r="AV967" s="1">
        <f t="shared" si="124"/>
        <v>5.0783651058901969</v>
      </c>
      <c r="AW967" s="1">
        <f t="shared" si="125"/>
        <v>3.1717490009464182</v>
      </c>
    </row>
    <row r="968" spans="1:49" x14ac:dyDescent="0.2">
      <c r="A968">
        <v>966</v>
      </c>
      <c r="B968" t="s">
        <v>8232</v>
      </c>
      <c r="C968" t="s">
        <v>8231</v>
      </c>
      <c r="D968" t="s">
        <v>8230</v>
      </c>
      <c r="F968" t="s">
        <v>8229</v>
      </c>
      <c r="G968" t="s">
        <v>13</v>
      </c>
      <c r="H968" t="s">
        <v>12</v>
      </c>
      <c r="I968" t="s">
        <v>8228</v>
      </c>
      <c r="J968" t="s">
        <v>8227</v>
      </c>
      <c r="K968" t="s">
        <v>8226</v>
      </c>
      <c r="L968" t="s">
        <v>8225</v>
      </c>
      <c r="M968" t="s">
        <v>8224</v>
      </c>
      <c r="N968">
        <v>4</v>
      </c>
      <c r="O968" t="s">
        <v>8223</v>
      </c>
      <c r="P968" t="s">
        <v>8222</v>
      </c>
      <c r="Q968" t="s">
        <v>8221</v>
      </c>
      <c r="R968" s="7">
        <v>38380</v>
      </c>
      <c r="S968" s="8">
        <f t="shared" si="120"/>
        <v>2005</v>
      </c>
      <c r="T968" s="8">
        <v>2005</v>
      </c>
      <c r="U968" s="8">
        <f t="shared" si="121"/>
        <v>17</v>
      </c>
      <c r="V968" s="7">
        <v>38380</v>
      </c>
      <c r="W968" t="s">
        <v>8220</v>
      </c>
      <c r="X968" s="2">
        <v>0.96499999999999997</v>
      </c>
      <c r="Y968" s="6">
        <f t="shared" si="126"/>
        <v>2.5760123862149969E-2</v>
      </c>
      <c r="AA968">
        <v>220981</v>
      </c>
      <c r="AB968">
        <v>29606</v>
      </c>
      <c r="AD968" t="s">
        <v>5</v>
      </c>
      <c r="AE968">
        <v>314</v>
      </c>
      <c r="AF968">
        <v>2</v>
      </c>
      <c r="AH968" t="s">
        <v>8219</v>
      </c>
      <c r="AI968" t="s">
        <v>8218</v>
      </c>
      <c r="AJ968" t="s">
        <v>8217</v>
      </c>
      <c r="AK968" t="s">
        <v>8216</v>
      </c>
      <c r="AL968">
        <v>30</v>
      </c>
      <c r="AM968" s="5">
        <f t="shared" si="122"/>
        <v>1.7647058823529411</v>
      </c>
      <c r="AN968" s="4">
        <f t="shared" si="127"/>
        <v>2.6727843731206985E-3</v>
      </c>
      <c r="AO968" s="3"/>
      <c r="AP968">
        <v>0</v>
      </c>
      <c r="AQ968" t="s">
        <v>573</v>
      </c>
      <c r="AR968" t="s">
        <v>8215</v>
      </c>
      <c r="AS968" t="s">
        <v>571</v>
      </c>
      <c r="AT968" s="2" t="s">
        <v>0</v>
      </c>
      <c r="AU968" s="1">
        <f t="shared" si="123"/>
        <v>1.8833922015441187</v>
      </c>
      <c r="AV968" s="1">
        <f t="shared" si="124"/>
        <v>1.4216454117635333</v>
      </c>
      <c r="AW968" s="1">
        <f t="shared" si="125"/>
        <v>0.95989862198294795</v>
      </c>
    </row>
    <row r="969" spans="1:49" x14ac:dyDescent="0.2">
      <c r="A969">
        <v>967</v>
      </c>
      <c r="B969" t="s">
        <v>8214</v>
      </c>
      <c r="C969" t="s">
        <v>8213</v>
      </c>
      <c r="F969" t="s">
        <v>8212</v>
      </c>
      <c r="G969" t="s">
        <v>13</v>
      </c>
      <c r="H969" t="s">
        <v>12</v>
      </c>
      <c r="I969" t="s">
        <v>8211</v>
      </c>
      <c r="J969" t="s">
        <v>8210</v>
      </c>
      <c r="K969" t="s">
        <v>8209</v>
      </c>
      <c r="L969" t="s">
        <v>8208</v>
      </c>
      <c r="M969" t="s">
        <v>8207</v>
      </c>
      <c r="N969">
        <v>4</v>
      </c>
      <c r="O969" t="s">
        <v>8206</v>
      </c>
      <c r="P969" t="s">
        <v>8205</v>
      </c>
      <c r="Q969" t="s">
        <v>8204</v>
      </c>
      <c r="R969" s="7">
        <v>38377</v>
      </c>
      <c r="S969" s="8">
        <f t="shared" si="120"/>
        <v>2005</v>
      </c>
      <c r="T969" s="8">
        <v>2005</v>
      </c>
      <c r="U969" s="8">
        <f t="shared" si="121"/>
        <v>17</v>
      </c>
      <c r="V969" s="7">
        <v>38377</v>
      </c>
      <c r="W969" t="s">
        <v>8203</v>
      </c>
      <c r="X969" s="2">
        <v>0.60499999999999998</v>
      </c>
      <c r="Y969" s="6">
        <f t="shared" si="126"/>
        <v>1.6150129467980032E-2</v>
      </c>
      <c r="AA969">
        <v>346748</v>
      </c>
      <c r="AB969">
        <v>15563</v>
      </c>
      <c r="AD969" t="s">
        <v>5</v>
      </c>
      <c r="AE969">
        <v>76</v>
      </c>
      <c r="AF969">
        <v>2</v>
      </c>
      <c r="AG969">
        <v>25105</v>
      </c>
      <c r="AI969" t="s">
        <v>8202</v>
      </c>
      <c r="AK969" t="s">
        <v>8201</v>
      </c>
      <c r="AL969">
        <v>24</v>
      </c>
      <c r="AM969" s="5">
        <f t="shared" si="122"/>
        <v>1.411764705882353</v>
      </c>
      <c r="AN969" s="4">
        <f t="shared" si="127"/>
        <v>2.1382274984965591E-3</v>
      </c>
      <c r="AO969" s="3"/>
      <c r="AP969">
        <v>0</v>
      </c>
      <c r="AQ969" t="s">
        <v>68</v>
      </c>
      <c r="AR969">
        <v>2226</v>
      </c>
      <c r="AS969" t="s">
        <v>66</v>
      </c>
      <c r="AT969" s="2">
        <v>1.5229999999999999</v>
      </c>
      <c r="AU969" s="1">
        <f t="shared" si="123"/>
        <v>1.194655887713499</v>
      </c>
      <c r="AV969" s="1">
        <f t="shared" si="124"/>
        <v>0.91441784832382955</v>
      </c>
      <c r="AW969" s="1">
        <f t="shared" si="125"/>
        <v>0.63417980893416015</v>
      </c>
    </row>
    <row r="970" spans="1:49" x14ac:dyDescent="0.2">
      <c r="A970">
        <v>968</v>
      </c>
      <c r="B970" t="s">
        <v>8200</v>
      </c>
      <c r="C970" t="s">
        <v>8199</v>
      </c>
      <c r="E970">
        <v>15593336</v>
      </c>
      <c r="F970" t="s">
        <v>8198</v>
      </c>
      <c r="G970" t="s">
        <v>13</v>
      </c>
      <c r="H970" t="s">
        <v>12</v>
      </c>
      <c r="I970" t="s">
        <v>8197</v>
      </c>
      <c r="J970" t="s">
        <v>8196</v>
      </c>
      <c r="K970" t="s">
        <v>8195</v>
      </c>
      <c r="L970" t="s">
        <v>8194</v>
      </c>
      <c r="M970" t="s">
        <v>4971</v>
      </c>
      <c r="N970">
        <v>3</v>
      </c>
      <c r="O970" t="s">
        <v>8193</v>
      </c>
      <c r="P970" t="s">
        <v>8192</v>
      </c>
      <c r="Q970" t="s">
        <v>8191</v>
      </c>
      <c r="R970" s="7">
        <v>38376</v>
      </c>
      <c r="S970" s="8">
        <f t="shared" si="120"/>
        <v>2005</v>
      </c>
      <c r="T970" s="8">
        <v>2005</v>
      </c>
      <c r="U970" s="8">
        <f t="shared" si="121"/>
        <v>17</v>
      </c>
      <c r="V970" s="7">
        <v>38376</v>
      </c>
      <c r="W970" t="s">
        <v>8190</v>
      </c>
      <c r="X970" s="2">
        <v>1.855</v>
      </c>
      <c r="Y970" s="6">
        <f t="shared" si="126"/>
        <v>4.9518165558847867E-2</v>
      </c>
      <c r="AA970">
        <v>219967</v>
      </c>
      <c r="AB970">
        <v>16689</v>
      </c>
      <c r="AD970" t="s">
        <v>5</v>
      </c>
      <c r="AE970">
        <v>481</v>
      </c>
      <c r="AF970">
        <v>4</v>
      </c>
      <c r="AH970" t="s">
        <v>8189</v>
      </c>
      <c r="AI970" t="s">
        <v>8188</v>
      </c>
      <c r="AJ970" t="s">
        <v>8187</v>
      </c>
      <c r="AK970" t="s">
        <v>8186</v>
      </c>
      <c r="AL970">
        <v>69</v>
      </c>
      <c r="AM970" s="5">
        <f t="shared" si="122"/>
        <v>4.0588235294117645</v>
      </c>
      <c r="AN970" s="4">
        <f t="shared" si="127"/>
        <v>6.1474040581776064E-3</v>
      </c>
      <c r="AO970" s="3"/>
      <c r="AP970">
        <v>0</v>
      </c>
      <c r="AR970" t="s">
        <v>1</v>
      </c>
      <c r="AT970" s="2">
        <v>3.2149999999999999</v>
      </c>
      <c r="AU970" s="1">
        <f t="shared" si="123"/>
        <v>3.6506937108646791</v>
      </c>
      <c r="AV970" s="1">
        <f t="shared" si="124"/>
        <v>2.7832784808512736</v>
      </c>
      <c r="AW970" s="1">
        <f t="shared" si="125"/>
        <v>1.9158632508378681</v>
      </c>
    </row>
    <row r="971" spans="1:49" x14ac:dyDescent="0.2">
      <c r="A971">
        <v>969</v>
      </c>
      <c r="B971" t="s">
        <v>8185</v>
      </c>
      <c r="C971" t="s">
        <v>8184</v>
      </c>
      <c r="F971" t="s">
        <v>8183</v>
      </c>
      <c r="G971" t="s">
        <v>13</v>
      </c>
      <c r="H971" t="s">
        <v>12</v>
      </c>
      <c r="I971" t="s">
        <v>8182</v>
      </c>
      <c r="J971" t="s">
        <v>8181</v>
      </c>
      <c r="K971" t="s">
        <v>8180</v>
      </c>
      <c r="L971" t="s">
        <v>8179</v>
      </c>
      <c r="M971" t="s">
        <v>8178</v>
      </c>
      <c r="N971">
        <v>28</v>
      </c>
      <c r="O971" t="s">
        <v>8177</v>
      </c>
      <c r="P971" t="s">
        <v>8176</v>
      </c>
      <c r="Q971" t="s">
        <v>8175</v>
      </c>
      <c r="R971" s="7">
        <v>38372</v>
      </c>
      <c r="S971" s="8">
        <f t="shared" si="120"/>
        <v>2005</v>
      </c>
      <c r="T971" s="8">
        <v>2005</v>
      </c>
      <c r="U971" s="8">
        <f t="shared" si="121"/>
        <v>17</v>
      </c>
      <c r="V971" s="7">
        <v>38372</v>
      </c>
      <c r="W971" t="s">
        <v>2101</v>
      </c>
      <c r="X971" s="2">
        <v>2.3759999999999999</v>
      </c>
      <c r="Y971" s="6">
        <f t="shared" si="126"/>
        <v>6.3425963001521576E-2</v>
      </c>
      <c r="AA971" t="s">
        <v>2100</v>
      </c>
      <c r="AB971">
        <v>26765</v>
      </c>
      <c r="AC971">
        <v>15384357</v>
      </c>
      <c r="AD971" t="s">
        <v>5</v>
      </c>
      <c r="AE971">
        <v>619</v>
      </c>
      <c r="AF971" t="s">
        <v>936</v>
      </c>
      <c r="AI971" t="s">
        <v>8174</v>
      </c>
      <c r="AJ971" t="s">
        <v>8173</v>
      </c>
      <c r="AK971" t="s">
        <v>8172</v>
      </c>
      <c r="AL971">
        <v>53</v>
      </c>
      <c r="AM971" s="5">
        <f t="shared" si="122"/>
        <v>3.1176470588235294</v>
      </c>
      <c r="AN971" s="4">
        <f t="shared" si="127"/>
        <v>4.7219190591799003E-3</v>
      </c>
      <c r="AO971" s="3"/>
      <c r="AP971">
        <v>0</v>
      </c>
      <c r="AR971" t="s">
        <v>1</v>
      </c>
      <c r="AT971" s="2">
        <v>5.8739999999999997</v>
      </c>
      <c r="AU971" s="1">
        <f t="shared" si="123"/>
        <v>4.5814749818819074</v>
      </c>
      <c r="AV971" s="1">
        <f t="shared" si="124"/>
        <v>3.4073941030350738</v>
      </c>
      <c r="AW971" s="1">
        <f t="shared" si="125"/>
        <v>2.2333132241882403</v>
      </c>
    </row>
    <row r="972" spans="1:49" x14ac:dyDescent="0.2">
      <c r="A972">
        <v>970</v>
      </c>
      <c r="B972" t="s">
        <v>8171</v>
      </c>
      <c r="C972" t="s">
        <v>8170</v>
      </c>
      <c r="F972" t="s">
        <v>8169</v>
      </c>
      <c r="G972" t="s">
        <v>13</v>
      </c>
      <c r="H972" t="s">
        <v>12</v>
      </c>
      <c r="I972" t="s">
        <v>8168</v>
      </c>
      <c r="J972" t="s">
        <v>8167</v>
      </c>
      <c r="K972" t="s">
        <v>8166</v>
      </c>
      <c r="L972" t="s">
        <v>8165</v>
      </c>
      <c r="M972" t="s">
        <v>2973</v>
      </c>
      <c r="N972">
        <v>3</v>
      </c>
      <c r="O972" t="s">
        <v>8164</v>
      </c>
      <c r="P972" t="s">
        <v>8163</v>
      </c>
      <c r="Q972" t="s">
        <v>8162</v>
      </c>
      <c r="R972" s="7">
        <v>38372</v>
      </c>
      <c r="S972" s="8">
        <f t="shared" si="120"/>
        <v>2005</v>
      </c>
      <c r="T972" s="8">
        <v>2005</v>
      </c>
      <c r="U972" s="8">
        <f t="shared" si="121"/>
        <v>17</v>
      </c>
      <c r="V972" s="7">
        <v>38372</v>
      </c>
      <c r="W972" t="s">
        <v>7725</v>
      </c>
      <c r="X972" s="2">
        <v>0.375</v>
      </c>
      <c r="Y972" s="6">
        <f t="shared" si="126"/>
        <v>1.0010410827260351E-2</v>
      </c>
      <c r="AA972">
        <v>135194</v>
      </c>
      <c r="AB972">
        <v>24918</v>
      </c>
      <c r="AD972" t="s">
        <v>5</v>
      </c>
      <c r="AE972">
        <v>41</v>
      </c>
      <c r="AF972">
        <v>2</v>
      </c>
      <c r="AH972" t="s">
        <v>8161</v>
      </c>
      <c r="AI972" t="s">
        <v>8160</v>
      </c>
      <c r="AK972" t="s">
        <v>8159</v>
      </c>
      <c r="AL972">
        <v>31</v>
      </c>
      <c r="AM972" s="5">
        <f t="shared" si="122"/>
        <v>1.8235294117647058</v>
      </c>
      <c r="AN972" s="4">
        <f t="shared" si="127"/>
        <v>2.7618771855580549E-3</v>
      </c>
      <c r="AO972" s="3"/>
      <c r="AP972">
        <v>0</v>
      </c>
      <c r="AR972" t="s">
        <v>1</v>
      </c>
      <c r="AT972" s="2">
        <v>1.3140000000000001</v>
      </c>
      <c r="AU972" s="1">
        <f t="shared" si="123"/>
        <v>0.7835850734749662</v>
      </c>
      <c r="AV972" s="1">
        <f t="shared" si="124"/>
        <v>0.63861440064092023</v>
      </c>
      <c r="AW972" s="1">
        <f t="shared" si="125"/>
        <v>0.49364372780687438</v>
      </c>
    </row>
    <row r="973" spans="1:49" x14ac:dyDescent="0.2">
      <c r="A973">
        <v>971</v>
      </c>
      <c r="B973" t="s">
        <v>8158</v>
      </c>
      <c r="C973" t="s">
        <v>8157</v>
      </c>
      <c r="F973" t="s">
        <v>8156</v>
      </c>
      <c r="G973" t="s">
        <v>13</v>
      </c>
      <c r="H973" t="s">
        <v>12</v>
      </c>
      <c r="I973" t="s">
        <v>8155</v>
      </c>
      <c r="J973" t="s">
        <v>8154</v>
      </c>
      <c r="K973" t="s">
        <v>8153</v>
      </c>
      <c r="L973" t="s">
        <v>8152</v>
      </c>
      <c r="M973" t="s">
        <v>77</v>
      </c>
      <c r="N973">
        <v>4</v>
      </c>
      <c r="O973" t="s">
        <v>8151</v>
      </c>
      <c r="P973" t="s">
        <v>8150</v>
      </c>
      <c r="Q973" t="s">
        <v>8149</v>
      </c>
      <c r="R973" s="7">
        <v>38372</v>
      </c>
      <c r="S973" s="8">
        <f t="shared" si="120"/>
        <v>2005</v>
      </c>
      <c r="T973" s="8">
        <v>2005</v>
      </c>
      <c r="U973" s="8">
        <f t="shared" si="121"/>
        <v>17</v>
      </c>
      <c r="V973" s="7">
        <v>38372</v>
      </c>
      <c r="W973" t="s">
        <v>7725</v>
      </c>
      <c r="X973" s="2">
        <v>0.375</v>
      </c>
      <c r="Y973" s="6">
        <f t="shared" si="126"/>
        <v>1.0010410827260351E-2</v>
      </c>
      <c r="AA973">
        <v>135194</v>
      </c>
      <c r="AB973">
        <v>24918</v>
      </c>
      <c r="AD973" t="s">
        <v>5</v>
      </c>
      <c r="AE973">
        <v>41</v>
      </c>
      <c r="AF973">
        <v>2</v>
      </c>
      <c r="AH973" t="s">
        <v>8148</v>
      </c>
      <c r="AI973" t="s">
        <v>8147</v>
      </c>
      <c r="AK973" t="s">
        <v>8146</v>
      </c>
      <c r="AL973">
        <v>7</v>
      </c>
      <c r="AM973" s="5">
        <f t="shared" si="122"/>
        <v>0.41176470588235292</v>
      </c>
      <c r="AN973" s="4">
        <f t="shared" si="127"/>
        <v>6.2364968706149634E-4</v>
      </c>
      <c r="AO973" s="3"/>
      <c r="AP973">
        <v>0</v>
      </c>
      <c r="AR973" t="s">
        <v>1</v>
      </c>
      <c r="AT973" s="2">
        <v>1.3140000000000001</v>
      </c>
      <c r="AU973" s="1">
        <f t="shared" si="123"/>
        <v>0.71943824852006943</v>
      </c>
      <c r="AV973" s="1">
        <f t="shared" si="124"/>
        <v>0.5317030257160924</v>
      </c>
      <c r="AW973" s="1">
        <f t="shared" si="125"/>
        <v>0.34396780291211526</v>
      </c>
    </row>
    <row r="974" spans="1:49" x14ac:dyDescent="0.2">
      <c r="A974">
        <v>972</v>
      </c>
      <c r="B974" t="s">
        <v>8145</v>
      </c>
      <c r="C974" t="s">
        <v>8144</v>
      </c>
      <c r="F974" t="s">
        <v>8143</v>
      </c>
      <c r="G974" t="s">
        <v>13</v>
      </c>
      <c r="H974" t="s">
        <v>12</v>
      </c>
      <c r="I974" t="s">
        <v>1880</v>
      </c>
      <c r="J974" t="s">
        <v>1879</v>
      </c>
      <c r="K974" t="s">
        <v>1878</v>
      </c>
      <c r="L974" t="s">
        <v>1877</v>
      </c>
      <c r="M974" t="s">
        <v>1876</v>
      </c>
      <c r="N974">
        <v>6</v>
      </c>
      <c r="O974" t="s">
        <v>8142</v>
      </c>
      <c r="P974" t="s">
        <v>8141</v>
      </c>
      <c r="Q974" t="s">
        <v>8140</v>
      </c>
      <c r="R974" s="7">
        <v>38372</v>
      </c>
      <c r="S974" s="8">
        <f t="shared" si="120"/>
        <v>2005</v>
      </c>
      <c r="T974" s="8">
        <v>2005</v>
      </c>
      <c r="U974" s="8">
        <f t="shared" si="121"/>
        <v>17</v>
      </c>
      <c r="V974" s="7">
        <v>38372</v>
      </c>
      <c r="W974" t="s">
        <v>7725</v>
      </c>
      <c r="X974" s="2">
        <v>0.375</v>
      </c>
      <c r="Y974" s="6">
        <f t="shared" si="126"/>
        <v>1.0010410827260351E-2</v>
      </c>
      <c r="AA974">
        <v>135194</v>
      </c>
      <c r="AB974">
        <v>24918</v>
      </c>
      <c r="AD974" t="s">
        <v>5</v>
      </c>
      <c r="AE974">
        <v>41</v>
      </c>
      <c r="AF974">
        <v>2</v>
      </c>
      <c r="AH974" t="s">
        <v>8139</v>
      </c>
      <c r="AI974" t="s">
        <v>8138</v>
      </c>
      <c r="AK974" t="s">
        <v>8137</v>
      </c>
      <c r="AL974">
        <v>3</v>
      </c>
      <c r="AM974" s="5">
        <f t="shared" si="122"/>
        <v>0.17647058823529413</v>
      </c>
      <c r="AN974" s="4">
        <f t="shared" si="127"/>
        <v>2.6727843731206988E-4</v>
      </c>
      <c r="AO974" s="3"/>
      <c r="AP974">
        <v>0</v>
      </c>
      <c r="AR974" t="s">
        <v>1</v>
      </c>
      <c r="AT974" s="2">
        <v>1.3140000000000001</v>
      </c>
      <c r="AU974" s="1">
        <f t="shared" si="123"/>
        <v>0.7087471110275867</v>
      </c>
      <c r="AV974" s="1">
        <f t="shared" si="124"/>
        <v>0.51388446322862102</v>
      </c>
      <c r="AW974" s="1">
        <f t="shared" si="125"/>
        <v>0.31902181542965541</v>
      </c>
    </row>
    <row r="975" spans="1:49" x14ac:dyDescent="0.2">
      <c r="A975">
        <v>973</v>
      </c>
      <c r="B975" t="s">
        <v>8136</v>
      </c>
      <c r="C975" t="s">
        <v>8135</v>
      </c>
      <c r="F975" t="s">
        <v>8134</v>
      </c>
      <c r="G975" t="s">
        <v>13</v>
      </c>
      <c r="H975" t="s">
        <v>12</v>
      </c>
      <c r="I975" t="s">
        <v>8133</v>
      </c>
      <c r="J975">
        <v>60025278</v>
      </c>
      <c r="K975" t="s">
        <v>3793</v>
      </c>
      <c r="L975" t="s">
        <v>1077</v>
      </c>
      <c r="M975" t="s">
        <v>345</v>
      </c>
      <c r="N975">
        <v>1</v>
      </c>
      <c r="O975" t="s">
        <v>8132</v>
      </c>
      <c r="P975">
        <v>14324681800</v>
      </c>
      <c r="Q975">
        <v>60025278</v>
      </c>
      <c r="R975" s="7">
        <v>38372</v>
      </c>
      <c r="S975" s="8">
        <f t="shared" si="120"/>
        <v>2005</v>
      </c>
      <c r="T975" s="8">
        <v>2005</v>
      </c>
      <c r="U975" s="8">
        <f t="shared" si="121"/>
        <v>17</v>
      </c>
      <c r="V975" s="7">
        <v>38372</v>
      </c>
      <c r="W975" t="s">
        <v>7725</v>
      </c>
      <c r="X975" s="2">
        <v>0.375</v>
      </c>
      <c r="Y975" s="6">
        <f t="shared" si="126"/>
        <v>1.0010410827260351E-2</v>
      </c>
      <c r="AA975">
        <v>135194</v>
      </c>
      <c r="AB975">
        <v>24918</v>
      </c>
      <c r="AD975" t="s">
        <v>5</v>
      </c>
      <c r="AE975">
        <v>41</v>
      </c>
      <c r="AF975">
        <v>2</v>
      </c>
      <c r="AH975" t="s">
        <v>8131</v>
      </c>
      <c r="AI975" t="s">
        <v>8130</v>
      </c>
      <c r="AK975" t="s">
        <v>8129</v>
      </c>
      <c r="AL975">
        <v>15</v>
      </c>
      <c r="AM975" s="5">
        <f t="shared" si="122"/>
        <v>0.88235294117647056</v>
      </c>
      <c r="AN975" s="4">
        <f t="shared" si="127"/>
        <v>1.3363921865603492E-3</v>
      </c>
      <c r="AO975" s="3"/>
      <c r="AP975">
        <v>0</v>
      </c>
      <c r="AR975" t="s">
        <v>1</v>
      </c>
      <c r="AT975" s="2">
        <v>1.3140000000000001</v>
      </c>
      <c r="AU975" s="1">
        <f t="shared" si="123"/>
        <v>0.74082052350503513</v>
      </c>
      <c r="AV975" s="1">
        <f t="shared" si="124"/>
        <v>0.56734015069103505</v>
      </c>
      <c r="AW975" s="1">
        <f t="shared" si="125"/>
        <v>0.39385977787703497</v>
      </c>
    </row>
    <row r="976" spans="1:49" x14ac:dyDescent="0.2">
      <c r="A976">
        <v>974</v>
      </c>
      <c r="B976" t="s">
        <v>8128</v>
      </c>
      <c r="C976" t="s">
        <v>8127</v>
      </c>
      <c r="F976" t="s">
        <v>8126</v>
      </c>
      <c r="G976" t="s">
        <v>13</v>
      </c>
      <c r="H976" t="s">
        <v>12</v>
      </c>
      <c r="I976" t="s">
        <v>8125</v>
      </c>
      <c r="J976">
        <v>60021097</v>
      </c>
      <c r="K976" t="s">
        <v>8124</v>
      </c>
      <c r="L976" t="s">
        <v>8123</v>
      </c>
      <c r="M976" t="s">
        <v>130</v>
      </c>
      <c r="N976">
        <v>2</v>
      </c>
      <c r="O976" t="s">
        <v>8122</v>
      </c>
      <c r="P976" t="s">
        <v>8121</v>
      </c>
      <c r="Q976" t="s">
        <v>8120</v>
      </c>
      <c r="R976" s="7">
        <v>38372</v>
      </c>
      <c r="S976" s="8">
        <f t="shared" si="120"/>
        <v>2005</v>
      </c>
      <c r="T976" s="8">
        <v>2005</v>
      </c>
      <c r="U976" s="8">
        <f t="shared" si="121"/>
        <v>17</v>
      </c>
      <c r="V976" s="7">
        <v>38372</v>
      </c>
      <c r="W976" t="s">
        <v>7725</v>
      </c>
      <c r="X976" s="2">
        <v>0.375</v>
      </c>
      <c r="Y976" s="6">
        <f t="shared" si="126"/>
        <v>1.0010410827260351E-2</v>
      </c>
      <c r="AA976">
        <v>135194</v>
      </c>
      <c r="AB976">
        <v>24918</v>
      </c>
      <c r="AD976" t="s">
        <v>5</v>
      </c>
      <c r="AE976">
        <v>41</v>
      </c>
      <c r="AF976">
        <v>2</v>
      </c>
      <c r="AH976" t="s">
        <v>8119</v>
      </c>
      <c r="AI976" t="s">
        <v>8118</v>
      </c>
      <c r="AK976" t="s">
        <v>8117</v>
      </c>
      <c r="AL976">
        <v>13</v>
      </c>
      <c r="AM976" s="5">
        <f t="shared" si="122"/>
        <v>0.76470588235294112</v>
      </c>
      <c r="AN976" s="4">
        <f t="shared" si="127"/>
        <v>1.1582065616856359E-3</v>
      </c>
      <c r="AO976" s="3"/>
      <c r="AP976">
        <v>0</v>
      </c>
      <c r="AR976" t="s">
        <v>1</v>
      </c>
      <c r="AT976" s="2">
        <v>1.3140000000000001</v>
      </c>
      <c r="AU976" s="1">
        <f t="shared" si="123"/>
        <v>0.73547495475879365</v>
      </c>
      <c r="AV976" s="1">
        <f t="shared" si="124"/>
        <v>0.55843086944729936</v>
      </c>
      <c r="AW976" s="1">
        <f t="shared" si="125"/>
        <v>0.38138678413580501</v>
      </c>
    </row>
    <row r="977" spans="1:49" x14ac:dyDescent="0.2">
      <c r="A977">
        <v>975</v>
      </c>
      <c r="B977" t="s">
        <v>8116</v>
      </c>
      <c r="C977" t="s">
        <v>8115</v>
      </c>
      <c r="E977">
        <v>16866470</v>
      </c>
      <c r="F977" t="s">
        <v>8114</v>
      </c>
      <c r="G977" t="s">
        <v>13</v>
      </c>
      <c r="H977" t="s">
        <v>12</v>
      </c>
      <c r="I977" t="s">
        <v>8113</v>
      </c>
      <c r="J977" t="s">
        <v>8107</v>
      </c>
      <c r="K977" t="s">
        <v>8112</v>
      </c>
      <c r="L977" t="s">
        <v>8111</v>
      </c>
      <c r="M977" t="s">
        <v>8110</v>
      </c>
      <c r="N977">
        <v>2</v>
      </c>
      <c r="O977" t="s">
        <v>8109</v>
      </c>
      <c r="P977" t="s">
        <v>8108</v>
      </c>
      <c r="Q977" t="s">
        <v>8107</v>
      </c>
      <c r="R977" s="7">
        <v>38372</v>
      </c>
      <c r="S977" s="8">
        <f t="shared" ref="S977:S1040" si="128">YEAR(R977)</f>
        <v>2005</v>
      </c>
      <c r="T977" s="8">
        <v>2005</v>
      </c>
      <c r="U977" s="8">
        <f t="shared" ref="U977:U1040" si="129">2022-T977</f>
        <v>17</v>
      </c>
      <c r="V977" s="7">
        <v>38372</v>
      </c>
      <c r="W977" t="s">
        <v>8106</v>
      </c>
      <c r="X977" s="2">
        <v>0.86399999999999999</v>
      </c>
      <c r="Y977" s="6">
        <f t="shared" si="126"/>
        <v>2.3063986546007848E-2</v>
      </c>
      <c r="AA977">
        <v>15206106</v>
      </c>
      <c r="AB977">
        <v>26970</v>
      </c>
      <c r="AD977" t="s">
        <v>5</v>
      </c>
      <c r="AE977">
        <v>109</v>
      </c>
      <c r="AF977">
        <v>2</v>
      </c>
      <c r="AH977" t="s">
        <v>8105</v>
      </c>
      <c r="AI977" t="s">
        <v>8104</v>
      </c>
      <c r="AK977" t="s">
        <v>8103</v>
      </c>
      <c r="AL977">
        <v>13</v>
      </c>
      <c r="AM977" s="5">
        <f t="shared" ref="AM977:AM1040" si="130">AL977/U977</f>
        <v>0.76470588235294112</v>
      </c>
      <c r="AN977" s="4">
        <f t="shared" si="127"/>
        <v>1.1582065616856359E-3</v>
      </c>
      <c r="AO977" s="3"/>
      <c r="AP977">
        <v>0</v>
      </c>
      <c r="AR977" t="s">
        <v>1</v>
      </c>
      <c r="AT977" s="2">
        <v>2.9910000000000001</v>
      </c>
      <c r="AU977" s="1">
        <f t="shared" ref="AU977:AU1040" si="131">(Y977*0.7+AN977*0.3)*100</f>
        <v>1.6492252550711179</v>
      </c>
      <c r="AV977" s="1">
        <f t="shared" ref="AV977:AV1040" si="132">(Y977*0.5+AN977*0.5)*100</f>
        <v>1.2111096553846743</v>
      </c>
      <c r="AW977" s="1">
        <f t="shared" ref="AW977:AW1040" si="133">(Y977*0.3+AN977*0.7)*100</f>
        <v>0.77299405569822988</v>
      </c>
    </row>
    <row r="978" spans="1:49" x14ac:dyDescent="0.2">
      <c r="A978">
        <v>976</v>
      </c>
      <c r="B978" t="s">
        <v>8102</v>
      </c>
      <c r="C978" t="s">
        <v>8101</v>
      </c>
      <c r="F978" t="s">
        <v>8100</v>
      </c>
      <c r="G978" t="s">
        <v>13</v>
      </c>
      <c r="H978" t="s">
        <v>12</v>
      </c>
      <c r="I978" t="s">
        <v>8099</v>
      </c>
      <c r="J978">
        <v>60027021</v>
      </c>
      <c r="K978" t="s">
        <v>8098</v>
      </c>
      <c r="L978" t="s">
        <v>1077</v>
      </c>
      <c r="M978" t="s">
        <v>345</v>
      </c>
      <c r="N978">
        <v>1</v>
      </c>
      <c r="O978" t="s">
        <v>8097</v>
      </c>
      <c r="P978">
        <v>8295054900</v>
      </c>
      <c r="Q978">
        <v>60027021</v>
      </c>
      <c r="R978" s="7">
        <v>38372</v>
      </c>
      <c r="S978" s="8">
        <f t="shared" si="128"/>
        <v>2005</v>
      </c>
      <c r="T978" s="8">
        <v>2005</v>
      </c>
      <c r="U978" s="8">
        <f t="shared" si="129"/>
        <v>17</v>
      </c>
      <c r="V978" s="7">
        <v>38372</v>
      </c>
      <c r="W978" t="s">
        <v>7551</v>
      </c>
      <c r="X978" s="2">
        <v>0.30399999999999999</v>
      </c>
      <c r="Y978" s="6">
        <f t="shared" si="126"/>
        <v>8.115106377299057E-3</v>
      </c>
      <c r="AA978">
        <v>8952477</v>
      </c>
      <c r="AB978">
        <v>12250</v>
      </c>
      <c r="AD978" t="s">
        <v>5</v>
      </c>
      <c r="AE978">
        <v>44</v>
      </c>
      <c r="AF978">
        <v>2</v>
      </c>
      <c r="AH978" t="s">
        <v>8096</v>
      </c>
      <c r="AI978" t="s">
        <v>8095</v>
      </c>
      <c r="AJ978" t="s">
        <v>8094</v>
      </c>
      <c r="AK978" t="s">
        <v>8093</v>
      </c>
      <c r="AL978">
        <v>18</v>
      </c>
      <c r="AM978" s="5">
        <f t="shared" si="130"/>
        <v>1.0588235294117647</v>
      </c>
      <c r="AN978" s="4">
        <f t="shared" si="127"/>
        <v>1.6036706238724192E-3</v>
      </c>
      <c r="AO978" s="3"/>
      <c r="AP978">
        <v>0</v>
      </c>
      <c r="AR978" t="s">
        <v>1</v>
      </c>
      <c r="AT978" s="2" t="s">
        <v>0</v>
      </c>
      <c r="AU978" s="1">
        <f t="shared" si="131"/>
        <v>0.61616756512710646</v>
      </c>
      <c r="AV978" s="1">
        <f t="shared" si="132"/>
        <v>0.48593885005857379</v>
      </c>
      <c r="AW978" s="1">
        <f t="shared" si="133"/>
        <v>0.35571013499004106</v>
      </c>
    </row>
    <row r="979" spans="1:49" x14ac:dyDescent="0.2">
      <c r="A979">
        <v>977</v>
      </c>
      <c r="B979" t="s">
        <v>8092</v>
      </c>
      <c r="C979" t="s">
        <v>8091</v>
      </c>
      <c r="F979" t="s">
        <v>8090</v>
      </c>
      <c r="G979" t="s">
        <v>13</v>
      </c>
      <c r="H979" t="s">
        <v>12</v>
      </c>
      <c r="I979" t="s">
        <v>8089</v>
      </c>
      <c r="J979">
        <v>60013983</v>
      </c>
      <c r="K979" t="s">
        <v>598</v>
      </c>
      <c r="L979" t="s">
        <v>597</v>
      </c>
      <c r="M979" t="s">
        <v>596</v>
      </c>
      <c r="N979">
        <v>4</v>
      </c>
      <c r="O979" t="s">
        <v>8088</v>
      </c>
      <c r="P979" t="s">
        <v>8087</v>
      </c>
      <c r="Q979" t="s">
        <v>8086</v>
      </c>
      <c r="R979" s="7">
        <v>38372</v>
      </c>
      <c r="S979" s="8">
        <f t="shared" si="128"/>
        <v>2005</v>
      </c>
      <c r="T979" s="8">
        <v>2005</v>
      </c>
      <c r="U979" s="8">
        <f t="shared" si="129"/>
        <v>17</v>
      </c>
      <c r="V979" s="7">
        <v>38372</v>
      </c>
      <c r="W979" t="s">
        <v>7551</v>
      </c>
      <c r="X979" s="2">
        <v>0.30399999999999999</v>
      </c>
      <c r="Y979" s="6">
        <f t="shared" si="126"/>
        <v>8.115106377299057E-3</v>
      </c>
      <c r="AA979">
        <v>8952477</v>
      </c>
      <c r="AB979">
        <v>12250</v>
      </c>
      <c r="AD979" t="s">
        <v>5</v>
      </c>
      <c r="AE979">
        <v>44</v>
      </c>
      <c r="AF979">
        <v>2</v>
      </c>
      <c r="AH979" t="s">
        <v>372</v>
      </c>
      <c r="AI979" t="s">
        <v>8085</v>
      </c>
      <c r="AJ979" t="s">
        <v>8084</v>
      </c>
      <c r="AK979" t="s">
        <v>8083</v>
      </c>
      <c r="AL979">
        <v>44</v>
      </c>
      <c r="AM979" s="5">
        <f t="shared" si="130"/>
        <v>2.5882352941176472</v>
      </c>
      <c r="AN979" s="4">
        <f t="shared" si="127"/>
        <v>3.920083747243691E-3</v>
      </c>
      <c r="AO979" s="3"/>
      <c r="AP979">
        <v>0</v>
      </c>
      <c r="AR979" t="s">
        <v>1</v>
      </c>
      <c r="AT979" s="2" t="s">
        <v>0</v>
      </c>
      <c r="AU979" s="1">
        <f t="shared" si="131"/>
        <v>0.68565995882824471</v>
      </c>
      <c r="AV979" s="1">
        <f t="shared" si="132"/>
        <v>0.60175950622713748</v>
      </c>
      <c r="AW979" s="1">
        <f t="shared" si="133"/>
        <v>0.51785905362603002</v>
      </c>
    </row>
    <row r="980" spans="1:49" x14ac:dyDescent="0.2">
      <c r="A980">
        <v>978</v>
      </c>
      <c r="B980" t="s">
        <v>8082</v>
      </c>
      <c r="C980" t="s">
        <v>8081</v>
      </c>
      <c r="F980" t="s">
        <v>8080</v>
      </c>
      <c r="G980" t="s">
        <v>13</v>
      </c>
      <c r="H980" t="s">
        <v>12</v>
      </c>
      <c r="I980" t="s">
        <v>8079</v>
      </c>
      <c r="J980" t="s">
        <v>8078</v>
      </c>
      <c r="K980" t="s">
        <v>8077</v>
      </c>
      <c r="L980" t="s">
        <v>5548</v>
      </c>
      <c r="M980" t="s">
        <v>5547</v>
      </c>
      <c r="N980">
        <v>4</v>
      </c>
      <c r="O980" t="s">
        <v>8076</v>
      </c>
      <c r="P980" t="s">
        <v>8075</v>
      </c>
      <c r="Q980" t="s">
        <v>8074</v>
      </c>
      <c r="R980" s="7">
        <v>38372</v>
      </c>
      <c r="S980" s="8">
        <f t="shared" si="128"/>
        <v>2005</v>
      </c>
      <c r="T980" s="8">
        <v>2005</v>
      </c>
      <c r="U980" s="8">
        <f t="shared" si="129"/>
        <v>17</v>
      </c>
      <c r="V980" s="7">
        <v>38372</v>
      </c>
      <c r="W980" t="s">
        <v>7551</v>
      </c>
      <c r="X980" s="2">
        <v>0.30399999999999999</v>
      </c>
      <c r="Y980" s="6">
        <f t="shared" si="126"/>
        <v>8.115106377299057E-3</v>
      </c>
      <c r="AA980">
        <v>8952477</v>
      </c>
      <c r="AB980">
        <v>12250</v>
      </c>
      <c r="AD980" t="s">
        <v>5</v>
      </c>
      <c r="AE980">
        <v>44</v>
      </c>
      <c r="AF980">
        <v>2</v>
      </c>
      <c r="AH980" t="s">
        <v>8073</v>
      </c>
      <c r="AI980" t="s">
        <v>8072</v>
      </c>
      <c r="AJ980" t="s">
        <v>8071</v>
      </c>
      <c r="AK980" t="s">
        <v>8070</v>
      </c>
      <c r="AL980">
        <v>36</v>
      </c>
      <c r="AM980" s="5">
        <f t="shared" si="130"/>
        <v>2.1176470588235294</v>
      </c>
      <c r="AN980" s="4">
        <f t="shared" si="127"/>
        <v>3.2073412477448384E-3</v>
      </c>
      <c r="AO980" s="3"/>
      <c r="AP980">
        <v>0</v>
      </c>
      <c r="AR980" t="s">
        <v>1</v>
      </c>
      <c r="AT980" s="2" t="s">
        <v>0</v>
      </c>
      <c r="AU980" s="1">
        <f t="shared" si="131"/>
        <v>0.66427768384327901</v>
      </c>
      <c r="AV980" s="1">
        <f t="shared" si="132"/>
        <v>0.56612238125219472</v>
      </c>
      <c r="AW980" s="1">
        <f t="shared" si="133"/>
        <v>0.46796707866111037</v>
      </c>
    </row>
    <row r="981" spans="1:49" x14ac:dyDescent="0.2">
      <c r="A981">
        <v>979</v>
      </c>
      <c r="B981" t="s">
        <v>8069</v>
      </c>
      <c r="C981" t="s">
        <v>8068</v>
      </c>
      <c r="F981" t="s">
        <v>8067</v>
      </c>
      <c r="G981" t="s">
        <v>13</v>
      </c>
      <c r="H981" t="s">
        <v>12</v>
      </c>
      <c r="I981" t="s">
        <v>8066</v>
      </c>
      <c r="J981" t="s">
        <v>8065</v>
      </c>
      <c r="K981" t="s">
        <v>8064</v>
      </c>
      <c r="L981" t="s">
        <v>8063</v>
      </c>
      <c r="M981" t="s">
        <v>1876</v>
      </c>
      <c r="N981">
        <v>3</v>
      </c>
      <c r="O981" t="s">
        <v>8062</v>
      </c>
      <c r="P981" t="s">
        <v>8061</v>
      </c>
      <c r="Q981" t="s">
        <v>8060</v>
      </c>
      <c r="R981" s="7">
        <v>38372</v>
      </c>
      <c r="S981" s="8">
        <f t="shared" si="128"/>
        <v>2005</v>
      </c>
      <c r="T981" s="8">
        <v>2005</v>
      </c>
      <c r="U981" s="8">
        <f t="shared" si="129"/>
        <v>17</v>
      </c>
      <c r="V981" s="7">
        <v>38372</v>
      </c>
      <c r="W981" t="s">
        <v>7551</v>
      </c>
      <c r="X981" s="2">
        <v>0.30399999999999999</v>
      </c>
      <c r="Y981" s="6">
        <f t="shared" si="126"/>
        <v>8.115106377299057E-3</v>
      </c>
      <c r="AA981">
        <v>8952477</v>
      </c>
      <c r="AB981">
        <v>12250</v>
      </c>
      <c r="AD981" t="s">
        <v>5</v>
      </c>
      <c r="AE981">
        <v>44</v>
      </c>
      <c r="AF981">
        <v>2</v>
      </c>
      <c r="AH981" t="s">
        <v>8059</v>
      </c>
      <c r="AI981" t="s">
        <v>8058</v>
      </c>
      <c r="AJ981" t="s">
        <v>8057</v>
      </c>
      <c r="AK981" t="s">
        <v>8056</v>
      </c>
      <c r="AL981">
        <v>3</v>
      </c>
      <c r="AM981" s="5">
        <f t="shared" si="130"/>
        <v>0.17647058823529413</v>
      </c>
      <c r="AN981" s="4">
        <f t="shared" si="127"/>
        <v>2.6727843731206988E-4</v>
      </c>
      <c r="AO981" s="3"/>
      <c r="AP981">
        <v>0</v>
      </c>
      <c r="AR981" t="s">
        <v>1</v>
      </c>
      <c r="AT981" s="2" t="s">
        <v>0</v>
      </c>
      <c r="AU981" s="1">
        <f t="shared" si="131"/>
        <v>0.57607579953029608</v>
      </c>
      <c r="AV981" s="1">
        <f t="shared" si="132"/>
        <v>0.41911924073055634</v>
      </c>
      <c r="AW981" s="1">
        <f t="shared" si="133"/>
        <v>0.2621626819308166</v>
      </c>
    </row>
    <row r="982" spans="1:49" x14ac:dyDescent="0.2">
      <c r="A982">
        <v>980</v>
      </c>
      <c r="B982" t="s">
        <v>8055</v>
      </c>
      <c r="C982" t="s">
        <v>8054</v>
      </c>
      <c r="F982" t="s">
        <v>8053</v>
      </c>
      <c r="G982" t="s">
        <v>13</v>
      </c>
      <c r="H982" t="s">
        <v>12</v>
      </c>
      <c r="I982" t="s">
        <v>8052</v>
      </c>
      <c r="J982" t="s">
        <v>380</v>
      </c>
      <c r="K982" t="s">
        <v>379</v>
      </c>
      <c r="L982" t="s">
        <v>378</v>
      </c>
      <c r="M982" t="s">
        <v>377</v>
      </c>
      <c r="N982">
        <v>6</v>
      </c>
      <c r="O982" t="s">
        <v>8051</v>
      </c>
      <c r="P982" t="s">
        <v>8050</v>
      </c>
      <c r="Q982" t="s">
        <v>374</v>
      </c>
      <c r="R982" s="7">
        <v>38372</v>
      </c>
      <c r="S982" s="8">
        <f t="shared" si="128"/>
        <v>2005</v>
      </c>
      <c r="T982" s="8">
        <v>2005</v>
      </c>
      <c r="U982" s="8">
        <f t="shared" si="129"/>
        <v>17</v>
      </c>
      <c r="V982" s="7">
        <v>38372</v>
      </c>
      <c r="W982" t="s">
        <v>7551</v>
      </c>
      <c r="X982" s="2">
        <v>0.30399999999999999</v>
      </c>
      <c r="Y982" s="6">
        <f t="shared" si="126"/>
        <v>8.115106377299057E-3</v>
      </c>
      <c r="AA982">
        <v>8952477</v>
      </c>
      <c r="AB982">
        <v>12250</v>
      </c>
      <c r="AD982" t="s">
        <v>5</v>
      </c>
      <c r="AE982">
        <v>44</v>
      </c>
      <c r="AF982">
        <v>2</v>
      </c>
      <c r="AH982" t="s">
        <v>8049</v>
      </c>
      <c r="AI982" t="s">
        <v>8048</v>
      </c>
      <c r="AJ982" t="s">
        <v>8047</v>
      </c>
      <c r="AK982" t="s">
        <v>8046</v>
      </c>
      <c r="AL982">
        <v>12</v>
      </c>
      <c r="AM982" s="5">
        <f t="shared" si="130"/>
        <v>0.70588235294117652</v>
      </c>
      <c r="AN982" s="4">
        <f t="shared" si="127"/>
        <v>1.0691137492482795E-3</v>
      </c>
      <c r="AO982" s="3"/>
      <c r="AP982">
        <v>0</v>
      </c>
      <c r="AR982" t="s">
        <v>1</v>
      </c>
      <c r="AT982" s="2" t="s">
        <v>0</v>
      </c>
      <c r="AU982" s="1">
        <f t="shared" si="131"/>
        <v>0.60013085888838236</v>
      </c>
      <c r="AV982" s="1">
        <f t="shared" si="132"/>
        <v>0.45921100632736683</v>
      </c>
      <c r="AW982" s="1">
        <f t="shared" si="133"/>
        <v>0.31829115376635125</v>
      </c>
    </row>
    <row r="983" spans="1:49" x14ac:dyDescent="0.2">
      <c r="A983">
        <v>981</v>
      </c>
      <c r="B983" t="s">
        <v>8045</v>
      </c>
      <c r="C983" t="s">
        <v>8044</v>
      </c>
      <c r="F983" t="s">
        <v>8043</v>
      </c>
      <c r="G983" t="s">
        <v>13</v>
      </c>
      <c r="H983" t="s">
        <v>12</v>
      </c>
      <c r="I983" t="s">
        <v>8042</v>
      </c>
      <c r="J983">
        <v>60022020</v>
      </c>
      <c r="K983" t="s">
        <v>7542</v>
      </c>
      <c r="L983" t="s">
        <v>7541</v>
      </c>
      <c r="M983" t="s">
        <v>130</v>
      </c>
      <c r="N983">
        <v>5</v>
      </c>
      <c r="O983" t="s">
        <v>8041</v>
      </c>
      <c r="P983" t="s">
        <v>8040</v>
      </c>
      <c r="Q983" t="s">
        <v>8039</v>
      </c>
      <c r="R983" s="7">
        <v>38372</v>
      </c>
      <c r="S983" s="8">
        <f t="shared" si="128"/>
        <v>2005</v>
      </c>
      <c r="T983" s="8">
        <v>2005</v>
      </c>
      <c r="U983" s="8">
        <f t="shared" si="129"/>
        <v>17</v>
      </c>
      <c r="V983" s="7">
        <v>38372</v>
      </c>
      <c r="W983" t="s">
        <v>7551</v>
      </c>
      <c r="X983" s="2">
        <v>0.30399999999999999</v>
      </c>
      <c r="Y983" s="6">
        <f t="shared" si="126"/>
        <v>8.115106377299057E-3</v>
      </c>
      <c r="AA983">
        <v>8952477</v>
      </c>
      <c r="AB983">
        <v>12250</v>
      </c>
      <c r="AD983" t="s">
        <v>5</v>
      </c>
      <c r="AE983">
        <v>44</v>
      </c>
      <c r="AF983">
        <v>2</v>
      </c>
      <c r="AH983" t="s">
        <v>8038</v>
      </c>
      <c r="AI983" t="s">
        <v>8037</v>
      </c>
      <c r="AJ983" t="s">
        <v>8036</v>
      </c>
      <c r="AK983" t="s">
        <v>8035</v>
      </c>
      <c r="AL983">
        <v>6</v>
      </c>
      <c r="AM983" s="5">
        <f t="shared" si="130"/>
        <v>0.35294117647058826</v>
      </c>
      <c r="AN983" s="4">
        <f t="shared" si="127"/>
        <v>5.3455687462413976E-4</v>
      </c>
      <c r="AO983" s="3"/>
      <c r="AP983">
        <v>0</v>
      </c>
      <c r="AR983" t="s">
        <v>1</v>
      </c>
      <c r="AT983" s="2" t="s">
        <v>0</v>
      </c>
      <c r="AU983" s="1">
        <f t="shared" si="131"/>
        <v>0.58409415264965814</v>
      </c>
      <c r="AV983" s="1">
        <f t="shared" si="132"/>
        <v>0.43248316259615982</v>
      </c>
      <c r="AW983" s="1">
        <f t="shared" si="133"/>
        <v>0.2808721725426615</v>
      </c>
    </row>
    <row r="984" spans="1:49" x14ac:dyDescent="0.2">
      <c r="A984">
        <v>982</v>
      </c>
      <c r="B984" t="s">
        <v>8034</v>
      </c>
      <c r="C984" t="s">
        <v>8033</v>
      </c>
      <c r="F984" t="s">
        <v>8032</v>
      </c>
      <c r="G984" t="s">
        <v>13</v>
      </c>
      <c r="H984" t="s">
        <v>12</v>
      </c>
      <c r="I984" t="s">
        <v>8031</v>
      </c>
      <c r="J984">
        <v>60019578</v>
      </c>
      <c r="K984" t="s">
        <v>8030</v>
      </c>
      <c r="L984" t="s">
        <v>8029</v>
      </c>
      <c r="M984" t="s">
        <v>179</v>
      </c>
      <c r="N984">
        <v>2</v>
      </c>
      <c r="O984" t="s">
        <v>8028</v>
      </c>
      <c r="P984" t="s">
        <v>8027</v>
      </c>
      <c r="Q984" t="s">
        <v>8026</v>
      </c>
      <c r="R984" s="7">
        <v>38372</v>
      </c>
      <c r="S984" s="8">
        <f t="shared" si="128"/>
        <v>2005</v>
      </c>
      <c r="T984" s="8">
        <v>2005</v>
      </c>
      <c r="U984" s="8">
        <f t="shared" si="129"/>
        <v>17</v>
      </c>
      <c r="V984" s="7">
        <v>38372</v>
      </c>
      <c r="W984" t="s">
        <v>7551</v>
      </c>
      <c r="X984" s="2">
        <v>0.30399999999999999</v>
      </c>
      <c r="Y984" s="6">
        <f t="shared" si="126"/>
        <v>8.115106377299057E-3</v>
      </c>
      <c r="AA984">
        <v>8952477</v>
      </c>
      <c r="AB984">
        <v>12250</v>
      </c>
      <c r="AD984" t="s">
        <v>5</v>
      </c>
      <c r="AE984">
        <v>44</v>
      </c>
      <c r="AF984">
        <v>2</v>
      </c>
      <c r="AH984" t="s">
        <v>8025</v>
      </c>
      <c r="AI984" t="s">
        <v>8024</v>
      </c>
      <c r="AJ984" t="s">
        <v>8023</v>
      </c>
      <c r="AK984" t="s">
        <v>8022</v>
      </c>
      <c r="AL984">
        <v>9</v>
      </c>
      <c r="AM984" s="5">
        <f t="shared" si="130"/>
        <v>0.52941176470588236</v>
      </c>
      <c r="AN984" s="4">
        <f t="shared" si="127"/>
        <v>8.0183531193620959E-4</v>
      </c>
      <c r="AO984" s="3"/>
      <c r="AP984">
        <v>0</v>
      </c>
      <c r="AR984" t="s">
        <v>1</v>
      </c>
      <c r="AT984" s="2" t="s">
        <v>0</v>
      </c>
      <c r="AU984" s="1">
        <f t="shared" si="131"/>
        <v>0.5921125057690203</v>
      </c>
      <c r="AV984" s="1">
        <f t="shared" si="132"/>
        <v>0.44584708446176335</v>
      </c>
      <c r="AW984" s="1">
        <f t="shared" si="133"/>
        <v>0.29958166315450635</v>
      </c>
    </row>
    <row r="985" spans="1:49" x14ac:dyDescent="0.2">
      <c r="A985">
        <v>983</v>
      </c>
      <c r="B985" t="s">
        <v>8021</v>
      </c>
      <c r="C985" t="s">
        <v>8020</v>
      </c>
      <c r="F985" t="s">
        <v>8019</v>
      </c>
      <c r="G985" t="s">
        <v>13</v>
      </c>
      <c r="H985" t="s">
        <v>12</v>
      </c>
      <c r="I985" t="s">
        <v>8018</v>
      </c>
      <c r="J985">
        <v>60011313</v>
      </c>
      <c r="K985" t="s">
        <v>8017</v>
      </c>
      <c r="L985" t="s">
        <v>8016</v>
      </c>
      <c r="M985" t="s">
        <v>8015</v>
      </c>
      <c r="N985">
        <v>1</v>
      </c>
      <c r="O985" t="s">
        <v>8014</v>
      </c>
      <c r="P985">
        <v>6603533504</v>
      </c>
      <c r="Q985">
        <v>60011313</v>
      </c>
      <c r="R985" s="7">
        <v>38372</v>
      </c>
      <c r="S985" s="8">
        <f t="shared" si="128"/>
        <v>2005</v>
      </c>
      <c r="T985" s="8">
        <v>2005</v>
      </c>
      <c r="U985" s="8">
        <f t="shared" si="129"/>
        <v>17</v>
      </c>
      <c r="V985" s="7">
        <v>38372</v>
      </c>
      <c r="W985" t="s">
        <v>7551</v>
      </c>
      <c r="X985" s="2">
        <v>0.30399999999999999</v>
      </c>
      <c r="Y985" s="6">
        <f t="shared" si="126"/>
        <v>8.115106377299057E-3</v>
      </c>
      <c r="AA985">
        <v>8952477</v>
      </c>
      <c r="AB985">
        <v>12250</v>
      </c>
      <c r="AD985" t="s">
        <v>5</v>
      </c>
      <c r="AE985">
        <v>44</v>
      </c>
      <c r="AF985">
        <v>2</v>
      </c>
      <c r="AH985" t="s">
        <v>8013</v>
      </c>
      <c r="AI985" t="s">
        <v>8012</v>
      </c>
      <c r="AJ985" t="s">
        <v>8011</v>
      </c>
      <c r="AK985" t="s">
        <v>8010</v>
      </c>
      <c r="AL985">
        <v>4</v>
      </c>
      <c r="AM985" s="5">
        <f t="shared" si="130"/>
        <v>0.23529411764705882</v>
      </c>
      <c r="AN985" s="4">
        <f t="shared" si="127"/>
        <v>3.5637124974942646E-4</v>
      </c>
      <c r="AO985" s="3"/>
      <c r="AP985">
        <v>0</v>
      </c>
      <c r="AR985" t="s">
        <v>1</v>
      </c>
      <c r="AT985" s="2" t="s">
        <v>0</v>
      </c>
      <c r="AU985" s="1">
        <f t="shared" si="131"/>
        <v>0.57874858390341666</v>
      </c>
      <c r="AV985" s="1">
        <f t="shared" si="132"/>
        <v>0.42357388135242419</v>
      </c>
      <c r="AW985" s="1">
        <f t="shared" si="133"/>
        <v>0.2683991788014316</v>
      </c>
    </row>
    <row r="986" spans="1:49" x14ac:dyDescent="0.2">
      <c r="A986">
        <v>984</v>
      </c>
      <c r="B986" t="s">
        <v>8009</v>
      </c>
      <c r="C986" t="s">
        <v>8008</v>
      </c>
      <c r="F986" t="s">
        <v>8007</v>
      </c>
      <c r="G986" t="s">
        <v>13</v>
      </c>
      <c r="H986" t="s">
        <v>12</v>
      </c>
      <c r="I986" t="s">
        <v>8006</v>
      </c>
      <c r="J986">
        <v>60002947</v>
      </c>
      <c r="K986" t="s">
        <v>8005</v>
      </c>
      <c r="L986" t="s">
        <v>8004</v>
      </c>
      <c r="M986" t="s">
        <v>6801</v>
      </c>
      <c r="N986">
        <v>2</v>
      </c>
      <c r="O986" t="s">
        <v>8003</v>
      </c>
      <c r="P986" t="s">
        <v>8002</v>
      </c>
      <c r="Q986" t="s">
        <v>8001</v>
      </c>
      <c r="R986" s="7">
        <v>38372</v>
      </c>
      <c r="S986" s="8">
        <f t="shared" si="128"/>
        <v>2005</v>
      </c>
      <c r="T986" s="8">
        <v>2005</v>
      </c>
      <c r="U986" s="8">
        <f t="shared" si="129"/>
        <v>17</v>
      </c>
      <c r="V986" s="7">
        <v>38372</v>
      </c>
      <c r="W986" t="s">
        <v>7551</v>
      </c>
      <c r="X986" s="2">
        <v>0.30399999999999999</v>
      </c>
      <c r="Y986" s="6">
        <f t="shared" si="126"/>
        <v>8.115106377299057E-3</v>
      </c>
      <c r="AA986">
        <v>8952477</v>
      </c>
      <c r="AB986">
        <v>12250</v>
      </c>
      <c r="AD986" t="s">
        <v>5</v>
      </c>
      <c r="AE986">
        <v>44</v>
      </c>
      <c r="AF986">
        <v>2</v>
      </c>
      <c r="AH986" t="s">
        <v>8000</v>
      </c>
      <c r="AI986" t="s">
        <v>7999</v>
      </c>
      <c r="AJ986" t="s">
        <v>7998</v>
      </c>
      <c r="AK986" t="s">
        <v>7997</v>
      </c>
      <c r="AL986">
        <v>3</v>
      </c>
      <c r="AM986" s="5">
        <f t="shared" si="130"/>
        <v>0.17647058823529413</v>
      </c>
      <c r="AN986" s="4">
        <f t="shared" si="127"/>
        <v>2.6727843731206988E-4</v>
      </c>
      <c r="AO986" s="3"/>
      <c r="AP986">
        <v>0</v>
      </c>
      <c r="AR986" t="s">
        <v>1</v>
      </c>
      <c r="AT986" s="2" t="s">
        <v>0</v>
      </c>
      <c r="AU986" s="1">
        <f t="shared" si="131"/>
        <v>0.57607579953029608</v>
      </c>
      <c r="AV986" s="1">
        <f t="shared" si="132"/>
        <v>0.41911924073055634</v>
      </c>
      <c r="AW986" s="1">
        <f t="shared" si="133"/>
        <v>0.2621626819308166</v>
      </c>
    </row>
    <row r="987" spans="1:49" x14ac:dyDescent="0.2">
      <c r="A987">
        <v>985</v>
      </c>
      <c r="B987" t="s">
        <v>7996</v>
      </c>
      <c r="C987" t="s">
        <v>7995</v>
      </c>
      <c r="F987" t="s">
        <v>7994</v>
      </c>
      <c r="G987" t="s">
        <v>13</v>
      </c>
      <c r="H987" t="s">
        <v>12</v>
      </c>
      <c r="I987" t="s">
        <v>7993</v>
      </c>
      <c r="J987">
        <v>60031544</v>
      </c>
      <c r="K987" t="s">
        <v>7992</v>
      </c>
      <c r="L987" t="s">
        <v>7991</v>
      </c>
      <c r="M987" t="s">
        <v>408</v>
      </c>
      <c r="N987">
        <v>6</v>
      </c>
      <c r="O987" t="s">
        <v>7990</v>
      </c>
      <c r="P987" t="s">
        <v>7989</v>
      </c>
      <c r="Q987" t="s">
        <v>7988</v>
      </c>
      <c r="R987" s="7">
        <v>38372</v>
      </c>
      <c r="S987" s="8">
        <f t="shared" si="128"/>
        <v>2005</v>
      </c>
      <c r="T987" s="8">
        <v>2005</v>
      </c>
      <c r="U987" s="8">
        <f t="shared" si="129"/>
        <v>17</v>
      </c>
      <c r="V987" s="7">
        <v>38372</v>
      </c>
      <c r="W987" t="s">
        <v>7551</v>
      </c>
      <c r="X987" s="2">
        <v>0.30399999999999999</v>
      </c>
      <c r="Y987" s="6">
        <f t="shared" si="126"/>
        <v>8.115106377299057E-3</v>
      </c>
      <c r="AA987">
        <v>8952477</v>
      </c>
      <c r="AB987">
        <v>12250</v>
      </c>
      <c r="AD987" t="s">
        <v>5</v>
      </c>
      <c r="AE987">
        <v>44</v>
      </c>
      <c r="AF987">
        <v>2</v>
      </c>
      <c r="AH987" t="s">
        <v>7987</v>
      </c>
      <c r="AI987" t="s">
        <v>7986</v>
      </c>
      <c r="AJ987" t="s">
        <v>7985</v>
      </c>
      <c r="AK987" t="s">
        <v>7984</v>
      </c>
      <c r="AL987">
        <v>2</v>
      </c>
      <c r="AM987" s="5">
        <f t="shared" si="130"/>
        <v>0.11764705882352941</v>
      </c>
      <c r="AN987" s="4">
        <f t="shared" si="127"/>
        <v>1.7818562487471323E-4</v>
      </c>
      <c r="AO987" s="3"/>
      <c r="AP987">
        <v>0</v>
      </c>
      <c r="AR987" t="s">
        <v>1</v>
      </c>
      <c r="AT987" s="2" t="s">
        <v>0</v>
      </c>
      <c r="AU987" s="1">
        <f t="shared" si="131"/>
        <v>0.5734030151571754</v>
      </c>
      <c r="AV987" s="1">
        <f t="shared" si="132"/>
        <v>0.41466460010868855</v>
      </c>
      <c r="AW987" s="1">
        <f t="shared" si="133"/>
        <v>0.25592618506020165</v>
      </c>
    </row>
    <row r="988" spans="1:49" x14ac:dyDescent="0.2">
      <c r="A988">
        <v>986</v>
      </c>
      <c r="B988" t="s">
        <v>7983</v>
      </c>
      <c r="C988" t="s">
        <v>7982</v>
      </c>
      <c r="D988" t="s">
        <v>7981</v>
      </c>
      <c r="F988" t="s">
        <v>7980</v>
      </c>
      <c r="G988" t="s">
        <v>13</v>
      </c>
      <c r="H988" t="s">
        <v>12</v>
      </c>
      <c r="I988" t="s">
        <v>7979</v>
      </c>
      <c r="J988" t="s">
        <v>7978</v>
      </c>
      <c r="K988" t="s">
        <v>7977</v>
      </c>
      <c r="L988" t="s">
        <v>7976</v>
      </c>
      <c r="M988" t="s">
        <v>7975</v>
      </c>
      <c r="N988">
        <v>5</v>
      </c>
      <c r="O988" t="s">
        <v>7974</v>
      </c>
      <c r="P988" t="s">
        <v>7973</v>
      </c>
      <c r="Q988" t="s">
        <v>7972</v>
      </c>
      <c r="R988" s="7">
        <v>38372</v>
      </c>
      <c r="S988" s="8">
        <f t="shared" si="128"/>
        <v>2005</v>
      </c>
      <c r="T988" s="8">
        <v>2005</v>
      </c>
      <c r="U988" s="8">
        <f t="shared" si="129"/>
        <v>17</v>
      </c>
      <c r="V988" s="7">
        <v>38372</v>
      </c>
      <c r="W988" t="s">
        <v>7971</v>
      </c>
      <c r="X988" s="2">
        <v>1.6839999999999999</v>
      </c>
      <c r="Y988" s="6">
        <f t="shared" si="126"/>
        <v>4.495341822161715E-2</v>
      </c>
      <c r="AA988">
        <v>221694</v>
      </c>
      <c r="AB988">
        <v>50089</v>
      </c>
      <c r="AD988" t="s">
        <v>5</v>
      </c>
      <c r="AE988">
        <v>301</v>
      </c>
      <c r="AF988" s="9">
        <v>44287</v>
      </c>
      <c r="AH988" t="s">
        <v>7970</v>
      </c>
      <c r="AI988" t="s">
        <v>7969</v>
      </c>
      <c r="AJ988" t="s">
        <v>7968</v>
      </c>
      <c r="AK988" t="s">
        <v>7967</v>
      </c>
      <c r="AL988">
        <v>90</v>
      </c>
      <c r="AM988" s="5">
        <f t="shared" si="130"/>
        <v>5.2941176470588234</v>
      </c>
      <c r="AN988" s="4">
        <f t="shared" si="127"/>
        <v>8.0183531193620955E-3</v>
      </c>
      <c r="AO988" s="3"/>
      <c r="AP988">
        <v>0</v>
      </c>
      <c r="AQ988" t="s">
        <v>7966</v>
      </c>
      <c r="AR988" t="s">
        <v>1</v>
      </c>
      <c r="AS988" t="s">
        <v>7965</v>
      </c>
      <c r="AT988" s="2">
        <v>5.7220000000000004</v>
      </c>
      <c r="AU988" s="1">
        <f t="shared" si="131"/>
        <v>3.3872898690940629</v>
      </c>
      <c r="AV988" s="1">
        <f t="shared" si="132"/>
        <v>2.6485885670489622</v>
      </c>
      <c r="AW988" s="1">
        <f t="shared" si="133"/>
        <v>1.909887265003861</v>
      </c>
    </row>
    <row r="989" spans="1:49" x14ac:dyDescent="0.2">
      <c r="A989">
        <v>987</v>
      </c>
      <c r="B989" t="s">
        <v>7964</v>
      </c>
      <c r="C989" t="s">
        <v>7963</v>
      </c>
      <c r="F989" t="s">
        <v>7962</v>
      </c>
      <c r="G989" t="s">
        <v>13</v>
      </c>
      <c r="H989" t="s">
        <v>12</v>
      </c>
      <c r="I989" t="s">
        <v>7961</v>
      </c>
      <c r="J989" t="s">
        <v>7960</v>
      </c>
      <c r="K989" t="s">
        <v>7959</v>
      </c>
      <c r="L989" t="s">
        <v>7958</v>
      </c>
      <c r="M989" t="s">
        <v>3233</v>
      </c>
      <c r="N989">
        <v>5</v>
      </c>
      <c r="O989" t="s">
        <v>7957</v>
      </c>
      <c r="P989" t="s">
        <v>7956</v>
      </c>
      <c r="Q989" t="s">
        <v>7955</v>
      </c>
      <c r="R989" s="7">
        <v>38371</v>
      </c>
      <c r="S989" s="8">
        <f t="shared" si="128"/>
        <v>2005</v>
      </c>
      <c r="T989" s="8">
        <v>2005</v>
      </c>
      <c r="U989" s="8">
        <f t="shared" si="129"/>
        <v>17</v>
      </c>
      <c r="V989" s="7">
        <v>38371</v>
      </c>
      <c r="W989" t="s">
        <v>7877</v>
      </c>
      <c r="X989" s="2">
        <v>7.1150000000000002</v>
      </c>
      <c r="Y989" s="6">
        <f t="shared" si="126"/>
        <v>0.18993086142921972</v>
      </c>
      <c r="AA989">
        <v>27863</v>
      </c>
      <c r="AB989">
        <v>22680</v>
      </c>
      <c r="AD989" t="s">
        <v>5</v>
      </c>
      <c r="AE989">
        <v>127</v>
      </c>
      <c r="AF989">
        <v>2</v>
      </c>
      <c r="AH989" t="s">
        <v>7954</v>
      </c>
      <c r="AI989" t="s">
        <v>7953</v>
      </c>
      <c r="AK989" t="s">
        <v>7952</v>
      </c>
      <c r="AL989">
        <v>217</v>
      </c>
      <c r="AM989" s="5">
        <f t="shared" si="130"/>
        <v>12.764705882352942</v>
      </c>
      <c r="AN989" s="4">
        <f t="shared" si="127"/>
        <v>1.9333140298906388E-2</v>
      </c>
      <c r="AO989" s="3"/>
      <c r="AP989">
        <v>0</v>
      </c>
      <c r="AR989" t="s">
        <v>1</v>
      </c>
      <c r="AT989" s="2" t="s">
        <v>0</v>
      </c>
      <c r="AU989" s="1">
        <f t="shared" si="131"/>
        <v>13.875154509012571</v>
      </c>
      <c r="AV989" s="1">
        <f t="shared" si="132"/>
        <v>10.463200086406307</v>
      </c>
      <c r="AW989" s="1">
        <f t="shared" si="133"/>
        <v>7.0512456638000387</v>
      </c>
    </row>
    <row r="990" spans="1:49" x14ac:dyDescent="0.2">
      <c r="A990">
        <v>988</v>
      </c>
      <c r="B990" t="s">
        <v>7951</v>
      </c>
      <c r="F990" t="s">
        <v>7950</v>
      </c>
      <c r="G990" t="s">
        <v>13</v>
      </c>
      <c r="H990" t="s">
        <v>12</v>
      </c>
      <c r="I990" t="s">
        <v>3009</v>
      </c>
      <c r="J990" t="s">
        <v>7949</v>
      </c>
      <c r="K990" t="s">
        <v>7948</v>
      </c>
      <c r="L990" t="s">
        <v>7947</v>
      </c>
      <c r="M990" t="s">
        <v>4803</v>
      </c>
      <c r="N990">
        <v>2</v>
      </c>
      <c r="O990" t="s">
        <v>7946</v>
      </c>
      <c r="P990" t="s">
        <v>7945</v>
      </c>
      <c r="Q990" t="s">
        <v>7944</v>
      </c>
      <c r="R990" s="7">
        <v>38371</v>
      </c>
      <c r="S990" s="8">
        <f t="shared" si="128"/>
        <v>2005</v>
      </c>
      <c r="T990" s="8">
        <v>2005</v>
      </c>
      <c r="U990" s="8">
        <f t="shared" si="129"/>
        <v>17</v>
      </c>
      <c r="V990" s="7">
        <v>2005</v>
      </c>
      <c r="W990" t="s">
        <v>7943</v>
      </c>
      <c r="X990" s="2">
        <v>0.2</v>
      </c>
      <c r="Y990" s="6">
        <f t="shared" si="126"/>
        <v>5.3388857745388539E-3</v>
      </c>
      <c r="AA990">
        <v>8981507</v>
      </c>
      <c r="AB990">
        <v>12227</v>
      </c>
      <c r="AD990" t="s">
        <v>5</v>
      </c>
      <c r="AE990">
        <v>15</v>
      </c>
      <c r="AF990" s="9">
        <v>44228</v>
      </c>
      <c r="AH990" t="s">
        <v>7942</v>
      </c>
      <c r="AI990" t="s">
        <v>7941</v>
      </c>
      <c r="AJ990" t="s">
        <v>7940</v>
      </c>
      <c r="AK990" t="s">
        <v>7939</v>
      </c>
      <c r="AL990">
        <v>0</v>
      </c>
      <c r="AM990" s="5">
        <f t="shared" si="130"/>
        <v>0</v>
      </c>
      <c r="AN990" s="4">
        <f t="shared" si="127"/>
        <v>0</v>
      </c>
      <c r="AO990" s="3"/>
      <c r="AP990">
        <v>0</v>
      </c>
      <c r="AR990" t="s">
        <v>1</v>
      </c>
      <c r="AT990" s="2">
        <v>0.66500000000000004</v>
      </c>
      <c r="AU990" s="1">
        <f t="shared" si="131"/>
        <v>0.37372200421771973</v>
      </c>
      <c r="AV990" s="1">
        <f t="shared" si="132"/>
        <v>0.2669442887269427</v>
      </c>
      <c r="AW990" s="1">
        <f t="shared" si="133"/>
        <v>0.16016657323616562</v>
      </c>
    </row>
    <row r="991" spans="1:49" x14ac:dyDescent="0.2">
      <c r="A991">
        <v>989</v>
      </c>
      <c r="B991" t="s">
        <v>7938</v>
      </c>
      <c r="C991" t="s">
        <v>7937</v>
      </c>
      <c r="F991" t="s">
        <v>7936</v>
      </c>
      <c r="G991" t="s">
        <v>13</v>
      </c>
      <c r="H991" t="s">
        <v>12</v>
      </c>
      <c r="I991" t="s">
        <v>7935</v>
      </c>
      <c r="J991">
        <v>60007843</v>
      </c>
      <c r="K991" t="s">
        <v>7934</v>
      </c>
      <c r="L991" t="s">
        <v>7933</v>
      </c>
      <c r="M991" t="s">
        <v>148</v>
      </c>
      <c r="N991">
        <v>3</v>
      </c>
      <c r="O991" t="s">
        <v>7932</v>
      </c>
      <c r="P991" t="s">
        <v>7931</v>
      </c>
      <c r="Q991" t="s">
        <v>7930</v>
      </c>
      <c r="R991" s="7">
        <v>38369</v>
      </c>
      <c r="S991" s="8">
        <f t="shared" si="128"/>
        <v>2005</v>
      </c>
      <c r="T991" s="8">
        <v>2005</v>
      </c>
      <c r="U991" s="8">
        <f t="shared" si="129"/>
        <v>17</v>
      </c>
      <c r="V991" s="7">
        <v>38369</v>
      </c>
      <c r="W991" t="s">
        <v>7929</v>
      </c>
      <c r="X991" s="2">
        <v>1.1819999999999999</v>
      </c>
      <c r="Y991" s="6">
        <f t="shared" si="126"/>
        <v>3.1552814927524625E-2</v>
      </c>
      <c r="AA991">
        <v>36951</v>
      </c>
      <c r="AB991">
        <v>27030</v>
      </c>
      <c r="AD991" t="s">
        <v>5</v>
      </c>
      <c r="AE991">
        <v>86</v>
      </c>
      <c r="AF991">
        <v>3</v>
      </c>
      <c r="AG991">
        <v>33501</v>
      </c>
      <c r="AH991" s="9">
        <v>44256</v>
      </c>
      <c r="AI991" t="s">
        <v>7928</v>
      </c>
      <c r="AK991" t="s">
        <v>7927</v>
      </c>
      <c r="AL991">
        <v>59</v>
      </c>
      <c r="AM991" s="5">
        <f t="shared" si="130"/>
        <v>3.4705882352941178</v>
      </c>
      <c r="AN991" s="4">
        <f t="shared" si="127"/>
        <v>5.2564759338040402E-3</v>
      </c>
      <c r="AO991" s="3"/>
      <c r="AP991">
        <v>0</v>
      </c>
      <c r="AQ991" t="s">
        <v>5557</v>
      </c>
      <c r="AR991" t="s">
        <v>7926</v>
      </c>
      <c r="AS991" t="s">
        <v>5555</v>
      </c>
      <c r="AT991" s="2">
        <v>3.7909999999999999</v>
      </c>
      <c r="AU991" s="1">
        <f t="shared" si="131"/>
        <v>2.3663913229408449</v>
      </c>
      <c r="AV991" s="1">
        <f t="shared" si="132"/>
        <v>1.840464543066433</v>
      </c>
      <c r="AW991" s="1">
        <f t="shared" si="133"/>
        <v>1.3145377631920216</v>
      </c>
    </row>
    <row r="992" spans="1:49" x14ac:dyDescent="0.2">
      <c r="A992">
        <v>990</v>
      </c>
      <c r="B992" t="s">
        <v>7925</v>
      </c>
      <c r="C992" t="s">
        <v>7924</v>
      </c>
      <c r="D992" t="s">
        <v>7923</v>
      </c>
      <c r="F992" t="s">
        <v>7922</v>
      </c>
      <c r="G992" t="s">
        <v>13</v>
      </c>
      <c r="H992" t="s">
        <v>12</v>
      </c>
      <c r="I992" t="s">
        <v>7921</v>
      </c>
      <c r="J992">
        <v>60023477</v>
      </c>
      <c r="K992" t="s">
        <v>7920</v>
      </c>
      <c r="L992" t="s">
        <v>131</v>
      </c>
      <c r="M992" t="s">
        <v>130</v>
      </c>
      <c r="N992">
        <v>2</v>
      </c>
      <c r="O992" t="s">
        <v>7919</v>
      </c>
      <c r="P992" t="s">
        <v>7918</v>
      </c>
      <c r="Q992" t="s">
        <v>7917</v>
      </c>
      <c r="R992" s="7">
        <v>38369</v>
      </c>
      <c r="S992" s="8">
        <f t="shared" si="128"/>
        <v>2005</v>
      </c>
      <c r="T992" s="8">
        <v>2005</v>
      </c>
      <c r="U992" s="8">
        <f t="shared" si="129"/>
        <v>17</v>
      </c>
      <c r="V992" s="7">
        <v>38369</v>
      </c>
      <c r="W992" t="s">
        <v>7916</v>
      </c>
      <c r="X992" s="2">
        <v>0.58099999999999996</v>
      </c>
      <c r="Y992" s="6">
        <f t="shared" si="126"/>
        <v>1.5509463175035369E-2</v>
      </c>
      <c r="AA992">
        <v>404020</v>
      </c>
      <c r="AB992">
        <v>26512</v>
      </c>
      <c r="AD992" t="s">
        <v>5</v>
      </c>
      <c r="AE992">
        <v>61</v>
      </c>
      <c r="AF992">
        <v>3</v>
      </c>
      <c r="AH992" t="s">
        <v>6862</v>
      </c>
      <c r="AI992" t="s">
        <v>7915</v>
      </c>
      <c r="AJ992" t="s">
        <v>7914</v>
      </c>
      <c r="AK992" t="s">
        <v>7913</v>
      </c>
      <c r="AL992">
        <v>11</v>
      </c>
      <c r="AM992" s="5">
        <f t="shared" si="130"/>
        <v>0.6470588235294118</v>
      </c>
      <c r="AN992" s="4">
        <f t="shared" si="127"/>
        <v>9.8002093681092274E-4</v>
      </c>
      <c r="AO992" s="3"/>
      <c r="AP992">
        <v>0</v>
      </c>
      <c r="AQ992" t="s">
        <v>7912</v>
      </c>
      <c r="AR992" t="s">
        <v>7911</v>
      </c>
      <c r="AS992" t="s">
        <v>7910</v>
      </c>
      <c r="AT992" s="2">
        <v>2.4569999999999999</v>
      </c>
      <c r="AU992" s="1">
        <f t="shared" si="131"/>
        <v>1.1150630503568035</v>
      </c>
      <c r="AV992" s="1">
        <f t="shared" si="132"/>
        <v>0.82447420559231455</v>
      </c>
      <c r="AW992" s="1">
        <f t="shared" si="133"/>
        <v>0.53388536082782567</v>
      </c>
    </row>
    <row r="993" spans="1:49" x14ac:dyDescent="0.2">
      <c r="A993">
        <v>991</v>
      </c>
      <c r="B993" t="s">
        <v>7909</v>
      </c>
      <c r="C993" t="s">
        <v>7908</v>
      </c>
      <c r="F993" t="s">
        <v>7907</v>
      </c>
      <c r="G993" t="s">
        <v>13</v>
      </c>
      <c r="H993" t="s">
        <v>12</v>
      </c>
      <c r="I993" t="s">
        <v>7906</v>
      </c>
      <c r="J993">
        <v>60012708</v>
      </c>
      <c r="K993" t="s">
        <v>6574</v>
      </c>
      <c r="L993" t="s">
        <v>6573</v>
      </c>
      <c r="M993" t="s">
        <v>148</v>
      </c>
      <c r="N993">
        <v>5</v>
      </c>
      <c r="O993" t="s">
        <v>7905</v>
      </c>
      <c r="P993" t="s">
        <v>7904</v>
      </c>
      <c r="Q993" t="s">
        <v>7903</v>
      </c>
      <c r="R993" s="7">
        <v>38366</v>
      </c>
      <c r="S993" s="8">
        <f t="shared" si="128"/>
        <v>2005</v>
      </c>
      <c r="T993" s="8">
        <v>2005</v>
      </c>
      <c r="U993" s="8">
        <f t="shared" si="129"/>
        <v>17</v>
      </c>
      <c r="V993" s="7">
        <v>38366</v>
      </c>
      <c r="W993" t="s">
        <v>7902</v>
      </c>
      <c r="X993" s="2">
        <v>3.6880000000000002</v>
      </c>
      <c r="Y993" s="6">
        <f t="shared" si="126"/>
        <v>9.8449053682496471E-2</v>
      </c>
      <c r="AA993">
        <v>319007</v>
      </c>
      <c r="AB993">
        <v>29150</v>
      </c>
      <c r="AC993">
        <v>10797114</v>
      </c>
      <c r="AD993" t="s">
        <v>5</v>
      </c>
      <c r="AE993">
        <v>94</v>
      </c>
      <c r="AF993">
        <v>1</v>
      </c>
      <c r="AG993">
        <v>17402</v>
      </c>
      <c r="AI993" t="s">
        <v>7901</v>
      </c>
      <c r="AK993" t="s">
        <v>7900</v>
      </c>
      <c r="AL993">
        <v>956</v>
      </c>
      <c r="AM993" s="5">
        <f t="shared" si="130"/>
        <v>56.235294117647058</v>
      </c>
      <c r="AN993" s="4">
        <f t="shared" si="127"/>
        <v>8.5172728690112928E-2</v>
      </c>
      <c r="AO993" s="3"/>
      <c r="AP993">
        <v>0</v>
      </c>
      <c r="AR993" t="s">
        <v>1</v>
      </c>
      <c r="AT993" s="2">
        <v>9.1609999999999996</v>
      </c>
      <c r="AU993" s="1">
        <f t="shared" si="131"/>
        <v>9.4466156184781411</v>
      </c>
      <c r="AV993" s="1">
        <f t="shared" si="132"/>
        <v>9.1810891186304708</v>
      </c>
      <c r="AW993" s="1">
        <f t="shared" si="133"/>
        <v>8.9155626187827988</v>
      </c>
    </row>
    <row r="994" spans="1:49" x14ac:dyDescent="0.2">
      <c r="A994">
        <v>992</v>
      </c>
      <c r="B994" t="s">
        <v>7899</v>
      </c>
      <c r="C994" t="s">
        <v>7898</v>
      </c>
      <c r="F994" t="s">
        <v>7897</v>
      </c>
      <c r="G994" t="s">
        <v>13</v>
      </c>
      <c r="H994" t="s">
        <v>12</v>
      </c>
      <c r="I994" t="s">
        <v>7896</v>
      </c>
      <c r="J994">
        <v>100501968</v>
      </c>
      <c r="K994" t="s">
        <v>7895</v>
      </c>
      <c r="L994" t="s">
        <v>7894</v>
      </c>
      <c r="M994" t="s">
        <v>148</v>
      </c>
      <c r="N994">
        <v>1</v>
      </c>
      <c r="O994" t="s">
        <v>7893</v>
      </c>
      <c r="P994">
        <v>7202982894</v>
      </c>
      <c r="Q994">
        <v>100501968</v>
      </c>
      <c r="R994" s="7">
        <v>38366</v>
      </c>
      <c r="S994" s="8">
        <f t="shared" si="128"/>
        <v>2005</v>
      </c>
      <c r="T994" s="8">
        <v>2005</v>
      </c>
      <c r="U994" s="8">
        <f t="shared" si="129"/>
        <v>17</v>
      </c>
      <c r="V994" s="7">
        <v>38366</v>
      </c>
      <c r="W994" t="s">
        <v>7892</v>
      </c>
      <c r="X994" s="2">
        <v>0.78700000000000003</v>
      </c>
      <c r="Y994" s="6">
        <f t="shared" si="126"/>
        <v>2.1008515522810391E-2</v>
      </c>
      <c r="AA994">
        <v>3054470</v>
      </c>
      <c r="AB994">
        <v>28550</v>
      </c>
      <c r="AD994" t="s">
        <v>5</v>
      </c>
      <c r="AE994">
        <v>38</v>
      </c>
      <c r="AF994">
        <v>2</v>
      </c>
      <c r="AH994" t="s">
        <v>7891</v>
      </c>
      <c r="AI994" t="s">
        <v>7890</v>
      </c>
      <c r="AK994" t="s">
        <v>7889</v>
      </c>
      <c r="AL994">
        <v>18</v>
      </c>
      <c r="AM994" s="5">
        <f t="shared" si="130"/>
        <v>1.0588235294117647</v>
      </c>
      <c r="AN994" s="4">
        <f t="shared" si="127"/>
        <v>1.6036706238724192E-3</v>
      </c>
      <c r="AO994" s="3"/>
      <c r="AP994">
        <v>0</v>
      </c>
      <c r="AR994" t="s">
        <v>1</v>
      </c>
      <c r="AT994" s="2" t="s">
        <v>0</v>
      </c>
      <c r="AU994" s="1">
        <f t="shared" si="131"/>
        <v>1.5187062053128999</v>
      </c>
      <c r="AV994" s="1">
        <f t="shared" si="132"/>
        <v>1.1306093073341406</v>
      </c>
      <c r="AW994" s="1">
        <f t="shared" si="133"/>
        <v>0.7425124093553811</v>
      </c>
    </row>
    <row r="995" spans="1:49" x14ac:dyDescent="0.2">
      <c r="A995">
        <v>993</v>
      </c>
      <c r="B995" t="s">
        <v>7888</v>
      </c>
      <c r="C995" t="s">
        <v>7887</v>
      </c>
      <c r="F995" t="s">
        <v>7886</v>
      </c>
      <c r="G995" t="s">
        <v>13</v>
      </c>
      <c r="H995" t="s">
        <v>12</v>
      </c>
      <c r="I995" t="s">
        <v>7885</v>
      </c>
      <c r="J995" t="s">
        <v>7884</v>
      </c>
      <c r="K995" t="s">
        <v>7883</v>
      </c>
      <c r="L995" t="s">
        <v>7882</v>
      </c>
      <c r="M995" t="s">
        <v>7881</v>
      </c>
      <c r="N995">
        <v>10</v>
      </c>
      <c r="O995" t="s">
        <v>7880</v>
      </c>
      <c r="P995" t="s">
        <v>7879</v>
      </c>
      <c r="Q995" t="s">
        <v>7878</v>
      </c>
      <c r="R995" s="7">
        <v>38364</v>
      </c>
      <c r="S995" s="8">
        <f t="shared" si="128"/>
        <v>2005</v>
      </c>
      <c r="T995" s="8">
        <v>2005</v>
      </c>
      <c r="U995" s="8">
        <f t="shared" si="129"/>
        <v>17</v>
      </c>
      <c r="V995" s="7">
        <v>38364</v>
      </c>
      <c r="W995" t="s">
        <v>7877</v>
      </c>
      <c r="X995" s="2">
        <v>7.1150000000000002</v>
      </c>
      <c r="Y995" s="6">
        <f t="shared" si="126"/>
        <v>0.18993086142921972</v>
      </c>
      <c r="AA995">
        <v>27863</v>
      </c>
      <c r="AB995">
        <v>22680</v>
      </c>
      <c r="AD995" t="s">
        <v>5</v>
      </c>
      <c r="AE995">
        <v>127</v>
      </c>
      <c r="AF995">
        <v>1</v>
      </c>
      <c r="AH995" t="s">
        <v>7876</v>
      </c>
      <c r="AI995" t="s">
        <v>7875</v>
      </c>
      <c r="AK995" t="s">
        <v>7874</v>
      </c>
      <c r="AL995">
        <v>142</v>
      </c>
      <c r="AM995" s="5">
        <f t="shared" si="130"/>
        <v>8.3529411764705888</v>
      </c>
      <c r="AN995" s="4">
        <f t="shared" si="127"/>
        <v>1.265117936610464E-2</v>
      </c>
      <c r="AO995" s="3"/>
      <c r="AP995">
        <v>0</v>
      </c>
      <c r="AR995" t="s">
        <v>1</v>
      </c>
      <c r="AT995" s="2" t="s">
        <v>0</v>
      </c>
      <c r="AU995" s="1">
        <f t="shared" si="131"/>
        <v>13.674695681028521</v>
      </c>
      <c r="AV995" s="1">
        <f t="shared" si="132"/>
        <v>10.129102039766218</v>
      </c>
      <c r="AW995" s="1">
        <f t="shared" si="133"/>
        <v>6.5835083985039162</v>
      </c>
    </row>
    <row r="996" spans="1:49" x14ac:dyDescent="0.2">
      <c r="A996">
        <v>994</v>
      </c>
      <c r="B996" t="s">
        <v>7873</v>
      </c>
      <c r="C996" t="s">
        <v>7872</v>
      </c>
      <c r="F996" t="s">
        <v>7871</v>
      </c>
      <c r="G996" t="s">
        <v>13</v>
      </c>
      <c r="H996" t="s">
        <v>12</v>
      </c>
      <c r="I996" t="s">
        <v>7870</v>
      </c>
      <c r="J996" t="s">
        <v>7869</v>
      </c>
      <c r="K996" t="s">
        <v>7868</v>
      </c>
      <c r="L996" t="s">
        <v>7867</v>
      </c>
      <c r="M996" t="s">
        <v>7866</v>
      </c>
      <c r="N996">
        <v>1</v>
      </c>
      <c r="O996" t="s">
        <v>7865</v>
      </c>
      <c r="P996">
        <v>57203189839</v>
      </c>
      <c r="Q996" t="s">
        <v>7864</v>
      </c>
      <c r="R996" s="7">
        <v>38362</v>
      </c>
      <c r="S996" s="8">
        <f t="shared" si="128"/>
        <v>2005</v>
      </c>
      <c r="T996" s="8">
        <v>2005</v>
      </c>
      <c r="U996" s="8">
        <f t="shared" si="129"/>
        <v>17</v>
      </c>
      <c r="V996" s="7">
        <v>38362</v>
      </c>
      <c r="W996" t="s">
        <v>2101</v>
      </c>
      <c r="X996" s="2">
        <v>2.3759999999999999</v>
      </c>
      <c r="Y996" s="6">
        <f t="shared" si="126"/>
        <v>6.3425963001521576E-2</v>
      </c>
      <c r="AA996" t="s">
        <v>2100</v>
      </c>
      <c r="AB996">
        <v>26765</v>
      </c>
      <c r="AC996">
        <v>15384357</v>
      </c>
      <c r="AD996" t="s">
        <v>5</v>
      </c>
      <c r="AE996">
        <v>618</v>
      </c>
      <c r="AF996" t="s">
        <v>7863</v>
      </c>
      <c r="AI996" t="s">
        <v>7862</v>
      </c>
      <c r="AJ996" t="s">
        <v>7861</v>
      </c>
      <c r="AK996" t="s">
        <v>7860</v>
      </c>
      <c r="AL996">
        <v>19</v>
      </c>
      <c r="AM996" s="5">
        <f t="shared" si="130"/>
        <v>1.1176470588235294</v>
      </c>
      <c r="AN996" s="4">
        <f t="shared" si="127"/>
        <v>1.6927634363097758E-3</v>
      </c>
      <c r="AO996" s="3"/>
      <c r="AP996">
        <v>0</v>
      </c>
      <c r="AR996" t="s">
        <v>1</v>
      </c>
      <c r="AT996" s="2">
        <v>5.8739999999999997</v>
      </c>
      <c r="AU996" s="1">
        <f t="shared" si="131"/>
        <v>4.4906003131958032</v>
      </c>
      <c r="AV996" s="1">
        <f t="shared" si="132"/>
        <v>3.2559363218915678</v>
      </c>
      <c r="AW996" s="1">
        <f t="shared" si="133"/>
        <v>2.0212723305873319</v>
      </c>
    </row>
    <row r="997" spans="1:49" x14ac:dyDescent="0.2">
      <c r="A997">
        <v>995</v>
      </c>
      <c r="B997" t="s">
        <v>7859</v>
      </c>
      <c r="C997" t="s">
        <v>7858</v>
      </c>
      <c r="F997" t="s">
        <v>7857</v>
      </c>
      <c r="G997" t="s">
        <v>13</v>
      </c>
      <c r="H997" t="s">
        <v>12</v>
      </c>
      <c r="I997" t="s">
        <v>7856</v>
      </c>
      <c r="J997" t="s">
        <v>7855</v>
      </c>
      <c r="K997" t="s">
        <v>7854</v>
      </c>
      <c r="L997" t="s">
        <v>7853</v>
      </c>
      <c r="M997" t="s">
        <v>7852</v>
      </c>
      <c r="N997">
        <v>8</v>
      </c>
      <c r="O997" t="s">
        <v>7851</v>
      </c>
      <c r="P997" t="s">
        <v>7850</v>
      </c>
      <c r="Q997" t="s">
        <v>7849</v>
      </c>
      <c r="R997" s="7">
        <v>38362</v>
      </c>
      <c r="S997" s="8">
        <f t="shared" si="128"/>
        <v>2005</v>
      </c>
      <c r="T997" s="8">
        <v>2005</v>
      </c>
      <c r="U997" s="8">
        <f t="shared" si="129"/>
        <v>17</v>
      </c>
      <c r="V997" s="7">
        <v>38362</v>
      </c>
      <c r="W997" t="s">
        <v>7848</v>
      </c>
      <c r="X997" s="2">
        <v>1.3480000000000001</v>
      </c>
      <c r="Y997" s="6">
        <f t="shared" si="126"/>
        <v>3.598409012039188E-2</v>
      </c>
      <c r="AA997">
        <v>201669</v>
      </c>
      <c r="AB997">
        <v>25264</v>
      </c>
      <c r="AD997" t="s">
        <v>5</v>
      </c>
      <c r="AE997">
        <v>44</v>
      </c>
      <c r="AF997">
        <v>1</v>
      </c>
      <c r="AH997" t="s">
        <v>7847</v>
      </c>
      <c r="AI997" t="s">
        <v>7846</v>
      </c>
      <c r="AK997" t="s">
        <v>7845</v>
      </c>
      <c r="AL997">
        <v>190</v>
      </c>
      <c r="AM997" s="5">
        <f t="shared" si="130"/>
        <v>11.176470588235293</v>
      </c>
      <c r="AN997" s="4">
        <f t="shared" si="127"/>
        <v>1.6927634363097757E-2</v>
      </c>
      <c r="AO997" s="3"/>
      <c r="AP997">
        <v>0</v>
      </c>
      <c r="AR997" t="s">
        <v>1</v>
      </c>
      <c r="AT997" s="2">
        <v>5.165</v>
      </c>
      <c r="AU997" s="1">
        <f t="shared" si="131"/>
        <v>3.0267153393203641</v>
      </c>
      <c r="AV997" s="1">
        <f t="shared" si="132"/>
        <v>2.6455862241744819</v>
      </c>
      <c r="AW997" s="1">
        <f t="shared" si="133"/>
        <v>2.2644571090285992</v>
      </c>
    </row>
    <row r="998" spans="1:49" x14ac:dyDescent="0.2">
      <c r="A998">
        <v>996</v>
      </c>
      <c r="B998" t="s">
        <v>7844</v>
      </c>
      <c r="C998" t="s">
        <v>7843</v>
      </c>
      <c r="E998">
        <v>15605158</v>
      </c>
      <c r="F998" t="s">
        <v>7842</v>
      </c>
      <c r="G998" t="s">
        <v>13</v>
      </c>
      <c r="H998" t="s">
        <v>12</v>
      </c>
      <c r="I998" t="s">
        <v>7841</v>
      </c>
      <c r="J998">
        <v>60003771</v>
      </c>
      <c r="K998" t="s">
        <v>7840</v>
      </c>
      <c r="L998" t="s">
        <v>7839</v>
      </c>
      <c r="M998" t="s">
        <v>130</v>
      </c>
      <c r="N998">
        <v>3</v>
      </c>
      <c r="O998" t="s">
        <v>7838</v>
      </c>
      <c r="P998" t="s">
        <v>7837</v>
      </c>
      <c r="Q998" t="s">
        <v>7836</v>
      </c>
      <c r="R998" s="7">
        <v>38359</v>
      </c>
      <c r="S998" s="8">
        <f t="shared" si="128"/>
        <v>2005</v>
      </c>
      <c r="T998" s="8">
        <v>2005</v>
      </c>
      <c r="U998" s="8">
        <f t="shared" si="129"/>
        <v>17</v>
      </c>
      <c r="V998" s="7">
        <v>38359</v>
      </c>
      <c r="W998" t="s">
        <v>7835</v>
      </c>
      <c r="X998" s="2">
        <v>0.98</v>
      </c>
      <c r="Y998" s="6">
        <f t="shared" si="126"/>
        <v>2.6160540295240384E-2</v>
      </c>
      <c r="AA998">
        <v>14779226</v>
      </c>
      <c r="AB998">
        <v>9500153949</v>
      </c>
      <c r="AD998" t="s">
        <v>5</v>
      </c>
      <c r="AF998">
        <v>1</v>
      </c>
      <c r="AH998" t="s">
        <v>7834</v>
      </c>
      <c r="AI998" t="s">
        <v>7833</v>
      </c>
      <c r="AK998" t="s">
        <v>7832</v>
      </c>
      <c r="AL998">
        <v>23</v>
      </c>
      <c r="AM998" s="5">
        <f t="shared" si="130"/>
        <v>1.3529411764705883</v>
      </c>
      <c r="AN998" s="4">
        <f t="shared" si="127"/>
        <v>2.0491346860592023E-3</v>
      </c>
      <c r="AO998" s="3"/>
      <c r="AP998">
        <v>0</v>
      </c>
      <c r="AR998" t="s">
        <v>1</v>
      </c>
      <c r="AT998" s="2">
        <v>4.3899999999999997</v>
      </c>
      <c r="AU998" s="1">
        <f t="shared" si="131"/>
        <v>1.8927118612486027</v>
      </c>
      <c r="AV998" s="1">
        <f t="shared" si="132"/>
        <v>1.4104837490649793</v>
      </c>
      <c r="AW998" s="1">
        <f t="shared" si="133"/>
        <v>0.92825563688135571</v>
      </c>
    </row>
    <row r="999" spans="1:49" x14ac:dyDescent="0.2">
      <c r="A999">
        <v>997</v>
      </c>
      <c r="B999" t="s">
        <v>7831</v>
      </c>
      <c r="C999" t="s">
        <v>7830</v>
      </c>
      <c r="E999">
        <v>15609409</v>
      </c>
      <c r="F999" t="s">
        <v>7829</v>
      </c>
      <c r="G999" t="s">
        <v>13</v>
      </c>
      <c r="H999" t="s">
        <v>12</v>
      </c>
      <c r="I999" t="s">
        <v>7828</v>
      </c>
      <c r="J999">
        <v>60003970</v>
      </c>
      <c r="K999" t="s">
        <v>7827</v>
      </c>
      <c r="L999" t="s">
        <v>7826</v>
      </c>
      <c r="M999" t="s">
        <v>345</v>
      </c>
      <c r="N999">
        <v>4</v>
      </c>
      <c r="O999" t="s">
        <v>7825</v>
      </c>
      <c r="P999" t="s">
        <v>7824</v>
      </c>
      <c r="Q999" t="s">
        <v>7823</v>
      </c>
      <c r="R999" s="7">
        <v>38359</v>
      </c>
      <c r="S999" s="8">
        <f t="shared" si="128"/>
        <v>2005</v>
      </c>
      <c r="T999" s="8">
        <v>2005</v>
      </c>
      <c r="U999" s="8">
        <f t="shared" si="129"/>
        <v>17</v>
      </c>
      <c r="V999" s="7">
        <v>38359</v>
      </c>
      <c r="W999" t="s">
        <v>7822</v>
      </c>
      <c r="X999" s="2">
        <v>1.427</v>
      </c>
      <c r="Y999" s="6">
        <f t="shared" si="126"/>
        <v>3.8092950001334724E-2</v>
      </c>
      <c r="AA999">
        <v>10079327</v>
      </c>
      <c r="AB999">
        <v>25392</v>
      </c>
      <c r="AD999" t="s">
        <v>5</v>
      </c>
      <c r="AE999">
        <v>11</v>
      </c>
      <c r="AF999">
        <v>1</v>
      </c>
      <c r="AH999" t="s">
        <v>7821</v>
      </c>
      <c r="AI999" t="s">
        <v>7820</v>
      </c>
      <c r="AJ999" t="s">
        <v>7819</v>
      </c>
      <c r="AK999" t="s">
        <v>7818</v>
      </c>
      <c r="AL999">
        <v>7</v>
      </c>
      <c r="AM999" s="5">
        <f t="shared" si="130"/>
        <v>0.41176470588235292</v>
      </c>
      <c r="AN999" s="4">
        <f t="shared" si="127"/>
        <v>6.2364968706149634E-4</v>
      </c>
      <c r="AO999" s="3"/>
      <c r="AP999">
        <v>1</v>
      </c>
      <c r="AR999" t="s">
        <v>1</v>
      </c>
      <c r="AT999" s="2">
        <v>5.742</v>
      </c>
      <c r="AU999" s="1">
        <f t="shared" si="131"/>
        <v>2.6852159907052755</v>
      </c>
      <c r="AV999" s="1">
        <f t="shared" si="132"/>
        <v>1.935829984419811</v>
      </c>
      <c r="AW999" s="1">
        <f t="shared" si="133"/>
        <v>1.1864439781343463</v>
      </c>
    </row>
    <row r="1000" spans="1:49" x14ac:dyDescent="0.2">
      <c r="A1000">
        <v>998</v>
      </c>
      <c r="B1000" t="s">
        <v>7817</v>
      </c>
      <c r="C1000" t="s">
        <v>7816</v>
      </c>
      <c r="D1000" t="s">
        <v>7815</v>
      </c>
      <c r="E1000">
        <v>15620365</v>
      </c>
      <c r="F1000" t="s">
        <v>7814</v>
      </c>
      <c r="G1000" t="s">
        <v>13</v>
      </c>
      <c r="H1000" t="s">
        <v>12</v>
      </c>
      <c r="I1000" t="s">
        <v>7813</v>
      </c>
      <c r="J1000" t="s">
        <v>7812</v>
      </c>
      <c r="K1000" t="s">
        <v>7811</v>
      </c>
      <c r="L1000" t="s">
        <v>7810</v>
      </c>
      <c r="M1000" t="s">
        <v>7809</v>
      </c>
      <c r="N1000">
        <v>5</v>
      </c>
      <c r="O1000" t="s">
        <v>7808</v>
      </c>
      <c r="P1000" t="s">
        <v>7807</v>
      </c>
      <c r="Q1000" t="s">
        <v>7806</v>
      </c>
      <c r="R1000" s="7">
        <v>38359</v>
      </c>
      <c r="S1000" s="8">
        <f t="shared" si="128"/>
        <v>2005</v>
      </c>
      <c r="T1000" s="8">
        <v>2005</v>
      </c>
      <c r="U1000" s="8">
        <f t="shared" si="129"/>
        <v>17</v>
      </c>
      <c r="V1000" s="7">
        <v>38359</v>
      </c>
      <c r="W1000" t="s">
        <v>7805</v>
      </c>
      <c r="X1000" s="2">
        <v>1.59</v>
      </c>
      <c r="Y1000" s="6">
        <f t="shared" si="126"/>
        <v>4.2444141907583888E-2</v>
      </c>
      <c r="AA1000">
        <v>52728</v>
      </c>
      <c r="AB1000">
        <v>16791</v>
      </c>
      <c r="AD1000" t="s">
        <v>5</v>
      </c>
      <c r="AE1000">
        <v>1706</v>
      </c>
      <c r="AF1000" s="9">
        <v>44228</v>
      </c>
      <c r="AH1000" t="s">
        <v>7804</v>
      </c>
      <c r="AI1000" t="s">
        <v>7803</v>
      </c>
      <c r="AJ1000" t="s">
        <v>7802</v>
      </c>
      <c r="AK1000" t="s">
        <v>7801</v>
      </c>
      <c r="AL1000">
        <v>61</v>
      </c>
      <c r="AM1000" s="5">
        <f t="shared" si="130"/>
        <v>3.5882352941176472</v>
      </c>
      <c r="AN1000" s="4">
        <f t="shared" si="127"/>
        <v>5.4346615586787538E-3</v>
      </c>
      <c r="AO1000" s="3"/>
      <c r="AP1000">
        <v>1</v>
      </c>
      <c r="AQ1000" t="s">
        <v>88</v>
      </c>
      <c r="AR1000" t="s">
        <v>7800</v>
      </c>
      <c r="AS1000" t="s">
        <v>86</v>
      </c>
      <c r="AT1000" s="2" t="s">
        <v>0</v>
      </c>
      <c r="AU1000" s="1">
        <f t="shared" si="131"/>
        <v>3.1341297802912345</v>
      </c>
      <c r="AV1000" s="1">
        <f t="shared" si="132"/>
        <v>2.393940173313132</v>
      </c>
      <c r="AW1000" s="1">
        <f t="shared" si="133"/>
        <v>1.6537505663350291</v>
      </c>
    </row>
    <row r="1001" spans="1:49" x14ac:dyDescent="0.2">
      <c r="A1001">
        <v>999</v>
      </c>
      <c r="B1001" t="s">
        <v>7799</v>
      </c>
      <c r="C1001" t="s">
        <v>7798</v>
      </c>
      <c r="D1001" t="s">
        <v>7797</v>
      </c>
      <c r="F1001" t="s">
        <v>7796</v>
      </c>
      <c r="G1001" t="s">
        <v>13</v>
      </c>
      <c r="H1001" t="s">
        <v>12</v>
      </c>
      <c r="I1001" t="s">
        <v>7795</v>
      </c>
      <c r="J1001" t="s">
        <v>7794</v>
      </c>
      <c r="K1001" t="s">
        <v>7793</v>
      </c>
      <c r="L1001" t="s">
        <v>7792</v>
      </c>
      <c r="M1001" t="s">
        <v>7791</v>
      </c>
      <c r="N1001">
        <v>50</v>
      </c>
      <c r="O1001" t="s">
        <v>7790</v>
      </c>
      <c r="P1001" t="s">
        <v>7789</v>
      </c>
      <c r="Q1001" t="s">
        <v>7788</v>
      </c>
      <c r="R1001" s="7">
        <v>38358</v>
      </c>
      <c r="S1001" s="8">
        <f t="shared" si="128"/>
        <v>2005</v>
      </c>
      <c r="T1001" s="8">
        <v>2005</v>
      </c>
      <c r="U1001" s="8">
        <f t="shared" si="129"/>
        <v>17</v>
      </c>
      <c r="V1001" s="7">
        <v>38358</v>
      </c>
      <c r="W1001" t="s">
        <v>7772</v>
      </c>
      <c r="X1001" s="2">
        <v>2.093</v>
      </c>
      <c r="Y1001" s="6">
        <f t="shared" si="126"/>
        <v>5.5871439630549108E-2</v>
      </c>
      <c r="AA1001">
        <v>3702693</v>
      </c>
      <c r="AB1001">
        <v>29482</v>
      </c>
      <c r="AD1001" t="s">
        <v>5</v>
      </c>
      <c r="AE1001">
        <v>605</v>
      </c>
      <c r="AF1001" s="9">
        <v>44228</v>
      </c>
      <c r="AH1001" t="s">
        <v>7787</v>
      </c>
      <c r="AI1001" t="s">
        <v>7786</v>
      </c>
      <c r="AK1001" t="s">
        <v>7785</v>
      </c>
      <c r="AL1001">
        <v>51</v>
      </c>
      <c r="AM1001" s="5">
        <f t="shared" si="130"/>
        <v>3</v>
      </c>
      <c r="AN1001" s="4">
        <f t="shared" si="127"/>
        <v>4.5437334343051876E-3</v>
      </c>
      <c r="AO1001" s="3"/>
      <c r="AP1001">
        <v>0</v>
      </c>
      <c r="AQ1001" t="s">
        <v>573</v>
      </c>
      <c r="AR1001">
        <v>100468</v>
      </c>
      <c r="AS1001" t="s">
        <v>571</v>
      </c>
      <c r="AT1001" s="2" t="s">
        <v>0</v>
      </c>
      <c r="AU1001" s="1">
        <f t="shared" si="131"/>
        <v>4.0473127771675932</v>
      </c>
      <c r="AV1001" s="1">
        <f t="shared" si="132"/>
        <v>3.0207586532427149</v>
      </c>
      <c r="AW1001" s="1">
        <f t="shared" si="133"/>
        <v>1.9942045293178361</v>
      </c>
    </row>
    <row r="1002" spans="1:49" x14ac:dyDescent="0.2">
      <c r="A1002">
        <v>1000</v>
      </c>
      <c r="B1002" t="s">
        <v>7784</v>
      </c>
      <c r="C1002" t="s">
        <v>7783</v>
      </c>
      <c r="D1002" t="s">
        <v>7782</v>
      </c>
      <c r="F1002" t="s">
        <v>7781</v>
      </c>
      <c r="G1002" t="s">
        <v>13</v>
      </c>
      <c r="H1002" t="s">
        <v>12</v>
      </c>
      <c r="I1002" t="s">
        <v>7780</v>
      </c>
      <c r="J1002" t="s">
        <v>7779</v>
      </c>
      <c r="K1002" t="s">
        <v>7778</v>
      </c>
      <c r="L1002" t="s">
        <v>7777</v>
      </c>
      <c r="M1002" t="s">
        <v>7776</v>
      </c>
      <c r="N1002">
        <v>99</v>
      </c>
      <c r="O1002" t="s">
        <v>7775</v>
      </c>
      <c r="P1002" t="s">
        <v>7774</v>
      </c>
      <c r="Q1002" t="s">
        <v>7773</v>
      </c>
      <c r="R1002" s="7">
        <v>38358</v>
      </c>
      <c r="S1002" s="8">
        <f t="shared" si="128"/>
        <v>2005</v>
      </c>
      <c r="T1002" s="8">
        <v>2005</v>
      </c>
      <c r="U1002" s="8">
        <f t="shared" si="129"/>
        <v>17</v>
      </c>
      <c r="V1002" s="7">
        <v>38358</v>
      </c>
      <c r="W1002" t="s">
        <v>7772</v>
      </c>
      <c r="X1002" s="2">
        <v>2.093</v>
      </c>
      <c r="Y1002" s="6">
        <f t="shared" si="126"/>
        <v>5.5871439630549108E-2</v>
      </c>
      <c r="AA1002">
        <v>3702693</v>
      </c>
      <c r="AB1002">
        <v>29482</v>
      </c>
      <c r="AD1002" t="s">
        <v>5</v>
      </c>
      <c r="AE1002">
        <v>605</v>
      </c>
      <c r="AF1002" s="9">
        <v>44228</v>
      </c>
      <c r="AH1002" t="s">
        <v>7771</v>
      </c>
      <c r="AI1002" t="s">
        <v>7770</v>
      </c>
      <c r="AK1002" t="s">
        <v>7769</v>
      </c>
      <c r="AL1002">
        <v>49</v>
      </c>
      <c r="AM1002" s="5">
        <f t="shared" si="130"/>
        <v>2.8823529411764706</v>
      </c>
      <c r="AN1002" s="4">
        <f t="shared" si="127"/>
        <v>4.365547809430474E-3</v>
      </c>
      <c r="AO1002" s="3"/>
      <c r="AP1002">
        <v>0</v>
      </c>
      <c r="AQ1002" t="s">
        <v>5557</v>
      </c>
      <c r="AR1002">
        <v>10225524</v>
      </c>
      <c r="AS1002" t="s">
        <v>5555</v>
      </c>
      <c r="AT1002" s="2" t="s">
        <v>0</v>
      </c>
      <c r="AU1002" s="1">
        <f t="shared" si="131"/>
        <v>4.0419672084213518</v>
      </c>
      <c r="AV1002" s="1">
        <f t="shared" si="132"/>
        <v>3.011849371998979</v>
      </c>
      <c r="AW1002" s="1">
        <f t="shared" si="133"/>
        <v>1.9817315355766065</v>
      </c>
    </row>
    <row r="1003" spans="1:49" x14ac:dyDescent="0.2">
      <c r="A1003">
        <v>1001</v>
      </c>
      <c r="B1003" t="s">
        <v>7768</v>
      </c>
      <c r="C1003" t="s">
        <v>7767</v>
      </c>
      <c r="F1003" t="s">
        <v>7766</v>
      </c>
      <c r="G1003" t="s">
        <v>13</v>
      </c>
      <c r="H1003" t="s">
        <v>12</v>
      </c>
      <c r="I1003" t="s">
        <v>7765</v>
      </c>
      <c r="J1003" t="s">
        <v>7759</v>
      </c>
      <c r="K1003" t="s">
        <v>7764</v>
      </c>
      <c r="L1003" t="s">
        <v>7763</v>
      </c>
      <c r="M1003" t="s">
        <v>7762</v>
      </c>
      <c r="N1003">
        <v>2</v>
      </c>
      <c r="O1003" t="s">
        <v>7761</v>
      </c>
      <c r="P1003" t="s">
        <v>7760</v>
      </c>
      <c r="Q1003" t="s">
        <v>7759</v>
      </c>
      <c r="R1003" s="7">
        <v>38358</v>
      </c>
      <c r="S1003" s="8">
        <f t="shared" si="128"/>
        <v>2005</v>
      </c>
      <c r="T1003" s="8">
        <v>2005</v>
      </c>
      <c r="U1003" s="8">
        <f t="shared" si="129"/>
        <v>17</v>
      </c>
      <c r="V1003" s="7">
        <v>38358</v>
      </c>
      <c r="W1003" t="s">
        <v>7725</v>
      </c>
      <c r="X1003" s="2">
        <v>0.375</v>
      </c>
      <c r="Y1003" s="6">
        <f t="shared" si="126"/>
        <v>1.0010410827260351E-2</v>
      </c>
      <c r="AA1003">
        <v>135194</v>
      </c>
      <c r="AB1003">
        <v>24918</v>
      </c>
      <c r="AD1003" t="s">
        <v>5</v>
      </c>
      <c r="AE1003">
        <v>41</v>
      </c>
      <c r="AF1003">
        <v>1</v>
      </c>
      <c r="AH1003" s="9">
        <v>44320</v>
      </c>
      <c r="AI1003" t="s">
        <v>7758</v>
      </c>
      <c r="AK1003" t="s">
        <v>7757</v>
      </c>
      <c r="AL1003">
        <v>1</v>
      </c>
      <c r="AM1003" s="5">
        <f t="shared" si="130"/>
        <v>5.8823529411764705E-2</v>
      </c>
      <c r="AN1003" s="4">
        <f t="shared" si="127"/>
        <v>8.9092812437356614E-5</v>
      </c>
      <c r="AO1003" s="3"/>
      <c r="AP1003">
        <v>0</v>
      </c>
      <c r="AR1003" t="s">
        <v>1</v>
      </c>
      <c r="AT1003" s="2">
        <v>1.3140000000000001</v>
      </c>
      <c r="AU1003" s="1">
        <f t="shared" si="131"/>
        <v>0.70340154228134533</v>
      </c>
      <c r="AV1003" s="1">
        <f t="shared" si="132"/>
        <v>0.50497518198488534</v>
      </c>
      <c r="AW1003" s="1">
        <f t="shared" si="133"/>
        <v>0.30654882168842545</v>
      </c>
    </row>
    <row r="1004" spans="1:49" x14ac:dyDescent="0.2">
      <c r="A1004">
        <v>1002</v>
      </c>
      <c r="B1004" t="s">
        <v>7756</v>
      </c>
      <c r="C1004" t="s">
        <v>7755</v>
      </c>
      <c r="F1004" t="s">
        <v>7754</v>
      </c>
      <c r="G1004" t="s">
        <v>13</v>
      </c>
      <c r="H1004" t="s">
        <v>12</v>
      </c>
      <c r="I1004" t="s">
        <v>7753</v>
      </c>
      <c r="J1004" t="s">
        <v>7752</v>
      </c>
      <c r="K1004" t="s">
        <v>7751</v>
      </c>
      <c r="L1004" t="s">
        <v>7750</v>
      </c>
      <c r="M1004" t="s">
        <v>7749</v>
      </c>
      <c r="N1004">
        <v>3</v>
      </c>
      <c r="O1004" t="s">
        <v>7748</v>
      </c>
      <c r="P1004" t="s">
        <v>7747</v>
      </c>
      <c r="Q1004" t="s">
        <v>7746</v>
      </c>
      <c r="R1004" s="7">
        <v>38358</v>
      </c>
      <c r="S1004" s="8">
        <f t="shared" si="128"/>
        <v>2005</v>
      </c>
      <c r="T1004" s="8">
        <v>2005</v>
      </c>
      <c r="U1004" s="8">
        <f t="shared" si="129"/>
        <v>17</v>
      </c>
      <c r="V1004" s="7">
        <v>38358</v>
      </c>
      <c r="W1004" t="s">
        <v>7725</v>
      </c>
      <c r="X1004" s="2">
        <v>0.375</v>
      </c>
      <c r="Y1004" s="6">
        <f t="shared" si="126"/>
        <v>1.0010410827260351E-2</v>
      </c>
      <c r="AA1004">
        <v>135194</v>
      </c>
      <c r="AB1004">
        <v>24918</v>
      </c>
      <c r="AD1004" t="s">
        <v>5</v>
      </c>
      <c r="AE1004">
        <v>41</v>
      </c>
      <c r="AF1004">
        <v>1</v>
      </c>
      <c r="AH1004" s="9">
        <v>44288</v>
      </c>
      <c r="AI1004" t="s">
        <v>7745</v>
      </c>
      <c r="AK1004" t="s">
        <v>7744</v>
      </c>
      <c r="AL1004">
        <v>35</v>
      </c>
      <c r="AM1004" s="5">
        <f t="shared" si="130"/>
        <v>2.0588235294117645</v>
      </c>
      <c r="AN1004" s="4">
        <f t="shared" si="127"/>
        <v>3.1182484353074811E-3</v>
      </c>
      <c r="AO1004" s="3"/>
      <c r="AP1004">
        <v>0</v>
      </c>
      <c r="AR1004" t="s">
        <v>1</v>
      </c>
      <c r="AT1004" s="2">
        <v>1.3140000000000001</v>
      </c>
      <c r="AU1004" s="1">
        <f t="shared" si="131"/>
        <v>0.79427621096744905</v>
      </c>
      <c r="AV1004" s="1">
        <f t="shared" si="132"/>
        <v>0.65643296312839161</v>
      </c>
      <c r="AW1004" s="1">
        <f t="shared" si="133"/>
        <v>0.51858971528933417</v>
      </c>
    </row>
    <row r="1005" spans="1:49" x14ac:dyDescent="0.2">
      <c r="A1005">
        <v>1003</v>
      </c>
      <c r="B1005" t="s">
        <v>7743</v>
      </c>
      <c r="C1005" t="s">
        <v>7742</v>
      </c>
      <c r="F1005" t="s">
        <v>7741</v>
      </c>
      <c r="G1005" t="s">
        <v>13</v>
      </c>
      <c r="H1005" t="s">
        <v>12</v>
      </c>
      <c r="I1005" t="s">
        <v>1149</v>
      </c>
      <c r="J1005">
        <v>60028419</v>
      </c>
      <c r="K1005" t="s">
        <v>1148</v>
      </c>
      <c r="L1005" t="s">
        <v>1147</v>
      </c>
      <c r="M1005" t="s">
        <v>445</v>
      </c>
      <c r="N1005">
        <v>3</v>
      </c>
      <c r="O1005" t="s">
        <v>7740</v>
      </c>
      <c r="P1005" t="s">
        <v>7739</v>
      </c>
      <c r="Q1005" t="s">
        <v>7738</v>
      </c>
      <c r="R1005" s="7">
        <v>38358</v>
      </c>
      <c r="S1005" s="8">
        <f t="shared" si="128"/>
        <v>2005</v>
      </c>
      <c r="T1005" s="8">
        <v>2005</v>
      </c>
      <c r="U1005" s="8">
        <f t="shared" si="129"/>
        <v>17</v>
      </c>
      <c r="V1005" s="7">
        <v>38358</v>
      </c>
      <c r="W1005" t="s">
        <v>7725</v>
      </c>
      <c r="X1005" s="2">
        <v>0.375</v>
      </c>
      <c r="Y1005" s="6">
        <f t="shared" si="126"/>
        <v>1.0010410827260351E-2</v>
      </c>
      <c r="AA1005">
        <v>135194</v>
      </c>
      <c r="AB1005">
        <v>24918</v>
      </c>
      <c r="AD1005" t="s">
        <v>5</v>
      </c>
      <c r="AE1005">
        <v>41</v>
      </c>
      <c r="AF1005">
        <v>1</v>
      </c>
      <c r="AH1005" s="9">
        <v>44415</v>
      </c>
      <c r="AI1005" t="s">
        <v>7737</v>
      </c>
      <c r="AK1005" t="s">
        <v>7736</v>
      </c>
      <c r="AL1005">
        <v>8</v>
      </c>
      <c r="AM1005" s="5">
        <f t="shared" si="130"/>
        <v>0.47058823529411764</v>
      </c>
      <c r="AN1005" s="4">
        <f t="shared" si="127"/>
        <v>7.1274249949885291E-4</v>
      </c>
      <c r="AO1005" s="3"/>
      <c r="AP1005">
        <v>0</v>
      </c>
      <c r="AR1005" t="s">
        <v>1</v>
      </c>
      <c r="AT1005" s="2">
        <v>1.3140000000000001</v>
      </c>
      <c r="AU1005" s="1">
        <f t="shared" si="131"/>
        <v>0.72211103289319023</v>
      </c>
      <c r="AV1005" s="1">
        <f t="shared" si="132"/>
        <v>0.53615766633796025</v>
      </c>
      <c r="AW1005" s="1">
        <f t="shared" si="133"/>
        <v>0.35020429978273021</v>
      </c>
    </row>
    <row r="1006" spans="1:49" x14ac:dyDescent="0.2">
      <c r="A1006">
        <v>1004</v>
      </c>
      <c r="B1006" t="s">
        <v>7735</v>
      </c>
      <c r="C1006" t="s">
        <v>7734</v>
      </c>
      <c r="F1006" t="s">
        <v>7733</v>
      </c>
      <c r="G1006" t="s">
        <v>13</v>
      </c>
      <c r="H1006" t="s">
        <v>12</v>
      </c>
      <c r="I1006" t="s">
        <v>7732</v>
      </c>
      <c r="J1006" t="s">
        <v>7731</v>
      </c>
      <c r="K1006" t="s">
        <v>7730</v>
      </c>
      <c r="L1006" t="s">
        <v>7729</v>
      </c>
      <c r="M1006" t="s">
        <v>4579</v>
      </c>
      <c r="N1006">
        <v>5</v>
      </c>
      <c r="O1006" t="s">
        <v>7728</v>
      </c>
      <c r="P1006" t="s">
        <v>7727</v>
      </c>
      <c r="Q1006" t="s">
        <v>7726</v>
      </c>
      <c r="R1006" s="7">
        <v>38358</v>
      </c>
      <c r="S1006" s="8">
        <f t="shared" si="128"/>
        <v>2005</v>
      </c>
      <c r="T1006" s="8">
        <v>2005</v>
      </c>
      <c r="U1006" s="8">
        <f t="shared" si="129"/>
        <v>17</v>
      </c>
      <c r="V1006" s="7">
        <v>38358</v>
      </c>
      <c r="W1006" t="s">
        <v>7725</v>
      </c>
      <c r="X1006" s="2">
        <v>0.375</v>
      </c>
      <c r="Y1006" s="6">
        <f t="shared" si="126"/>
        <v>1.0010410827260351E-2</v>
      </c>
      <c r="AA1006">
        <v>135194</v>
      </c>
      <c r="AB1006">
        <v>24918</v>
      </c>
      <c r="AD1006" t="s">
        <v>5</v>
      </c>
      <c r="AE1006">
        <v>41</v>
      </c>
      <c r="AF1006">
        <v>1</v>
      </c>
      <c r="AH1006" s="9">
        <v>44352</v>
      </c>
      <c r="AI1006" t="s">
        <v>7724</v>
      </c>
      <c r="AK1006" t="s">
        <v>7723</v>
      </c>
      <c r="AL1006">
        <v>0</v>
      </c>
      <c r="AM1006" s="5">
        <f t="shared" si="130"/>
        <v>0</v>
      </c>
      <c r="AN1006" s="4">
        <f t="shared" si="127"/>
        <v>0</v>
      </c>
      <c r="AO1006" s="3"/>
      <c r="AP1006">
        <v>0</v>
      </c>
      <c r="AR1006" t="s">
        <v>1</v>
      </c>
      <c r="AT1006" s="2">
        <v>1.3140000000000001</v>
      </c>
      <c r="AU1006" s="1">
        <f t="shared" si="131"/>
        <v>0.70072875790822453</v>
      </c>
      <c r="AV1006" s="1">
        <f t="shared" si="132"/>
        <v>0.5005205413630176</v>
      </c>
      <c r="AW1006" s="1">
        <f t="shared" si="133"/>
        <v>0.30031232481781051</v>
      </c>
    </row>
    <row r="1007" spans="1:49" x14ac:dyDescent="0.2">
      <c r="A1007">
        <v>1005</v>
      </c>
      <c r="B1007" t="s">
        <v>7722</v>
      </c>
      <c r="C1007" t="s">
        <v>7721</v>
      </c>
      <c r="D1007" t="s">
        <v>7720</v>
      </c>
      <c r="F1007" t="s">
        <v>7719</v>
      </c>
      <c r="G1007" t="s">
        <v>13</v>
      </c>
      <c r="H1007" t="s">
        <v>12</v>
      </c>
      <c r="I1007" t="s">
        <v>7718</v>
      </c>
      <c r="J1007">
        <v>60025733</v>
      </c>
      <c r="K1007" t="s">
        <v>7717</v>
      </c>
      <c r="L1007" t="s">
        <v>7716</v>
      </c>
      <c r="M1007" t="s">
        <v>2447</v>
      </c>
      <c r="N1007">
        <v>1</v>
      </c>
      <c r="O1007" t="s">
        <v>7715</v>
      </c>
      <c r="P1007">
        <v>6505790477</v>
      </c>
      <c r="Q1007">
        <v>60025733</v>
      </c>
      <c r="R1007" s="7">
        <v>38357</v>
      </c>
      <c r="S1007" s="8">
        <f t="shared" si="128"/>
        <v>2005</v>
      </c>
      <c r="T1007" s="8">
        <v>2005</v>
      </c>
      <c r="U1007" s="8">
        <f t="shared" si="129"/>
        <v>17</v>
      </c>
      <c r="V1007" s="7">
        <v>38357</v>
      </c>
      <c r="W1007" t="s">
        <v>7714</v>
      </c>
      <c r="X1007" s="2">
        <v>0.97199999999999998</v>
      </c>
      <c r="Y1007" s="6">
        <f t="shared" si="126"/>
        <v>2.594698486425883E-2</v>
      </c>
      <c r="AA1007">
        <v>963003</v>
      </c>
      <c r="AB1007">
        <v>25170</v>
      </c>
      <c r="AD1007" t="s">
        <v>5</v>
      </c>
      <c r="AE1007">
        <v>160</v>
      </c>
      <c r="AF1007">
        <v>1</v>
      </c>
      <c r="AH1007" t="s">
        <v>7713</v>
      </c>
      <c r="AI1007" t="s">
        <v>7712</v>
      </c>
      <c r="AK1007" t="s">
        <v>7711</v>
      </c>
      <c r="AL1007">
        <v>0</v>
      </c>
      <c r="AM1007" s="5">
        <f t="shared" si="130"/>
        <v>0</v>
      </c>
      <c r="AN1007" s="4">
        <f t="shared" si="127"/>
        <v>0</v>
      </c>
      <c r="AO1007" s="3"/>
      <c r="AP1007">
        <v>0</v>
      </c>
      <c r="AR1007" t="s">
        <v>1</v>
      </c>
      <c r="AT1007" s="2">
        <v>4.0910000000000002</v>
      </c>
      <c r="AU1007" s="1">
        <f t="shared" si="131"/>
        <v>1.816288940498118</v>
      </c>
      <c r="AV1007" s="1">
        <f t="shared" si="132"/>
        <v>1.2973492432129414</v>
      </c>
      <c r="AW1007" s="1">
        <f t="shared" si="133"/>
        <v>0.7784095459277649</v>
      </c>
    </row>
    <row r="1008" spans="1:49" x14ac:dyDescent="0.2">
      <c r="A1008">
        <v>1006</v>
      </c>
      <c r="B1008" t="s">
        <v>7710</v>
      </c>
      <c r="C1008" t="s">
        <v>7709</v>
      </c>
      <c r="F1008" t="s">
        <v>7708</v>
      </c>
      <c r="G1008" t="s">
        <v>13</v>
      </c>
      <c r="H1008" t="s">
        <v>12</v>
      </c>
      <c r="I1008" t="s">
        <v>7707</v>
      </c>
      <c r="J1008" t="s">
        <v>7706</v>
      </c>
      <c r="K1008" t="s">
        <v>7705</v>
      </c>
      <c r="L1008" t="s">
        <v>7704</v>
      </c>
      <c r="M1008" t="s">
        <v>499</v>
      </c>
      <c r="N1008">
        <v>5</v>
      </c>
      <c r="O1008" t="s">
        <v>7703</v>
      </c>
      <c r="P1008" t="s">
        <v>7702</v>
      </c>
      <c r="Q1008" t="s">
        <v>7701</v>
      </c>
      <c r="R1008" s="7">
        <v>38357</v>
      </c>
      <c r="S1008" s="8">
        <f t="shared" si="128"/>
        <v>2005</v>
      </c>
      <c r="T1008" s="8">
        <v>2005</v>
      </c>
      <c r="U1008" s="8">
        <f t="shared" si="129"/>
        <v>17</v>
      </c>
      <c r="V1008" s="7">
        <v>38357</v>
      </c>
      <c r="W1008" t="s">
        <v>7551</v>
      </c>
      <c r="X1008" s="2">
        <v>0.30399999999999999</v>
      </c>
      <c r="Y1008" s="6">
        <f t="shared" si="126"/>
        <v>8.115106377299057E-3</v>
      </c>
      <c r="AA1008">
        <v>8952477</v>
      </c>
      <c r="AB1008">
        <v>12250</v>
      </c>
      <c r="AD1008" t="s">
        <v>5</v>
      </c>
      <c r="AE1008">
        <v>44</v>
      </c>
      <c r="AF1008">
        <v>1</v>
      </c>
      <c r="AH1008" t="s">
        <v>7700</v>
      </c>
      <c r="AI1008" t="s">
        <v>7699</v>
      </c>
      <c r="AJ1008" t="s">
        <v>7698</v>
      </c>
      <c r="AK1008" t="s">
        <v>7697</v>
      </c>
      <c r="AL1008">
        <v>4</v>
      </c>
      <c r="AM1008" s="5">
        <f t="shared" si="130"/>
        <v>0.23529411764705882</v>
      </c>
      <c r="AN1008" s="4">
        <f t="shared" si="127"/>
        <v>3.5637124974942646E-4</v>
      </c>
      <c r="AO1008" s="3"/>
      <c r="AP1008">
        <v>0</v>
      </c>
      <c r="AR1008" t="s">
        <v>1</v>
      </c>
      <c r="AT1008" s="2" t="s">
        <v>0</v>
      </c>
      <c r="AU1008" s="1">
        <f t="shared" si="131"/>
        <v>0.57874858390341666</v>
      </c>
      <c r="AV1008" s="1">
        <f t="shared" si="132"/>
        <v>0.42357388135242419</v>
      </c>
      <c r="AW1008" s="1">
        <f t="shared" si="133"/>
        <v>0.2683991788014316</v>
      </c>
    </row>
    <row r="1009" spans="1:49" x14ac:dyDescent="0.2">
      <c r="A1009">
        <v>1007</v>
      </c>
      <c r="B1009" t="s">
        <v>7696</v>
      </c>
      <c r="C1009" t="s">
        <v>7695</v>
      </c>
      <c r="F1009" t="s">
        <v>7694</v>
      </c>
      <c r="G1009" t="s">
        <v>13</v>
      </c>
      <c r="H1009" t="s">
        <v>12</v>
      </c>
      <c r="I1009" t="s">
        <v>7693</v>
      </c>
      <c r="J1009" t="s">
        <v>7692</v>
      </c>
      <c r="K1009" t="s">
        <v>7691</v>
      </c>
      <c r="L1009" t="s">
        <v>7690</v>
      </c>
      <c r="M1009" t="s">
        <v>499</v>
      </c>
      <c r="N1009">
        <v>4</v>
      </c>
      <c r="O1009" t="s">
        <v>7689</v>
      </c>
      <c r="P1009" t="s">
        <v>7688</v>
      </c>
      <c r="Q1009" t="s">
        <v>7687</v>
      </c>
      <c r="R1009" s="7">
        <v>38357</v>
      </c>
      <c r="S1009" s="8">
        <f t="shared" si="128"/>
        <v>2005</v>
      </c>
      <c r="T1009" s="8">
        <v>2005</v>
      </c>
      <c r="U1009" s="8">
        <f t="shared" si="129"/>
        <v>17</v>
      </c>
      <c r="V1009" s="7">
        <v>38357</v>
      </c>
      <c r="W1009" t="s">
        <v>7551</v>
      </c>
      <c r="X1009" s="2">
        <v>0.30399999999999999</v>
      </c>
      <c r="Y1009" s="6">
        <f t="shared" si="126"/>
        <v>8.115106377299057E-3</v>
      </c>
      <c r="AA1009">
        <v>8952477</v>
      </c>
      <c r="AB1009">
        <v>12250</v>
      </c>
      <c r="AD1009" t="s">
        <v>5</v>
      </c>
      <c r="AE1009">
        <v>44</v>
      </c>
      <c r="AF1009">
        <v>1</v>
      </c>
      <c r="AH1009" t="s">
        <v>7686</v>
      </c>
      <c r="AI1009" t="s">
        <v>7685</v>
      </c>
      <c r="AJ1009" t="s">
        <v>7684</v>
      </c>
      <c r="AK1009" t="s">
        <v>7683</v>
      </c>
      <c r="AL1009">
        <v>48</v>
      </c>
      <c r="AM1009" s="5">
        <f t="shared" si="130"/>
        <v>2.8235294117647061</v>
      </c>
      <c r="AN1009" s="4">
        <f t="shared" si="127"/>
        <v>4.2764549969931181E-3</v>
      </c>
      <c r="AO1009" s="3"/>
      <c r="AP1009">
        <v>0</v>
      </c>
      <c r="AR1009" t="s">
        <v>1</v>
      </c>
      <c r="AT1009" s="2" t="s">
        <v>0</v>
      </c>
      <c r="AU1009" s="1">
        <f t="shared" si="131"/>
        <v>0.69635109632072756</v>
      </c>
      <c r="AV1009" s="1">
        <f t="shared" si="132"/>
        <v>0.61957806871460885</v>
      </c>
      <c r="AW1009" s="1">
        <f t="shared" si="133"/>
        <v>0.54280504110849004</v>
      </c>
    </row>
    <row r="1010" spans="1:49" x14ac:dyDescent="0.2">
      <c r="A1010">
        <v>1008</v>
      </c>
      <c r="B1010" t="s">
        <v>7682</v>
      </c>
      <c r="C1010" t="s">
        <v>7681</v>
      </c>
      <c r="F1010" t="s">
        <v>7680</v>
      </c>
      <c r="G1010" t="s">
        <v>13</v>
      </c>
      <c r="H1010" t="s">
        <v>12</v>
      </c>
      <c r="I1010" t="s">
        <v>7679</v>
      </c>
      <c r="J1010">
        <v>60023813</v>
      </c>
      <c r="K1010" t="s">
        <v>7678</v>
      </c>
      <c r="L1010" t="s">
        <v>1516</v>
      </c>
      <c r="M1010" t="s">
        <v>345</v>
      </c>
      <c r="N1010">
        <v>4</v>
      </c>
      <c r="O1010" t="s">
        <v>7677</v>
      </c>
      <c r="P1010" t="s">
        <v>7676</v>
      </c>
      <c r="Q1010" t="s">
        <v>7675</v>
      </c>
      <c r="R1010" s="7">
        <v>38357</v>
      </c>
      <c r="S1010" s="8">
        <f t="shared" si="128"/>
        <v>2005</v>
      </c>
      <c r="T1010" s="8">
        <v>2005</v>
      </c>
      <c r="U1010" s="8">
        <f t="shared" si="129"/>
        <v>17</v>
      </c>
      <c r="V1010" s="7">
        <v>38357</v>
      </c>
      <c r="W1010" t="s">
        <v>7551</v>
      </c>
      <c r="X1010" s="2">
        <v>0.30399999999999999</v>
      </c>
      <c r="Y1010" s="6">
        <f t="shared" si="126"/>
        <v>8.115106377299057E-3</v>
      </c>
      <c r="AA1010">
        <v>8952477</v>
      </c>
      <c r="AB1010">
        <v>12250</v>
      </c>
      <c r="AD1010" t="s">
        <v>5</v>
      </c>
      <c r="AE1010">
        <v>44</v>
      </c>
      <c r="AF1010">
        <v>1</v>
      </c>
      <c r="AH1010" t="s">
        <v>7674</v>
      </c>
      <c r="AI1010" t="s">
        <v>7673</v>
      </c>
      <c r="AJ1010" t="s">
        <v>7672</v>
      </c>
      <c r="AK1010" t="s">
        <v>7671</v>
      </c>
      <c r="AL1010">
        <v>14</v>
      </c>
      <c r="AM1010" s="5">
        <f t="shared" si="130"/>
        <v>0.82352941176470584</v>
      </c>
      <c r="AN1010" s="4">
        <f t="shared" si="127"/>
        <v>1.2472993741229927E-3</v>
      </c>
      <c r="AO1010" s="3"/>
      <c r="AP1010">
        <v>0</v>
      </c>
      <c r="AR1010" t="s">
        <v>1</v>
      </c>
      <c r="AT1010" s="2" t="s">
        <v>0</v>
      </c>
      <c r="AU1010" s="1">
        <f t="shared" si="131"/>
        <v>0.60547642763462373</v>
      </c>
      <c r="AV1010" s="1">
        <f t="shared" si="132"/>
        <v>0.46812028757110252</v>
      </c>
      <c r="AW1010" s="1">
        <f t="shared" si="133"/>
        <v>0.33076414750758121</v>
      </c>
    </row>
    <row r="1011" spans="1:49" x14ac:dyDescent="0.2">
      <c r="A1011">
        <v>1009</v>
      </c>
      <c r="B1011" t="s">
        <v>7670</v>
      </c>
      <c r="C1011" t="s">
        <v>7669</v>
      </c>
      <c r="F1011" t="s">
        <v>7668</v>
      </c>
      <c r="G1011" t="s">
        <v>13</v>
      </c>
      <c r="H1011" t="s">
        <v>12</v>
      </c>
      <c r="I1011" t="s">
        <v>7667</v>
      </c>
      <c r="J1011">
        <v>60011357</v>
      </c>
      <c r="K1011" t="s">
        <v>941</v>
      </c>
      <c r="L1011" t="s">
        <v>940</v>
      </c>
      <c r="M1011" t="s">
        <v>165</v>
      </c>
      <c r="N1011">
        <v>4</v>
      </c>
      <c r="O1011" t="s">
        <v>7666</v>
      </c>
      <c r="P1011" t="s">
        <v>7665</v>
      </c>
      <c r="Q1011" t="s">
        <v>7664</v>
      </c>
      <c r="R1011" s="7">
        <v>38357</v>
      </c>
      <c r="S1011" s="8">
        <f t="shared" si="128"/>
        <v>2005</v>
      </c>
      <c r="T1011" s="8">
        <v>2005</v>
      </c>
      <c r="U1011" s="8">
        <f t="shared" si="129"/>
        <v>17</v>
      </c>
      <c r="V1011" s="7">
        <v>38357</v>
      </c>
      <c r="W1011" t="s">
        <v>7551</v>
      </c>
      <c r="X1011" s="2">
        <v>0.30399999999999999</v>
      </c>
      <c r="Y1011" s="6">
        <f t="shared" si="126"/>
        <v>8.115106377299057E-3</v>
      </c>
      <c r="AA1011">
        <v>8952477</v>
      </c>
      <c r="AB1011">
        <v>12250</v>
      </c>
      <c r="AD1011" t="s">
        <v>5</v>
      </c>
      <c r="AE1011">
        <v>44</v>
      </c>
      <c r="AF1011">
        <v>1</v>
      </c>
      <c r="AH1011" s="9">
        <v>44351</v>
      </c>
      <c r="AI1011" t="s">
        <v>7663</v>
      </c>
      <c r="AJ1011" t="s">
        <v>7662</v>
      </c>
      <c r="AK1011" t="s">
        <v>7661</v>
      </c>
      <c r="AL1011">
        <v>41</v>
      </c>
      <c r="AM1011" s="5">
        <f t="shared" si="130"/>
        <v>2.4117647058823528</v>
      </c>
      <c r="AN1011" s="4">
        <f t="shared" si="127"/>
        <v>3.652805309931621E-3</v>
      </c>
      <c r="AO1011" s="3"/>
      <c r="AP1011">
        <v>0</v>
      </c>
      <c r="AR1011" t="s">
        <v>1</v>
      </c>
      <c r="AT1011" s="2" t="s">
        <v>0</v>
      </c>
      <c r="AU1011" s="1">
        <f t="shared" si="131"/>
        <v>0.67764160570888254</v>
      </c>
      <c r="AV1011" s="1">
        <f t="shared" si="132"/>
        <v>0.58839558436153383</v>
      </c>
      <c r="AW1011" s="1">
        <f t="shared" si="133"/>
        <v>0.49914956301418523</v>
      </c>
    </row>
    <row r="1012" spans="1:49" x14ac:dyDescent="0.2">
      <c r="A1012">
        <v>1010</v>
      </c>
      <c r="B1012" t="s">
        <v>7660</v>
      </c>
      <c r="C1012" t="s">
        <v>7659</v>
      </c>
      <c r="F1012" t="s">
        <v>7658</v>
      </c>
      <c r="G1012" t="s">
        <v>13</v>
      </c>
      <c r="H1012" t="s">
        <v>12</v>
      </c>
      <c r="I1012" t="s">
        <v>5852</v>
      </c>
      <c r="J1012">
        <v>60022109</v>
      </c>
      <c r="K1012" t="s">
        <v>1262</v>
      </c>
      <c r="L1012" t="s">
        <v>131</v>
      </c>
      <c r="M1012" t="s">
        <v>130</v>
      </c>
      <c r="N1012">
        <v>3</v>
      </c>
      <c r="O1012" t="s">
        <v>7657</v>
      </c>
      <c r="P1012" t="s">
        <v>7656</v>
      </c>
      <c r="Q1012" t="s">
        <v>1259</v>
      </c>
      <c r="R1012" s="7">
        <v>38357</v>
      </c>
      <c r="S1012" s="8">
        <f t="shared" si="128"/>
        <v>2005</v>
      </c>
      <c r="T1012" s="8">
        <v>2005</v>
      </c>
      <c r="U1012" s="8">
        <f t="shared" si="129"/>
        <v>17</v>
      </c>
      <c r="V1012" s="7">
        <v>38357</v>
      </c>
      <c r="W1012" t="s">
        <v>7551</v>
      </c>
      <c r="X1012" s="2">
        <v>0.30399999999999999</v>
      </c>
      <c r="Y1012" s="6">
        <f t="shared" si="126"/>
        <v>8.115106377299057E-3</v>
      </c>
      <c r="AA1012">
        <v>8952477</v>
      </c>
      <c r="AB1012">
        <v>12250</v>
      </c>
      <c r="AD1012" t="s">
        <v>5</v>
      </c>
      <c r="AE1012">
        <v>44</v>
      </c>
      <c r="AF1012">
        <v>1</v>
      </c>
      <c r="AH1012" t="s">
        <v>7655</v>
      </c>
      <c r="AI1012" t="s">
        <v>7654</v>
      </c>
      <c r="AJ1012" t="s">
        <v>7653</v>
      </c>
      <c r="AK1012" t="s">
        <v>7652</v>
      </c>
      <c r="AL1012">
        <v>20</v>
      </c>
      <c r="AM1012" s="5">
        <f t="shared" si="130"/>
        <v>1.1764705882352942</v>
      </c>
      <c r="AN1012" s="4">
        <f t="shared" si="127"/>
        <v>1.7818562487471323E-3</v>
      </c>
      <c r="AO1012" s="3"/>
      <c r="AP1012">
        <v>0</v>
      </c>
      <c r="AR1012" t="s">
        <v>1</v>
      </c>
      <c r="AT1012" s="2" t="s">
        <v>0</v>
      </c>
      <c r="AU1012" s="1">
        <f t="shared" si="131"/>
        <v>0.62151313387334794</v>
      </c>
      <c r="AV1012" s="1">
        <f t="shared" si="132"/>
        <v>0.49484813130230948</v>
      </c>
      <c r="AW1012" s="1">
        <f t="shared" si="133"/>
        <v>0.36818312873127096</v>
      </c>
    </row>
    <row r="1013" spans="1:49" x14ac:dyDescent="0.2">
      <c r="A1013">
        <v>1011</v>
      </c>
      <c r="B1013" t="s">
        <v>7651</v>
      </c>
      <c r="C1013" t="s">
        <v>7650</v>
      </c>
      <c r="F1013" t="s">
        <v>7649</v>
      </c>
      <c r="G1013" t="s">
        <v>13</v>
      </c>
      <c r="H1013" t="s">
        <v>12</v>
      </c>
      <c r="I1013" t="s">
        <v>7648</v>
      </c>
      <c r="J1013">
        <v>60019544</v>
      </c>
      <c r="K1013" t="s">
        <v>7647</v>
      </c>
      <c r="L1013" t="s">
        <v>7646</v>
      </c>
      <c r="M1013" t="s">
        <v>179</v>
      </c>
      <c r="N1013">
        <v>3</v>
      </c>
      <c r="O1013" t="s">
        <v>7645</v>
      </c>
      <c r="P1013" t="s">
        <v>7644</v>
      </c>
      <c r="Q1013" t="s">
        <v>7643</v>
      </c>
      <c r="R1013" s="7">
        <v>38357</v>
      </c>
      <c r="S1013" s="8">
        <f t="shared" si="128"/>
        <v>2005</v>
      </c>
      <c r="T1013" s="8">
        <v>2005</v>
      </c>
      <c r="U1013" s="8">
        <f t="shared" si="129"/>
        <v>17</v>
      </c>
      <c r="V1013" s="7">
        <v>38357</v>
      </c>
      <c r="W1013" t="s">
        <v>7551</v>
      </c>
      <c r="X1013" s="2">
        <v>0.30399999999999999</v>
      </c>
      <c r="Y1013" s="6">
        <f t="shared" si="126"/>
        <v>8.115106377299057E-3</v>
      </c>
      <c r="AA1013">
        <v>8952477</v>
      </c>
      <c r="AB1013">
        <v>12250</v>
      </c>
      <c r="AD1013" t="s">
        <v>5</v>
      </c>
      <c r="AE1013">
        <v>44</v>
      </c>
      <c r="AF1013">
        <v>1</v>
      </c>
      <c r="AH1013" t="s">
        <v>7642</v>
      </c>
      <c r="AI1013" t="s">
        <v>7641</v>
      </c>
      <c r="AJ1013" t="s">
        <v>7640</v>
      </c>
      <c r="AK1013" t="s">
        <v>7639</v>
      </c>
      <c r="AL1013">
        <v>16</v>
      </c>
      <c r="AM1013" s="5">
        <f t="shared" si="130"/>
        <v>0.94117647058823528</v>
      </c>
      <c r="AN1013" s="4">
        <f t="shared" si="127"/>
        <v>1.4254849989977058E-3</v>
      </c>
      <c r="AO1013" s="3"/>
      <c r="AP1013">
        <v>0</v>
      </c>
      <c r="AR1013" t="s">
        <v>1</v>
      </c>
      <c r="AT1013" s="2" t="s">
        <v>0</v>
      </c>
      <c r="AU1013" s="1">
        <f t="shared" si="131"/>
        <v>0.6108219963808651</v>
      </c>
      <c r="AV1013" s="1">
        <f t="shared" si="132"/>
        <v>0.4770295688148381</v>
      </c>
      <c r="AW1013" s="1">
        <f t="shared" si="133"/>
        <v>0.34323714124881116</v>
      </c>
    </row>
    <row r="1014" spans="1:49" x14ac:dyDescent="0.2">
      <c r="A1014">
        <v>1012</v>
      </c>
      <c r="B1014" t="s">
        <v>7638</v>
      </c>
      <c r="C1014" t="s">
        <v>7637</v>
      </c>
      <c r="F1014" t="s">
        <v>7636</v>
      </c>
      <c r="G1014" t="s">
        <v>13</v>
      </c>
      <c r="H1014" t="s">
        <v>12</v>
      </c>
      <c r="I1014" t="s">
        <v>7635</v>
      </c>
      <c r="J1014" t="s">
        <v>7634</v>
      </c>
      <c r="K1014" t="s">
        <v>7633</v>
      </c>
      <c r="L1014" t="s">
        <v>7632</v>
      </c>
      <c r="M1014" t="s">
        <v>77</v>
      </c>
      <c r="N1014">
        <v>4</v>
      </c>
      <c r="O1014" t="s">
        <v>7631</v>
      </c>
      <c r="P1014" t="s">
        <v>7630</v>
      </c>
      <c r="Q1014" t="s">
        <v>7629</v>
      </c>
      <c r="R1014" s="7">
        <v>38357</v>
      </c>
      <c r="S1014" s="8">
        <f t="shared" si="128"/>
        <v>2005</v>
      </c>
      <c r="T1014" s="8">
        <v>2005</v>
      </c>
      <c r="U1014" s="8">
        <f t="shared" si="129"/>
        <v>17</v>
      </c>
      <c r="V1014" s="7">
        <v>38357</v>
      </c>
      <c r="W1014" t="s">
        <v>7551</v>
      </c>
      <c r="X1014" s="2">
        <v>0.30399999999999999</v>
      </c>
      <c r="Y1014" s="6">
        <f t="shared" si="126"/>
        <v>8.115106377299057E-3</v>
      </c>
      <c r="AA1014">
        <v>8952477</v>
      </c>
      <c r="AB1014">
        <v>12250</v>
      </c>
      <c r="AD1014" t="s">
        <v>5</v>
      </c>
      <c r="AE1014">
        <v>44</v>
      </c>
      <c r="AF1014">
        <v>1</v>
      </c>
      <c r="AH1014" t="s">
        <v>7628</v>
      </c>
      <c r="AI1014" t="s">
        <v>7627</v>
      </c>
      <c r="AJ1014" t="s">
        <v>7626</v>
      </c>
      <c r="AK1014" t="s">
        <v>7625</v>
      </c>
      <c r="AL1014">
        <v>4</v>
      </c>
      <c r="AM1014" s="5">
        <f t="shared" si="130"/>
        <v>0.23529411764705882</v>
      </c>
      <c r="AN1014" s="4">
        <f t="shared" si="127"/>
        <v>3.5637124974942646E-4</v>
      </c>
      <c r="AO1014" s="3"/>
      <c r="AP1014">
        <v>0</v>
      </c>
      <c r="AR1014" t="s">
        <v>1</v>
      </c>
      <c r="AT1014" s="2" t="s">
        <v>0</v>
      </c>
      <c r="AU1014" s="1">
        <f t="shared" si="131"/>
        <v>0.57874858390341666</v>
      </c>
      <c r="AV1014" s="1">
        <f t="shared" si="132"/>
        <v>0.42357388135242419</v>
      </c>
      <c r="AW1014" s="1">
        <f t="shared" si="133"/>
        <v>0.2683991788014316</v>
      </c>
    </row>
    <row r="1015" spans="1:49" x14ac:dyDescent="0.2">
      <c r="A1015">
        <v>1013</v>
      </c>
      <c r="B1015" t="s">
        <v>7624</v>
      </c>
      <c r="C1015" t="s">
        <v>7623</v>
      </c>
      <c r="F1015" t="s">
        <v>7622</v>
      </c>
      <c r="G1015" t="s">
        <v>13</v>
      </c>
      <c r="H1015" t="s">
        <v>12</v>
      </c>
      <c r="I1015" t="s">
        <v>7621</v>
      </c>
      <c r="J1015" t="s">
        <v>7620</v>
      </c>
      <c r="K1015" t="s">
        <v>7619</v>
      </c>
      <c r="L1015" t="s">
        <v>7618</v>
      </c>
      <c r="M1015" t="s">
        <v>2620</v>
      </c>
      <c r="N1015">
        <v>4</v>
      </c>
      <c r="O1015" t="s">
        <v>7617</v>
      </c>
      <c r="P1015" t="s">
        <v>7616</v>
      </c>
      <c r="Q1015" t="s">
        <v>7615</v>
      </c>
      <c r="R1015" s="7">
        <v>38357</v>
      </c>
      <c r="S1015" s="8">
        <f t="shared" si="128"/>
        <v>2005</v>
      </c>
      <c r="T1015" s="8">
        <v>2005</v>
      </c>
      <c r="U1015" s="8">
        <f t="shared" si="129"/>
        <v>17</v>
      </c>
      <c r="V1015" s="7">
        <v>38357</v>
      </c>
      <c r="W1015" t="s">
        <v>7551</v>
      </c>
      <c r="X1015" s="2">
        <v>0.30399999999999999</v>
      </c>
      <c r="Y1015" s="6">
        <f t="shared" si="126"/>
        <v>8.115106377299057E-3</v>
      </c>
      <c r="AA1015">
        <v>8952477</v>
      </c>
      <c r="AB1015">
        <v>12250</v>
      </c>
      <c r="AD1015" t="s">
        <v>5</v>
      </c>
      <c r="AE1015">
        <v>44</v>
      </c>
      <c r="AF1015">
        <v>1</v>
      </c>
      <c r="AH1015" t="s">
        <v>7614</v>
      </c>
      <c r="AI1015" t="s">
        <v>7613</v>
      </c>
      <c r="AJ1015" t="s">
        <v>7612</v>
      </c>
      <c r="AK1015" t="s">
        <v>7611</v>
      </c>
      <c r="AL1015">
        <v>14</v>
      </c>
      <c r="AM1015" s="5">
        <f t="shared" si="130"/>
        <v>0.82352941176470584</v>
      </c>
      <c r="AN1015" s="4">
        <f t="shared" si="127"/>
        <v>1.2472993741229927E-3</v>
      </c>
      <c r="AO1015" s="3"/>
      <c r="AP1015">
        <v>0</v>
      </c>
      <c r="AR1015" t="s">
        <v>1</v>
      </c>
      <c r="AT1015" s="2" t="s">
        <v>0</v>
      </c>
      <c r="AU1015" s="1">
        <f t="shared" si="131"/>
        <v>0.60547642763462373</v>
      </c>
      <c r="AV1015" s="1">
        <f t="shared" si="132"/>
        <v>0.46812028757110252</v>
      </c>
      <c r="AW1015" s="1">
        <f t="shared" si="133"/>
        <v>0.33076414750758121</v>
      </c>
    </row>
    <row r="1016" spans="1:49" x14ac:dyDescent="0.2">
      <c r="A1016">
        <v>1014</v>
      </c>
      <c r="B1016" t="s">
        <v>7610</v>
      </c>
      <c r="C1016" t="s">
        <v>7609</v>
      </c>
      <c r="F1016" t="s">
        <v>7608</v>
      </c>
      <c r="G1016" t="s">
        <v>13</v>
      </c>
      <c r="H1016" t="s">
        <v>12</v>
      </c>
      <c r="I1016" t="s">
        <v>7607</v>
      </c>
      <c r="J1016">
        <v>60000990</v>
      </c>
      <c r="K1016" t="s">
        <v>1310</v>
      </c>
      <c r="L1016" t="s">
        <v>1309</v>
      </c>
      <c r="M1016" t="s">
        <v>1308</v>
      </c>
      <c r="N1016">
        <v>3</v>
      </c>
      <c r="O1016" t="s">
        <v>7606</v>
      </c>
      <c r="P1016" t="s">
        <v>7605</v>
      </c>
      <c r="Q1016" t="s">
        <v>7604</v>
      </c>
      <c r="R1016" s="7">
        <v>38357</v>
      </c>
      <c r="S1016" s="8">
        <f t="shared" si="128"/>
        <v>2005</v>
      </c>
      <c r="T1016" s="8">
        <v>2005</v>
      </c>
      <c r="U1016" s="8">
        <f t="shared" si="129"/>
        <v>17</v>
      </c>
      <c r="V1016" s="7">
        <v>38357</v>
      </c>
      <c r="W1016" t="s">
        <v>7551</v>
      </c>
      <c r="X1016" s="2">
        <v>0.30399999999999999</v>
      </c>
      <c r="Y1016" s="6">
        <f t="shared" si="126"/>
        <v>8.115106377299057E-3</v>
      </c>
      <c r="AA1016">
        <v>8952477</v>
      </c>
      <c r="AB1016">
        <v>12250</v>
      </c>
      <c r="AD1016" t="s">
        <v>5</v>
      </c>
      <c r="AE1016">
        <v>44</v>
      </c>
      <c r="AF1016">
        <v>1</v>
      </c>
      <c r="AH1016" t="s">
        <v>7603</v>
      </c>
      <c r="AI1016" t="s">
        <v>7602</v>
      </c>
      <c r="AJ1016" t="s">
        <v>7601</v>
      </c>
      <c r="AK1016" t="s">
        <v>7600</v>
      </c>
      <c r="AL1016">
        <v>2</v>
      </c>
      <c r="AM1016" s="5">
        <f t="shared" si="130"/>
        <v>0.11764705882352941</v>
      </c>
      <c r="AN1016" s="4">
        <f t="shared" si="127"/>
        <v>1.7818562487471323E-4</v>
      </c>
      <c r="AO1016" s="3"/>
      <c r="AP1016">
        <v>0</v>
      </c>
      <c r="AR1016" t="s">
        <v>1</v>
      </c>
      <c r="AT1016" s="2" t="s">
        <v>0</v>
      </c>
      <c r="AU1016" s="1">
        <f t="shared" si="131"/>
        <v>0.5734030151571754</v>
      </c>
      <c r="AV1016" s="1">
        <f t="shared" si="132"/>
        <v>0.41466460010868855</v>
      </c>
      <c r="AW1016" s="1">
        <f t="shared" si="133"/>
        <v>0.25592618506020165</v>
      </c>
    </row>
    <row r="1017" spans="1:49" x14ac:dyDescent="0.2">
      <c r="A1017">
        <v>1015</v>
      </c>
      <c r="B1017" t="s">
        <v>7599</v>
      </c>
      <c r="C1017" t="s">
        <v>7598</v>
      </c>
      <c r="F1017" t="s">
        <v>7597</v>
      </c>
      <c r="G1017" t="s">
        <v>13</v>
      </c>
      <c r="H1017" t="s">
        <v>12</v>
      </c>
      <c r="I1017" t="s">
        <v>7596</v>
      </c>
      <c r="J1017">
        <v>60001439</v>
      </c>
      <c r="K1017" t="s">
        <v>7595</v>
      </c>
      <c r="L1017" t="s">
        <v>7594</v>
      </c>
      <c r="M1017" t="s">
        <v>148</v>
      </c>
      <c r="N1017">
        <v>3</v>
      </c>
      <c r="O1017" t="s">
        <v>7593</v>
      </c>
      <c r="P1017" t="s">
        <v>7592</v>
      </c>
      <c r="Q1017" t="s">
        <v>7591</v>
      </c>
      <c r="R1017" s="7">
        <v>38357</v>
      </c>
      <c r="S1017" s="8">
        <f t="shared" si="128"/>
        <v>2005</v>
      </c>
      <c r="T1017" s="8">
        <v>2005</v>
      </c>
      <c r="U1017" s="8">
        <f t="shared" si="129"/>
        <v>17</v>
      </c>
      <c r="V1017" s="7">
        <v>38357</v>
      </c>
      <c r="W1017" t="s">
        <v>7551</v>
      </c>
      <c r="X1017" s="2">
        <v>0.30399999999999999</v>
      </c>
      <c r="Y1017" s="6">
        <f t="shared" si="126"/>
        <v>8.115106377299057E-3</v>
      </c>
      <c r="AA1017">
        <v>8952477</v>
      </c>
      <c r="AB1017">
        <v>12250</v>
      </c>
      <c r="AD1017" t="s">
        <v>5</v>
      </c>
      <c r="AE1017">
        <v>44</v>
      </c>
      <c r="AF1017">
        <v>1</v>
      </c>
      <c r="AH1017" s="10">
        <v>41426</v>
      </c>
      <c r="AI1017" t="s">
        <v>7590</v>
      </c>
      <c r="AJ1017" t="s">
        <v>7589</v>
      </c>
      <c r="AK1017" t="s">
        <v>7588</v>
      </c>
      <c r="AL1017">
        <v>12</v>
      </c>
      <c r="AM1017" s="5">
        <f t="shared" si="130"/>
        <v>0.70588235294117652</v>
      </c>
      <c r="AN1017" s="4">
        <f t="shared" si="127"/>
        <v>1.0691137492482795E-3</v>
      </c>
      <c r="AO1017" s="3"/>
      <c r="AP1017">
        <v>0</v>
      </c>
      <c r="AR1017" t="s">
        <v>1</v>
      </c>
      <c r="AT1017" s="2" t="s">
        <v>0</v>
      </c>
      <c r="AU1017" s="1">
        <f t="shared" si="131"/>
        <v>0.60013085888838236</v>
      </c>
      <c r="AV1017" s="1">
        <f t="shared" si="132"/>
        <v>0.45921100632736683</v>
      </c>
      <c r="AW1017" s="1">
        <f t="shared" si="133"/>
        <v>0.31829115376635125</v>
      </c>
    </row>
    <row r="1018" spans="1:49" x14ac:dyDescent="0.2">
      <c r="A1018">
        <v>1016</v>
      </c>
      <c r="B1018" t="s">
        <v>7587</v>
      </c>
      <c r="C1018" t="s">
        <v>7586</v>
      </c>
      <c r="F1018" t="s">
        <v>7585</v>
      </c>
      <c r="G1018" t="s">
        <v>13</v>
      </c>
      <c r="H1018" t="s">
        <v>12</v>
      </c>
      <c r="I1018" t="s">
        <v>7584</v>
      </c>
      <c r="J1018">
        <v>60007902</v>
      </c>
      <c r="K1018" t="s">
        <v>7583</v>
      </c>
      <c r="L1018" t="s">
        <v>7582</v>
      </c>
      <c r="M1018" t="s">
        <v>194</v>
      </c>
      <c r="N1018">
        <v>2</v>
      </c>
      <c r="O1018" t="s">
        <v>7581</v>
      </c>
      <c r="P1018" t="s">
        <v>7580</v>
      </c>
      <c r="Q1018" t="s">
        <v>7579</v>
      </c>
      <c r="R1018" s="7">
        <v>38357</v>
      </c>
      <c r="S1018" s="8">
        <f t="shared" si="128"/>
        <v>2005</v>
      </c>
      <c r="T1018" s="8">
        <v>2005</v>
      </c>
      <c r="U1018" s="8">
        <f t="shared" si="129"/>
        <v>17</v>
      </c>
      <c r="V1018" s="7">
        <v>38357</v>
      </c>
      <c r="W1018" t="s">
        <v>7551</v>
      </c>
      <c r="X1018" s="2">
        <v>0.30399999999999999</v>
      </c>
      <c r="Y1018" s="6">
        <f t="shared" si="126"/>
        <v>8.115106377299057E-3</v>
      </c>
      <c r="AA1018">
        <v>8952477</v>
      </c>
      <c r="AB1018">
        <v>12250</v>
      </c>
      <c r="AD1018" t="s">
        <v>5</v>
      </c>
      <c r="AE1018">
        <v>44</v>
      </c>
      <c r="AF1018">
        <v>1</v>
      </c>
      <c r="AH1018" t="s">
        <v>7578</v>
      </c>
      <c r="AI1018" t="s">
        <v>7577</v>
      </c>
      <c r="AJ1018" t="s">
        <v>7576</v>
      </c>
      <c r="AK1018" t="s">
        <v>7575</v>
      </c>
      <c r="AL1018">
        <v>3</v>
      </c>
      <c r="AM1018" s="5">
        <f t="shared" si="130"/>
        <v>0.17647058823529413</v>
      </c>
      <c r="AN1018" s="4">
        <f t="shared" si="127"/>
        <v>2.6727843731206988E-4</v>
      </c>
      <c r="AO1018" s="3"/>
      <c r="AP1018">
        <v>0</v>
      </c>
      <c r="AR1018" t="s">
        <v>1</v>
      </c>
      <c r="AT1018" s="2" t="s">
        <v>0</v>
      </c>
      <c r="AU1018" s="1">
        <f t="shared" si="131"/>
        <v>0.57607579953029608</v>
      </c>
      <c r="AV1018" s="1">
        <f t="shared" si="132"/>
        <v>0.41911924073055634</v>
      </c>
      <c r="AW1018" s="1">
        <f t="shared" si="133"/>
        <v>0.2621626819308166</v>
      </c>
    </row>
    <row r="1019" spans="1:49" x14ac:dyDescent="0.2">
      <c r="A1019">
        <v>1017</v>
      </c>
      <c r="B1019" t="s">
        <v>7574</v>
      </c>
      <c r="C1019" t="s">
        <v>7573</v>
      </c>
      <c r="F1019" t="s">
        <v>7572</v>
      </c>
      <c r="G1019" t="s">
        <v>13</v>
      </c>
      <c r="H1019" t="s">
        <v>12</v>
      </c>
      <c r="I1019" t="s">
        <v>7571</v>
      </c>
      <c r="J1019" t="s">
        <v>7570</v>
      </c>
      <c r="K1019" t="s">
        <v>7569</v>
      </c>
      <c r="L1019" t="s">
        <v>7568</v>
      </c>
      <c r="M1019" t="s">
        <v>1876</v>
      </c>
      <c r="N1019">
        <v>5</v>
      </c>
      <c r="O1019" t="s">
        <v>7567</v>
      </c>
      <c r="P1019" t="s">
        <v>7566</v>
      </c>
      <c r="Q1019" t="s">
        <v>7565</v>
      </c>
      <c r="R1019" s="7">
        <v>38357</v>
      </c>
      <c r="S1019" s="8">
        <f t="shared" si="128"/>
        <v>2005</v>
      </c>
      <c r="T1019" s="8">
        <v>2005</v>
      </c>
      <c r="U1019" s="8">
        <f t="shared" si="129"/>
        <v>17</v>
      </c>
      <c r="V1019" s="7">
        <v>38357</v>
      </c>
      <c r="W1019" t="s">
        <v>7551</v>
      </c>
      <c r="X1019" s="2">
        <v>0.30399999999999999</v>
      </c>
      <c r="Y1019" s="6">
        <f t="shared" si="126"/>
        <v>8.115106377299057E-3</v>
      </c>
      <c r="AA1019">
        <v>8952477</v>
      </c>
      <c r="AB1019">
        <v>12250</v>
      </c>
      <c r="AD1019" t="s">
        <v>5</v>
      </c>
      <c r="AE1019">
        <v>44</v>
      </c>
      <c r="AF1019">
        <v>1</v>
      </c>
      <c r="AH1019" t="s">
        <v>7564</v>
      </c>
      <c r="AI1019" t="s">
        <v>7563</v>
      </c>
      <c r="AJ1019" t="s">
        <v>7562</v>
      </c>
      <c r="AK1019" t="s">
        <v>7561</v>
      </c>
      <c r="AL1019">
        <v>5</v>
      </c>
      <c r="AM1019" s="5">
        <f t="shared" si="130"/>
        <v>0.29411764705882354</v>
      </c>
      <c r="AN1019" s="4">
        <f t="shared" si="127"/>
        <v>4.4546406218678308E-4</v>
      </c>
      <c r="AO1019" s="3"/>
      <c r="AP1019">
        <v>0</v>
      </c>
      <c r="AR1019" t="s">
        <v>1</v>
      </c>
      <c r="AT1019" s="2" t="s">
        <v>0</v>
      </c>
      <c r="AU1019" s="1">
        <f t="shared" si="131"/>
        <v>0.58142136827653745</v>
      </c>
      <c r="AV1019" s="1">
        <f t="shared" si="132"/>
        <v>0.42802852197429198</v>
      </c>
      <c r="AW1019" s="1">
        <f t="shared" si="133"/>
        <v>0.2746356756720465</v>
      </c>
    </row>
    <row r="1020" spans="1:49" x14ac:dyDescent="0.2">
      <c r="A1020">
        <v>1018</v>
      </c>
      <c r="B1020" t="s">
        <v>7560</v>
      </c>
      <c r="C1020" t="s">
        <v>7559</v>
      </c>
      <c r="F1020" t="s">
        <v>7558</v>
      </c>
      <c r="G1020" t="s">
        <v>13</v>
      </c>
      <c r="H1020" t="s">
        <v>12</v>
      </c>
      <c r="I1020" t="s">
        <v>7557</v>
      </c>
      <c r="J1020">
        <v>60030553</v>
      </c>
      <c r="K1020" t="s">
        <v>7556</v>
      </c>
      <c r="L1020" t="s">
        <v>7555</v>
      </c>
      <c r="M1020" t="s">
        <v>2829</v>
      </c>
      <c r="N1020">
        <v>3</v>
      </c>
      <c r="O1020" t="s">
        <v>7554</v>
      </c>
      <c r="P1020" t="s">
        <v>7553</v>
      </c>
      <c r="Q1020" t="s">
        <v>7552</v>
      </c>
      <c r="R1020" s="7">
        <v>38357</v>
      </c>
      <c r="S1020" s="8">
        <f t="shared" si="128"/>
        <v>2005</v>
      </c>
      <c r="T1020" s="8">
        <v>2005</v>
      </c>
      <c r="U1020" s="8">
        <f t="shared" si="129"/>
        <v>17</v>
      </c>
      <c r="V1020" s="7">
        <v>38357</v>
      </c>
      <c r="W1020" t="s">
        <v>7551</v>
      </c>
      <c r="X1020" s="2">
        <v>0.30399999999999999</v>
      </c>
      <c r="Y1020" s="6">
        <f t="shared" si="126"/>
        <v>8.115106377299057E-3</v>
      </c>
      <c r="AA1020">
        <v>8952477</v>
      </c>
      <c r="AB1020">
        <v>12250</v>
      </c>
      <c r="AD1020" t="s">
        <v>5</v>
      </c>
      <c r="AE1020">
        <v>44</v>
      </c>
      <c r="AF1020">
        <v>1</v>
      </c>
      <c r="AH1020" t="s">
        <v>271</v>
      </c>
      <c r="AI1020" t="s">
        <v>7550</v>
      </c>
      <c r="AJ1020" t="s">
        <v>7549</v>
      </c>
      <c r="AK1020" t="s">
        <v>7548</v>
      </c>
      <c r="AL1020">
        <v>0</v>
      </c>
      <c r="AM1020" s="5">
        <f t="shared" si="130"/>
        <v>0</v>
      </c>
      <c r="AN1020" s="4">
        <f t="shared" si="127"/>
        <v>0</v>
      </c>
      <c r="AO1020" s="3"/>
      <c r="AP1020">
        <v>0</v>
      </c>
      <c r="AR1020" t="s">
        <v>1</v>
      </c>
      <c r="AT1020" s="2" t="s">
        <v>0</v>
      </c>
      <c r="AU1020" s="1">
        <f t="shared" si="131"/>
        <v>0.56805744641093392</v>
      </c>
      <c r="AV1020" s="1">
        <f t="shared" si="132"/>
        <v>0.40575531886495286</v>
      </c>
      <c r="AW1020" s="1">
        <f t="shared" si="133"/>
        <v>0.24345319131897172</v>
      </c>
    </row>
    <row r="1021" spans="1:49" x14ac:dyDescent="0.2">
      <c r="A1021">
        <v>1019</v>
      </c>
      <c r="B1021" t="s">
        <v>7547</v>
      </c>
      <c r="C1021" t="s">
        <v>7546</v>
      </c>
      <c r="D1021" t="s">
        <v>7545</v>
      </c>
      <c r="E1021">
        <v>15620726</v>
      </c>
      <c r="F1021" t="s">
        <v>7544</v>
      </c>
      <c r="G1021" t="s">
        <v>13</v>
      </c>
      <c r="H1021" t="s">
        <v>12</v>
      </c>
      <c r="I1021" t="s">
        <v>7543</v>
      </c>
      <c r="J1021">
        <v>60022020</v>
      </c>
      <c r="K1021" t="s">
        <v>7542</v>
      </c>
      <c r="L1021" t="s">
        <v>7541</v>
      </c>
      <c r="M1021" t="s">
        <v>130</v>
      </c>
      <c r="N1021">
        <v>4</v>
      </c>
      <c r="O1021" t="s">
        <v>7540</v>
      </c>
      <c r="P1021" t="s">
        <v>7539</v>
      </c>
      <c r="Q1021" t="s">
        <v>7538</v>
      </c>
      <c r="R1021" s="7">
        <v>38355</v>
      </c>
      <c r="S1021" s="8">
        <f t="shared" si="128"/>
        <v>2005</v>
      </c>
      <c r="T1021" s="8">
        <v>2005</v>
      </c>
      <c r="U1021" s="8">
        <f t="shared" si="129"/>
        <v>17</v>
      </c>
      <c r="V1021" s="7">
        <v>38355</v>
      </c>
      <c r="W1021" t="s">
        <v>7537</v>
      </c>
      <c r="X1021" s="2">
        <v>1.593</v>
      </c>
      <c r="Y1021" s="6">
        <f t="shared" si="126"/>
        <v>4.2524225194201973E-2</v>
      </c>
      <c r="AA1021">
        <v>145793</v>
      </c>
      <c r="AB1021">
        <v>17481</v>
      </c>
      <c r="AD1021" t="s">
        <v>5</v>
      </c>
      <c r="AE1021">
        <v>579</v>
      </c>
      <c r="AF1021">
        <v>1</v>
      </c>
      <c r="AH1021" t="s">
        <v>7536</v>
      </c>
      <c r="AI1021" t="s">
        <v>7535</v>
      </c>
      <c r="AJ1021" t="s">
        <v>7534</v>
      </c>
      <c r="AK1021" t="s">
        <v>7533</v>
      </c>
      <c r="AL1021">
        <v>48</v>
      </c>
      <c r="AM1021" s="5">
        <f t="shared" si="130"/>
        <v>2.8235294117647061</v>
      </c>
      <c r="AN1021" s="4">
        <f t="shared" si="127"/>
        <v>4.2764549969931181E-3</v>
      </c>
      <c r="AO1021" s="3"/>
      <c r="AP1021">
        <v>1</v>
      </c>
      <c r="AR1021" t="s">
        <v>7532</v>
      </c>
      <c r="AT1021" s="2">
        <v>4.1239999999999997</v>
      </c>
      <c r="AU1021" s="1">
        <f t="shared" si="131"/>
        <v>3.1049894135039313</v>
      </c>
      <c r="AV1021" s="1">
        <f t="shared" si="132"/>
        <v>2.3400340095597545</v>
      </c>
      <c r="AW1021" s="1">
        <f t="shared" si="133"/>
        <v>1.5750786056155774</v>
      </c>
    </row>
    <row r="1022" spans="1:49" x14ac:dyDescent="0.2">
      <c r="A1022">
        <v>1020</v>
      </c>
      <c r="B1022" t="s">
        <v>7531</v>
      </c>
      <c r="C1022" t="s">
        <v>7530</v>
      </c>
      <c r="D1022" t="s">
        <v>7529</v>
      </c>
      <c r="F1022" t="s">
        <v>7528</v>
      </c>
      <c r="G1022" t="s">
        <v>13</v>
      </c>
      <c r="H1022" t="s">
        <v>12</v>
      </c>
      <c r="I1022" t="s">
        <v>7527</v>
      </c>
      <c r="J1022">
        <v>60007457</v>
      </c>
      <c r="K1022" t="s">
        <v>7526</v>
      </c>
      <c r="L1022" t="s">
        <v>2761</v>
      </c>
      <c r="M1022" t="s">
        <v>2760</v>
      </c>
      <c r="N1022">
        <v>1</v>
      </c>
      <c r="O1022" t="s">
        <v>7525</v>
      </c>
      <c r="P1022">
        <v>35351478800</v>
      </c>
      <c r="Q1022">
        <v>60007457</v>
      </c>
      <c r="R1022" s="7">
        <v>38355</v>
      </c>
      <c r="S1022" s="8">
        <f t="shared" si="128"/>
        <v>2005</v>
      </c>
      <c r="T1022" s="8">
        <v>2005</v>
      </c>
      <c r="U1022" s="8">
        <f t="shared" si="129"/>
        <v>17</v>
      </c>
      <c r="V1022" s="7">
        <v>38355</v>
      </c>
      <c r="W1022" t="s">
        <v>7524</v>
      </c>
      <c r="X1022" s="2">
        <v>0.499</v>
      </c>
      <c r="Y1022" s="6">
        <f t="shared" si="126"/>
        <v>1.332052000747444E-2</v>
      </c>
      <c r="AA1022">
        <v>3759601</v>
      </c>
      <c r="AB1022">
        <v>29464</v>
      </c>
      <c r="AD1022" t="s">
        <v>5</v>
      </c>
      <c r="AE1022">
        <v>334</v>
      </c>
      <c r="AF1022">
        <v>1</v>
      </c>
      <c r="AH1022" t="s">
        <v>7523</v>
      </c>
      <c r="AI1022" t="s">
        <v>7522</v>
      </c>
      <c r="AK1022" t="s">
        <v>7521</v>
      </c>
      <c r="AL1022">
        <v>33</v>
      </c>
      <c r="AM1022" s="5">
        <f t="shared" si="130"/>
        <v>1.9411764705882353</v>
      </c>
      <c r="AN1022" s="4">
        <f t="shared" si="127"/>
        <v>2.9400628104327684E-3</v>
      </c>
      <c r="AO1022" s="3"/>
      <c r="AP1022">
        <v>0</v>
      </c>
      <c r="AQ1022" t="s">
        <v>573</v>
      </c>
      <c r="AR1022" t="s">
        <v>7520</v>
      </c>
      <c r="AS1022" t="s">
        <v>571</v>
      </c>
      <c r="AT1022" s="2" t="s">
        <v>0</v>
      </c>
      <c r="AU1022" s="1">
        <f t="shared" si="131"/>
        <v>1.0206382848361939</v>
      </c>
      <c r="AV1022" s="1">
        <f t="shared" si="132"/>
        <v>0.81302914089536049</v>
      </c>
      <c r="AW1022" s="1">
        <f t="shared" si="133"/>
        <v>0.60541999695452697</v>
      </c>
    </row>
    <row r="1023" spans="1:49" x14ac:dyDescent="0.2">
      <c r="A1023">
        <v>1021</v>
      </c>
      <c r="B1023" t="s">
        <v>7519</v>
      </c>
      <c r="C1023" t="s">
        <v>7518</v>
      </c>
      <c r="D1023" t="s">
        <v>7517</v>
      </c>
      <c r="E1023">
        <v>15582779</v>
      </c>
      <c r="F1023" t="s">
        <v>7516</v>
      </c>
      <c r="G1023" t="s">
        <v>13</v>
      </c>
      <c r="H1023" t="s">
        <v>12</v>
      </c>
      <c r="I1023" t="s">
        <v>7515</v>
      </c>
      <c r="J1023" t="s">
        <v>7514</v>
      </c>
      <c r="K1023" t="s">
        <v>7513</v>
      </c>
      <c r="L1023" t="s">
        <v>7512</v>
      </c>
      <c r="M1023" t="s">
        <v>58</v>
      </c>
      <c r="N1023">
        <v>6</v>
      </c>
      <c r="O1023" t="s">
        <v>7511</v>
      </c>
      <c r="P1023" t="s">
        <v>7510</v>
      </c>
      <c r="Q1023" t="s">
        <v>7509</v>
      </c>
      <c r="R1023" s="7">
        <v>38353</v>
      </c>
      <c r="S1023" s="8">
        <f t="shared" si="128"/>
        <v>2005</v>
      </c>
      <c r="T1023" s="8">
        <v>2005</v>
      </c>
      <c r="U1023" s="8">
        <f t="shared" si="129"/>
        <v>17</v>
      </c>
      <c r="V1023" s="7">
        <v>38353</v>
      </c>
      <c r="W1023" t="s">
        <v>7508</v>
      </c>
      <c r="X1023" s="2" t="s">
        <v>0</v>
      </c>
      <c r="Y1023" s="6" t="e">
        <f t="shared" si="126"/>
        <v>#VALUE!</v>
      </c>
      <c r="AA1023">
        <v>9254773</v>
      </c>
      <c r="AB1023">
        <v>18579</v>
      </c>
      <c r="AD1023" t="s">
        <v>5</v>
      </c>
      <c r="AE1023">
        <v>122</v>
      </c>
      <c r="AF1023">
        <v>1</v>
      </c>
      <c r="AH1023" t="s">
        <v>7507</v>
      </c>
      <c r="AI1023" t="s">
        <v>7506</v>
      </c>
      <c r="AJ1023" t="s">
        <v>7505</v>
      </c>
      <c r="AK1023" t="s">
        <v>7504</v>
      </c>
      <c r="AL1023">
        <v>17</v>
      </c>
      <c r="AM1023" s="5">
        <f t="shared" si="130"/>
        <v>1</v>
      </c>
      <c r="AN1023" s="4">
        <f t="shared" si="127"/>
        <v>1.5145778114350624E-3</v>
      </c>
      <c r="AO1023" s="3"/>
      <c r="AP1023">
        <v>1</v>
      </c>
      <c r="AQ1023" t="s">
        <v>88</v>
      </c>
      <c r="AR1023" t="s">
        <v>7503</v>
      </c>
      <c r="AS1023" t="s">
        <v>86</v>
      </c>
      <c r="AT1023" s="2">
        <v>1.8819999999999999</v>
      </c>
      <c r="AU1023" s="1" t="e">
        <f t="shared" si="131"/>
        <v>#VALUE!</v>
      </c>
      <c r="AV1023" s="1" t="e">
        <f t="shared" si="132"/>
        <v>#VALUE!</v>
      </c>
      <c r="AW1023" s="1" t="e">
        <f t="shared" si="133"/>
        <v>#VALUE!</v>
      </c>
    </row>
    <row r="1024" spans="1:49" x14ac:dyDescent="0.2">
      <c r="A1024">
        <v>1022</v>
      </c>
      <c r="B1024" t="s">
        <v>7502</v>
      </c>
      <c r="C1024" t="s">
        <v>7501</v>
      </c>
      <c r="D1024" t="s">
        <v>7500</v>
      </c>
      <c r="F1024" t="s">
        <v>7499</v>
      </c>
      <c r="G1024" t="s">
        <v>13</v>
      </c>
      <c r="H1024" t="s">
        <v>12</v>
      </c>
      <c r="I1024" t="s">
        <v>7498</v>
      </c>
      <c r="J1024" t="s">
        <v>7497</v>
      </c>
      <c r="K1024" t="s">
        <v>7496</v>
      </c>
      <c r="L1024" t="s">
        <v>7495</v>
      </c>
      <c r="M1024" t="s">
        <v>7494</v>
      </c>
      <c r="N1024">
        <v>3</v>
      </c>
      <c r="O1024" t="s">
        <v>7493</v>
      </c>
      <c r="P1024" t="s">
        <v>7492</v>
      </c>
      <c r="Q1024" t="s">
        <v>7491</v>
      </c>
      <c r="R1024" s="7">
        <v>38353</v>
      </c>
      <c r="S1024" s="8">
        <f t="shared" si="128"/>
        <v>2005</v>
      </c>
      <c r="T1024" s="8">
        <v>2005</v>
      </c>
      <c r="U1024" s="8">
        <f t="shared" si="129"/>
        <v>17</v>
      </c>
      <c r="V1024" s="7">
        <v>38353</v>
      </c>
      <c r="W1024" t="s">
        <v>7490</v>
      </c>
      <c r="X1024" s="2">
        <v>0.90700000000000003</v>
      </c>
      <c r="Y1024" s="6">
        <f t="shared" si="126"/>
        <v>2.4211846987533703E-2</v>
      </c>
      <c r="AA1024">
        <v>1651684</v>
      </c>
      <c r="AB1024">
        <v>25548</v>
      </c>
      <c r="AD1024" t="s">
        <v>5</v>
      </c>
      <c r="AE1024">
        <v>85</v>
      </c>
      <c r="AF1024">
        <v>1</v>
      </c>
      <c r="AH1024" t="s">
        <v>7489</v>
      </c>
      <c r="AI1024" t="s">
        <v>7488</v>
      </c>
      <c r="AJ1024" t="s">
        <v>7487</v>
      </c>
      <c r="AK1024" t="s">
        <v>7486</v>
      </c>
      <c r="AL1024">
        <v>2</v>
      </c>
      <c r="AM1024" s="5">
        <f t="shared" si="130"/>
        <v>0.11764705882352941</v>
      </c>
      <c r="AN1024" s="4">
        <f t="shared" si="127"/>
        <v>1.7818562487471323E-4</v>
      </c>
      <c r="AO1024" s="3"/>
      <c r="AP1024">
        <v>0</v>
      </c>
      <c r="AR1024" t="s">
        <v>1</v>
      </c>
      <c r="AT1024" s="2">
        <v>4.6619999999999999</v>
      </c>
      <c r="AU1024" s="1">
        <f t="shared" si="131"/>
        <v>1.7001748578736005</v>
      </c>
      <c r="AV1024" s="1">
        <f t="shared" si="132"/>
        <v>1.2195016306204207</v>
      </c>
      <c r="AW1024" s="1">
        <f t="shared" si="133"/>
        <v>0.73882840336724098</v>
      </c>
    </row>
    <row r="1025" spans="1:49" x14ac:dyDescent="0.2">
      <c r="A1025">
        <v>1023</v>
      </c>
      <c r="B1025" t="s">
        <v>7485</v>
      </c>
      <c r="C1025" t="s">
        <v>7484</v>
      </c>
      <c r="D1025" t="s">
        <v>7483</v>
      </c>
      <c r="F1025" t="s">
        <v>7482</v>
      </c>
      <c r="G1025" t="s">
        <v>13</v>
      </c>
      <c r="H1025" t="s">
        <v>12</v>
      </c>
      <c r="I1025" t="s">
        <v>2196</v>
      </c>
      <c r="J1025">
        <v>60001429</v>
      </c>
      <c r="K1025" t="s">
        <v>7481</v>
      </c>
      <c r="L1025" t="s">
        <v>7480</v>
      </c>
      <c r="M1025" t="s">
        <v>345</v>
      </c>
      <c r="N1025">
        <v>1</v>
      </c>
      <c r="O1025" t="s">
        <v>7479</v>
      </c>
      <c r="P1025">
        <v>8416657700</v>
      </c>
      <c r="Q1025">
        <v>60001429</v>
      </c>
      <c r="R1025" s="7">
        <v>38353</v>
      </c>
      <c r="S1025" s="8">
        <f t="shared" si="128"/>
        <v>2005</v>
      </c>
      <c r="T1025" s="8">
        <v>2005</v>
      </c>
      <c r="U1025" s="8">
        <f t="shared" si="129"/>
        <v>17</v>
      </c>
      <c r="V1025" s="7">
        <v>38443</v>
      </c>
      <c r="W1025" t="s">
        <v>6863</v>
      </c>
      <c r="X1025" s="2">
        <v>1.0429999999999999</v>
      </c>
      <c r="Y1025" s="6">
        <f t="shared" si="126"/>
        <v>2.7842289314220121E-2</v>
      </c>
      <c r="AA1025">
        <v>9600779</v>
      </c>
      <c r="AB1025">
        <v>25347</v>
      </c>
      <c r="AD1025" t="s">
        <v>5</v>
      </c>
      <c r="AE1025">
        <v>24</v>
      </c>
      <c r="AF1025">
        <v>1</v>
      </c>
      <c r="AH1025" t="s">
        <v>7478</v>
      </c>
      <c r="AI1025" t="s">
        <v>7477</v>
      </c>
      <c r="AK1025" t="s">
        <v>7476</v>
      </c>
      <c r="AL1025">
        <v>28</v>
      </c>
      <c r="AM1025" s="5">
        <f t="shared" si="130"/>
        <v>1.6470588235294117</v>
      </c>
      <c r="AN1025" s="4">
        <f t="shared" si="127"/>
        <v>2.4945987482459854E-3</v>
      </c>
      <c r="AO1025" s="3"/>
      <c r="AP1025">
        <v>0</v>
      </c>
      <c r="AR1025" t="s">
        <v>1</v>
      </c>
      <c r="AT1025" s="2" t="s">
        <v>0</v>
      </c>
      <c r="AU1025" s="1">
        <f t="shared" si="131"/>
        <v>2.0237982144427882</v>
      </c>
      <c r="AV1025" s="1">
        <f t="shared" si="132"/>
        <v>1.5168444031233055</v>
      </c>
      <c r="AW1025" s="1">
        <f t="shared" si="133"/>
        <v>1.0098905918038226</v>
      </c>
    </row>
    <row r="1026" spans="1:49" x14ac:dyDescent="0.2">
      <c r="A1026">
        <v>1024</v>
      </c>
      <c r="B1026" t="s">
        <v>7475</v>
      </c>
      <c r="C1026" t="s">
        <v>7474</v>
      </c>
      <c r="F1026" t="s">
        <v>7473</v>
      </c>
      <c r="G1026" t="s">
        <v>13</v>
      </c>
      <c r="H1026" t="s">
        <v>12</v>
      </c>
      <c r="I1026" t="s">
        <v>7472</v>
      </c>
      <c r="J1026" t="s">
        <v>7471</v>
      </c>
      <c r="K1026" t="s">
        <v>7470</v>
      </c>
      <c r="L1026" t="s">
        <v>7469</v>
      </c>
      <c r="M1026" t="s">
        <v>7468</v>
      </c>
      <c r="N1026">
        <v>4</v>
      </c>
      <c r="O1026" t="s">
        <v>7467</v>
      </c>
      <c r="P1026" t="s">
        <v>7466</v>
      </c>
      <c r="Q1026" t="s">
        <v>7465</v>
      </c>
      <c r="R1026" s="7">
        <v>38353</v>
      </c>
      <c r="S1026" s="8">
        <f t="shared" si="128"/>
        <v>2005</v>
      </c>
      <c r="T1026" s="8">
        <v>2005</v>
      </c>
      <c r="U1026" s="8">
        <f t="shared" si="129"/>
        <v>17</v>
      </c>
      <c r="V1026" s="7">
        <v>38534</v>
      </c>
      <c r="W1026" t="s">
        <v>7426</v>
      </c>
      <c r="X1026" s="2">
        <v>2.0579999999999998</v>
      </c>
      <c r="Y1026" s="6">
        <f t="shared" ref="Y1026:Y1089" si="134">(X1026-$Z$4)/($Z$3-$Z$4)</f>
        <v>5.4937134620004803E-2</v>
      </c>
      <c r="AA1026">
        <v>10535888</v>
      </c>
      <c r="AB1026">
        <v>12996</v>
      </c>
      <c r="AD1026" t="s">
        <v>5</v>
      </c>
      <c r="AE1026">
        <v>22</v>
      </c>
      <c r="AF1026">
        <v>4</v>
      </c>
      <c r="AH1026" s="10">
        <v>45261</v>
      </c>
      <c r="AI1026" t="s">
        <v>7464</v>
      </c>
      <c r="AK1026" t="s">
        <v>7463</v>
      </c>
      <c r="AL1026">
        <v>513</v>
      </c>
      <c r="AM1026" s="5">
        <f t="shared" si="130"/>
        <v>30.176470588235293</v>
      </c>
      <c r="AN1026" s="4">
        <f t="shared" ref="AN1026:AN1089" si="135">(AM1026-$AO$4)/($AO$3-$AO$4)</f>
        <v>4.5704612780363946E-2</v>
      </c>
      <c r="AO1026" s="3"/>
      <c r="AP1026">
        <v>0</v>
      </c>
      <c r="AR1026" t="s">
        <v>1</v>
      </c>
      <c r="AT1026" s="2">
        <v>12.551</v>
      </c>
      <c r="AU1026" s="1">
        <f t="shared" si="131"/>
        <v>5.2167378068112544</v>
      </c>
      <c r="AV1026" s="1">
        <f t="shared" si="132"/>
        <v>5.032087370018437</v>
      </c>
      <c r="AW1026" s="1">
        <f t="shared" si="133"/>
        <v>4.8474369332256195</v>
      </c>
    </row>
    <row r="1027" spans="1:49" x14ac:dyDescent="0.2">
      <c r="A1027">
        <v>1025</v>
      </c>
      <c r="B1027" t="s">
        <v>7462</v>
      </c>
      <c r="C1027" t="s">
        <v>7461</v>
      </c>
      <c r="F1027" t="s">
        <v>7460</v>
      </c>
      <c r="G1027" t="s">
        <v>13</v>
      </c>
      <c r="H1027" t="s">
        <v>12</v>
      </c>
      <c r="I1027" t="s">
        <v>7459</v>
      </c>
      <c r="J1027" t="s">
        <v>7458</v>
      </c>
      <c r="K1027" t="s">
        <v>7457</v>
      </c>
      <c r="L1027" t="s">
        <v>7456</v>
      </c>
      <c r="M1027" t="s">
        <v>7455</v>
      </c>
      <c r="N1027">
        <v>12</v>
      </c>
      <c r="O1027" t="s">
        <v>7454</v>
      </c>
      <c r="P1027" t="s">
        <v>7453</v>
      </c>
      <c r="Q1027" t="s">
        <v>7452</v>
      </c>
      <c r="R1027" s="7">
        <v>38353</v>
      </c>
      <c r="S1027" s="8">
        <f t="shared" si="128"/>
        <v>2005</v>
      </c>
      <c r="T1027" s="8">
        <v>2005</v>
      </c>
      <c r="U1027" s="8">
        <f t="shared" si="129"/>
        <v>17</v>
      </c>
      <c r="V1027" s="7">
        <v>38412</v>
      </c>
      <c r="W1027" t="s">
        <v>7426</v>
      </c>
      <c r="X1027" s="2">
        <v>2.0579999999999998</v>
      </c>
      <c r="Y1027" s="6">
        <f t="shared" si="134"/>
        <v>5.4937134620004803E-2</v>
      </c>
      <c r="AA1027">
        <v>10535888</v>
      </c>
      <c r="AB1027">
        <v>12996</v>
      </c>
      <c r="AD1027" t="s">
        <v>5</v>
      </c>
      <c r="AE1027">
        <v>22</v>
      </c>
      <c r="AF1027">
        <v>2</v>
      </c>
      <c r="AH1027" t="s">
        <v>7451</v>
      </c>
      <c r="AI1027" t="s">
        <v>7450</v>
      </c>
      <c r="AK1027" t="s">
        <v>7449</v>
      </c>
      <c r="AL1027">
        <v>29</v>
      </c>
      <c r="AM1027" s="5">
        <f t="shared" si="130"/>
        <v>1.7058823529411764</v>
      </c>
      <c r="AN1027" s="4">
        <f t="shared" si="135"/>
        <v>2.5836915606833417E-3</v>
      </c>
      <c r="AO1027" s="3"/>
      <c r="AP1027">
        <v>0</v>
      </c>
      <c r="AR1027" t="s">
        <v>1</v>
      </c>
      <c r="AT1027" s="2">
        <v>12.551</v>
      </c>
      <c r="AU1027" s="1">
        <f t="shared" si="131"/>
        <v>3.923110170220836</v>
      </c>
      <c r="AV1027" s="1">
        <f t="shared" si="132"/>
        <v>2.8760413090344072</v>
      </c>
      <c r="AW1027" s="1">
        <f t="shared" si="133"/>
        <v>1.8289724478479781</v>
      </c>
    </row>
    <row r="1028" spans="1:49" x14ac:dyDescent="0.2">
      <c r="A1028">
        <v>1026</v>
      </c>
      <c r="B1028" t="s">
        <v>7448</v>
      </c>
      <c r="C1028" t="s">
        <v>7447</v>
      </c>
      <c r="F1028" t="s">
        <v>7446</v>
      </c>
      <c r="G1028" t="s">
        <v>13</v>
      </c>
      <c r="H1028" t="s">
        <v>12</v>
      </c>
      <c r="I1028" t="s">
        <v>7445</v>
      </c>
      <c r="J1028" t="s">
        <v>7444</v>
      </c>
      <c r="K1028" t="s">
        <v>7443</v>
      </c>
      <c r="L1028" t="s">
        <v>7442</v>
      </c>
      <c r="M1028" t="s">
        <v>7441</v>
      </c>
      <c r="N1028">
        <v>3</v>
      </c>
      <c r="O1028" t="s">
        <v>7440</v>
      </c>
      <c r="P1028" t="s">
        <v>7439</v>
      </c>
      <c r="Q1028" t="s">
        <v>7438</v>
      </c>
      <c r="R1028" s="7">
        <v>38353</v>
      </c>
      <c r="S1028" s="8">
        <f t="shared" si="128"/>
        <v>2005</v>
      </c>
      <c r="T1028" s="8">
        <v>2005</v>
      </c>
      <c r="U1028" s="8">
        <f t="shared" si="129"/>
        <v>17</v>
      </c>
      <c r="V1028" s="7">
        <v>38473</v>
      </c>
      <c r="W1028" t="s">
        <v>7426</v>
      </c>
      <c r="X1028" s="2">
        <v>2.0579999999999998</v>
      </c>
      <c r="Y1028" s="6">
        <f t="shared" si="134"/>
        <v>5.4937134620004803E-2</v>
      </c>
      <c r="AA1028">
        <v>10535888</v>
      </c>
      <c r="AB1028">
        <v>12996</v>
      </c>
      <c r="AD1028" t="s">
        <v>5</v>
      </c>
      <c r="AE1028">
        <v>22</v>
      </c>
      <c r="AF1028">
        <v>3</v>
      </c>
      <c r="AH1028" t="s">
        <v>7437</v>
      </c>
      <c r="AI1028" t="s">
        <v>7436</v>
      </c>
      <c r="AK1028" t="s">
        <v>7435</v>
      </c>
      <c r="AL1028">
        <v>21</v>
      </c>
      <c r="AM1028" s="5">
        <f t="shared" si="130"/>
        <v>1.2352941176470589</v>
      </c>
      <c r="AN1028" s="4">
        <f t="shared" si="135"/>
        <v>1.8709490611844891E-3</v>
      </c>
      <c r="AO1028" s="3"/>
      <c r="AP1028">
        <v>0</v>
      </c>
      <c r="AQ1028" t="s">
        <v>573</v>
      </c>
      <c r="AR1028" t="s">
        <v>7434</v>
      </c>
      <c r="AS1028" t="s">
        <v>571</v>
      </c>
      <c r="AT1028" s="2">
        <v>12.551</v>
      </c>
      <c r="AU1028" s="1">
        <f t="shared" si="131"/>
        <v>3.9017278952358709</v>
      </c>
      <c r="AV1028" s="1">
        <f t="shared" si="132"/>
        <v>2.8404041840594649</v>
      </c>
      <c r="AW1028" s="1">
        <f t="shared" si="133"/>
        <v>1.7790804728830583</v>
      </c>
    </row>
    <row r="1029" spans="1:49" x14ac:dyDescent="0.2">
      <c r="A1029">
        <v>1027</v>
      </c>
      <c r="B1029" t="s">
        <v>7433</v>
      </c>
      <c r="C1029" t="s">
        <v>7432</v>
      </c>
      <c r="F1029" t="s">
        <v>7431</v>
      </c>
      <c r="G1029" t="s">
        <v>13</v>
      </c>
      <c r="H1029" t="s">
        <v>12</v>
      </c>
      <c r="I1029" t="s">
        <v>7430</v>
      </c>
      <c r="J1029">
        <v>60027550</v>
      </c>
      <c r="K1029" t="s">
        <v>1655</v>
      </c>
      <c r="L1029" t="s">
        <v>1654</v>
      </c>
      <c r="M1029" t="s">
        <v>148</v>
      </c>
      <c r="N1029">
        <v>3</v>
      </c>
      <c r="O1029" t="s">
        <v>7429</v>
      </c>
      <c r="P1029" t="s">
        <v>7428</v>
      </c>
      <c r="Q1029" t="s">
        <v>7427</v>
      </c>
      <c r="R1029" s="7">
        <v>38353</v>
      </c>
      <c r="S1029" s="8">
        <f t="shared" si="128"/>
        <v>2005</v>
      </c>
      <c r="T1029" s="8">
        <v>2005</v>
      </c>
      <c r="U1029" s="8">
        <f t="shared" si="129"/>
        <v>17</v>
      </c>
      <c r="V1029" s="7">
        <v>38534</v>
      </c>
      <c r="W1029" t="s">
        <v>7426</v>
      </c>
      <c r="X1029" s="2">
        <v>2.0579999999999998</v>
      </c>
      <c r="Y1029" s="6">
        <f t="shared" si="134"/>
        <v>5.4937134620004803E-2</v>
      </c>
      <c r="AA1029">
        <v>10535888</v>
      </c>
      <c r="AB1029">
        <v>12996</v>
      </c>
      <c r="AD1029" t="s">
        <v>5</v>
      </c>
      <c r="AE1029">
        <v>22</v>
      </c>
      <c r="AF1029">
        <v>4</v>
      </c>
      <c r="AH1029" t="s">
        <v>7425</v>
      </c>
      <c r="AI1029" t="s">
        <v>7424</v>
      </c>
      <c r="AK1029" t="s">
        <v>7423</v>
      </c>
      <c r="AL1029">
        <v>1070</v>
      </c>
      <c r="AM1029" s="5">
        <f t="shared" si="130"/>
        <v>62.941176470588232</v>
      </c>
      <c r="AN1029" s="4">
        <f t="shared" si="135"/>
        <v>9.532930930797158E-2</v>
      </c>
      <c r="AO1029" s="3"/>
      <c r="AP1029">
        <v>0</v>
      </c>
      <c r="AQ1029" t="s">
        <v>573</v>
      </c>
      <c r="AR1029" t="s">
        <v>7422</v>
      </c>
      <c r="AS1029" t="s">
        <v>571</v>
      </c>
      <c r="AT1029" s="2">
        <v>12.551</v>
      </c>
      <c r="AU1029" s="1">
        <f t="shared" si="131"/>
        <v>6.7054787026394838</v>
      </c>
      <c r="AV1029" s="1">
        <f t="shared" si="132"/>
        <v>7.5133221963988195</v>
      </c>
      <c r="AW1029" s="1">
        <f t="shared" si="133"/>
        <v>8.3211656901581534</v>
      </c>
    </row>
    <row r="1030" spans="1:49" x14ac:dyDescent="0.2">
      <c r="A1030">
        <v>1028</v>
      </c>
      <c r="B1030" t="s">
        <v>7421</v>
      </c>
      <c r="C1030" t="s">
        <v>7420</v>
      </c>
      <c r="F1030" t="s">
        <v>7419</v>
      </c>
      <c r="G1030" t="s">
        <v>13</v>
      </c>
      <c r="H1030" t="s">
        <v>12</v>
      </c>
      <c r="I1030" t="s">
        <v>7418</v>
      </c>
      <c r="J1030">
        <v>60008107</v>
      </c>
      <c r="K1030" t="s">
        <v>7417</v>
      </c>
      <c r="L1030" t="s">
        <v>7416</v>
      </c>
      <c r="M1030" t="s">
        <v>286</v>
      </c>
      <c r="N1030">
        <v>2</v>
      </c>
      <c r="O1030" t="s">
        <v>7415</v>
      </c>
      <c r="P1030" t="s">
        <v>7414</v>
      </c>
      <c r="Q1030" t="s">
        <v>7413</v>
      </c>
      <c r="R1030" s="7">
        <v>38353</v>
      </c>
      <c r="S1030" s="8">
        <f t="shared" si="128"/>
        <v>2005</v>
      </c>
      <c r="T1030" s="8">
        <v>2005</v>
      </c>
      <c r="U1030" s="8">
        <f t="shared" si="129"/>
        <v>17</v>
      </c>
      <c r="V1030" s="7">
        <v>2005</v>
      </c>
      <c r="W1030" t="s">
        <v>7412</v>
      </c>
      <c r="X1030" s="2">
        <v>0.16200000000000001</v>
      </c>
      <c r="Y1030" s="6">
        <f t="shared" si="134"/>
        <v>4.3244974773764717E-3</v>
      </c>
      <c r="AA1030">
        <v>3854221</v>
      </c>
      <c r="AB1030">
        <v>3300147412</v>
      </c>
      <c r="AC1030">
        <v>13488155</v>
      </c>
      <c r="AD1030" t="s">
        <v>5</v>
      </c>
      <c r="AE1030">
        <v>125</v>
      </c>
      <c r="AF1030">
        <v>9</v>
      </c>
      <c r="AH1030" t="s">
        <v>7411</v>
      </c>
      <c r="AI1030" t="s">
        <v>7410</v>
      </c>
      <c r="AJ1030" t="s">
        <v>7409</v>
      </c>
      <c r="AK1030" t="s">
        <v>7408</v>
      </c>
      <c r="AL1030">
        <v>0</v>
      </c>
      <c r="AM1030" s="5">
        <f t="shared" si="130"/>
        <v>0</v>
      </c>
      <c r="AN1030" s="4">
        <f t="shared" si="135"/>
        <v>0</v>
      </c>
      <c r="AO1030" s="3"/>
      <c r="AP1030">
        <v>1</v>
      </c>
      <c r="AR1030" t="s">
        <v>1</v>
      </c>
      <c r="AT1030" s="2" t="s">
        <v>0</v>
      </c>
      <c r="AU1030" s="1">
        <f t="shared" si="131"/>
        <v>0.30271482341635303</v>
      </c>
      <c r="AV1030" s="1">
        <f t="shared" si="132"/>
        <v>0.21622487386882358</v>
      </c>
      <c r="AW1030" s="1">
        <f t="shared" si="133"/>
        <v>0.12973492432129416</v>
      </c>
    </row>
    <row r="1031" spans="1:49" x14ac:dyDescent="0.2">
      <c r="A1031">
        <v>1029</v>
      </c>
      <c r="B1031" t="s">
        <v>7407</v>
      </c>
      <c r="C1031" t="s">
        <v>7406</v>
      </c>
      <c r="F1031" t="s">
        <v>7405</v>
      </c>
      <c r="G1031" t="s">
        <v>13</v>
      </c>
      <c r="H1031" t="s">
        <v>12</v>
      </c>
      <c r="I1031" t="s">
        <v>7404</v>
      </c>
      <c r="N1031">
        <v>2</v>
      </c>
      <c r="O1031" t="s">
        <v>7403</v>
      </c>
      <c r="P1031" t="s">
        <v>7402</v>
      </c>
      <c r="Q1031" t="s">
        <v>7401</v>
      </c>
      <c r="R1031" s="7">
        <v>38353</v>
      </c>
      <c r="S1031" s="8">
        <f t="shared" si="128"/>
        <v>2005</v>
      </c>
      <c r="T1031" s="8">
        <v>2005</v>
      </c>
      <c r="U1031" s="8">
        <f t="shared" si="129"/>
        <v>17</v>
      </c>
      <c r="V1031" s="7">
        <v>2005</v>
      </c>
      <c r="W1031" t="s">
        <v>7400</v>
      </c>
      <c r="X1031" s="2" t="s">
        <v>0</v>
      </c>
      <c r="Y1031" s="6" t="e">
        <f t="shared" si="134"/>
        <v>#VALUE!</v>
      </c>
      <c r="AA1031">
        <v>379875</v>
      </c>
      <c r="AB1031">
        <v>16538</v>
      </c>
      <c r="AD1031" t="s">
        <v>5</v>
      </c>
      <c r="AE1031">
        <v>61</v>
      </c>
      <c r="AF1031">
        <v>4</v>
      </c>
      <c r="AL1031">
        <v>0</v>
      </c>
      <c r="AM1031" s="5">
        <f t="shared" si="130"/>
        <v>0</v>
      </c>
      <c r="AN1031" s="4">
        <f t="shared" si="135"/>
        <v>0</v>
      </c>
      <c r="AO1031" s="3"/>
      <c r="AP1031">
        <v>0</v>
      </c>
      <c r="AR1031" t="s">
        <v>1</v>
      </c>
      <c r="AT1031" s="2" t="s">
        <v>0</v>
      </c>
      <c r="AU1031" s="1" t="e">
        <f t="shared" si="131"/>
        <v>#VALUE!</v>
      </c>
      <c r="AV1031" s="1" t="e">
        <f t="shared" si="132"/>
        <v>#VALUE!</v>
      </c>
      <c r="AW1031" s="1" t="e">
        <f t="shared" si="133"/>
        <v>#VALUE!</v>
      </c>
    </row>
    <row r="1032" spans="1:49" x14ac:dyDescent="0.2">
      <c r="A1032">
        <v>1030</v>
      </c>
      <c r="B1032" t="s">
        <v>7399</v>
      </c>
      <c r="C1032" t="s">
        <v>7398</v>
      </c>
      <c r="F1032" t="s">
        <v>7397</v>
      </c>
      <c r="G1032" t="s">
        <v>13</v>
      </c>
      <c r="H1032" t="s">
        <v>12</v>
      </c>
      <c r="I1032" t="s">
        <v>7396</v>
      </c>
      <c r="J1032">
        <v>60024322</v>
      </c>
      <c r="K1032" t="s">
        <v>5878</v>
      </c>
      <c r="L1032" t="s">
        <v>5877</v>
      </c>
      <c r="M1032" t="s">
        <v>286</v>
      </c>
      <c r="N1032">
        <v>3</v>
      </c>
      <c r="O1032" t="s">
        <v>7395</v>
      </c>
      <c r="P1032" t="s">
        <v>7394</v>
      </c>
      <c r="Q1032" t="s">
        <v>7321</v>
      </c>
      <c r="R1032" s="7">
        <v>38353</v>
      </c>
      <c r="S1032" s="8">
        <f t="shared" si="128"/>
        <v>2005</v>
      </c>
      <c r="T1032" s="8">
        <v>2005</v>
      </c>
      <c r="U1032" s="8">
        <f t="shared" si="129"/>
        <v>17</v>
      </c>
      <c r="V1032" s="7">
        <v>2005</v>
      </c>
      <c r="W1032" t="s">
        <v>7029</v>
      </c>
      <c r="X1032" s="2">
        <v>0.20899999999999999</v>
      </c>
      <c r="Y1032" s="6">
        <f t="shared" si="134"/>
        <v>5.5791356343931021E-3</v>
      </c>
      <c r="AA1032">
        <v>3854205</v>
      </c>
      <c r="AB1032">
        <v>3300147408</v>
      </c>
      <c r="AC1032">
        <v>13475533</v>
      </c>
      <c r="AD1032" t="s">
        <v>5</v>
      </c>
      <c r="AE1032">
        <v>125</v>
      </c>
      <c r="AF1032">
        <v>7</v>
      </c>
      <c r="AH1032" t="s">
        <v>7393</v>
      </c>
      <c r="AI1032" t="s">
        <v>7392</v>
      </c>
      <c r="AJ1032" t="s">
        <v>7391</v>
      </c>
      <c r="AK1032" t="s">
        <v>7390</v>
      </c>
      <c r="AL1032">
        <v>0</v>
      </c>
      <c r="AM1032" s="5">
        <f t="shared" si="130"/>
        <v>0</v>
      </c>
      <c r="AN1032" s="4">
        <f t="shared" si="135"/>
        <v>0</v>
      </c>
      <c r="AO1032" s="3"/>
      <c r="AP1032">
        <v>1</v>
      </c>
      <c r="AR1032" t="s">
        <v>1</v>
      </c>
      <c r="AT1032" s="2" t="s">
        <v>0</v>
      </c>
      <c r="AU1032" s="1">
        <f t="shared" si="131"/>
        <v>0.39053949440751712</v>
      </c>
      <c r="AV1032" s="1">
        <f t="shared" si="132"/>
        <v>0.2789567817196551</v>
      </c>
      <c r="AW1032" s="1">
        <f t="shared" si="133"/>
        <v>0.16737406903179305</v>
      </c>
    </row>
    <row r="1033" spans="1:49" x14ac:dyDescent="0.2">
      <c r="A1033">
        <v>1031</v>
      </c>
      <c r="B1033" t="s">
        <v>7389</v>
      </c>
      <c r="C1033" t="s">
        <v>7388</v>
      </c>
      <c r="F1033" t="s">
        <v>7387</v>
      </c>
      <c r="G1033" t="s">
        <v>13</v>
      </c>
      <c r="H1033" t="s">
        <v>12</v>
      </c>
      <c r="I1033" t="s">
        <v>7386</v>
      </c>
      <c r="J1033">
        <v>60024322</v>
      </c>
      <c r="K1033" t="s">
        <v>5878</v>
      </c>
      <c r="L1033" t="s">
        <v>5877</v>
      </c>
      <c r="M1033" t="s">
        <v>286</v>
      </c>
      <c r="N1033">
        <v>3</v>
      </c>
      <c r="O1033" t="s">
        <v>7385</v>
      </c>
      <c r="P1033" t="s">
        <v>7384</v>
      </c>
      <c r="Q1033" t="s">
        <v>7321</v>
      </c>
      <c r="R1033" s="7">
        <v>38353</v>
      </c>
      <c r="S1033" s="8">
        <f t="shared" si="128"/>
        <v>2005</v>
      </c>
      <c r="T1033" s="8">
        <v>2005</v>
      </c>
      <c r="U1033" s="8">
        <f t="shared" si="129"/>
        <v>17</v>
      </c>
      <c r="V1033" s="7">
        <v>2005</v>
      </c>
      <c r="W1033" t="s">
        <v>7029</v>
      </c>
      <c r="X1033" s="2">
        <v>0.20899999999999999</v>
      </c>
      <c r="Y1033" s="6">
        <f t="shared" si="134"/>
        <v>5.5791356343931021E-3</v>
      </c>
      <c r="AA1033">
        <v>3854205</v>
      </c>
      <c r="AB1033">
        <v>3300147408</v>
      </c>
      <c r="AC1033">
        <v>13475533</v>
      </c>
      <c r="AD1033" t="s">
        <v>5</v>
      </c>
      <c r="AE1033">
        <v>125</v>
      </c>
      <c r="AF1033">
        <v>8</v>
      </c>
      <c r="AH1033" t="s">
        <v>7383</v>
      </c>
      <c r="AI1033" t="s">
        <v>7382</v>
      </c>
      <c r="AJ1033" t="s">
        <v>7381</v>
      </c>
      <c r="AK1033" t="s">
        <v>7380</v>
      </c>
      <c r="AL1033">
        <v>0</v>
      </c>
      <c r="AM1033" s="5">
        <f t="shared" si="130"/>
        <v>0</v>
      </c>
      <c r="AN1033" s="4">
        <f t="shared" si="135"/>
        <v>0</v>
      </c>
      <c r="AO1033" s="3"/>
      <c r="AP1033">
        <v>1</v>
      </c>
      <c r="AR1033" t="s">
        <v>1</v>
      </c>
      <c r="AT1033" s="2" t="s">
        <v>0</v>
      </c>
      <c r="AU1033" s="1">
        <f t="shared" si="131"/>
        <v>0.39053949440751712</v>
      </c>
      <c r="AV1033" s="1">
        <f t="shared" si="132"/>
        <v>0.2789567817196551</v>
      </c>
      <c r="AW1033" s="1">
        <f t="shared" si="133"/>
        <v>0.16737406903179305</v>
      </c>
    </row>
    <row r="1034" spans="1:49" x14ac:dyDescent="0.2">
      <c r="A1034">
        <v>1032</v>
      </c>
      <c r="B1034" t="s">
        <v>7379</v>
      </c>
      <c r="C1034" t="s">
        <v>7378</v>
      </c>
      <c r="F1034" t="s">
        <v>7377</v>
      </c>
      <c r="G1034" t="s">
        <v>13</v>
      </c>
      <c r="H1034" t="s">
        <v>12</v>
      </c>
      <c r="I1034" t="s">
        <v>7365</v>
      </c>
      <c r="J1034" t="s">
        <v>7376</v>
      </c>
      <c r="K1034" t="s">
        <v>7375</v>
      </c>
      <c r="L1034" t="s">
        <v>7374</v>
      </c>
      <c r="M1034" t="s">
        <v>245</v>
      </c>
      <c r="N1034">
        <v>2</v>
      </c>
      <c r="O1034" t="s">
        <v>7361</v>
      </c>
      <c r="P1034" t="s">
        <v>7360</v>
      </c>
      <c r="Q1034" t="s">
        <v>7373</v>
      </c>
      <c r="R1034" s="7">
        <v>38353</v>
      </c>
      <c r="S1034" s="8">
        <f t="shared" si="128"/>
        <v>2005</v>
      </c>
      <c r="T1034" s="8">
        <v>2005</v>
      </c>
      <c r="U1034" s="8">
        <f t="shared" si="129"/>
        <v>17</v>
      </c>
      <c r="V1034" s="7">
        <v>38504</v>
      </c>
      <c r="W1034" t="s">
        <v>7358</v>
      </c>
      <c r="X1034" s="2">
        <v>0.28499999999999998</v>
      </c>
      <c r="Y1034" s="6">
        <f t="shared" si="134"/>
        <v>7.6079122287178664E-3</v>
      </c>
      <c r="AA1034">
        <v>17686733</v>
      </c>
      <c r="AB1034">
        <v>20500195063</v>
      </c>
      <c r="AC1034">
        <v>21167176</v>
      </c>
      <c r="AD1034" t="s">
        <v>5</v>
      </c>
      <c r="AE1034">
        <v>2</v>
      </c>
      <c r="AF1034">
        <v>1</v>
      </c>
      <c r="AH1034" t="s">
        <v>7372</v>
      </c>
      <c r="AI1034" t="s">
        <v>7371</v>
      </c>
      <c r="AJ1034" t="s">
        <v>7370</v>
      </c>
      <c r="AK1034" t="s">
        <v>7369</v>
      </c>
      <c r="AL1034">
        <v>9</v>
      </c>
      <c r="AM1034" s="5">
        <f t="shared" si="130"/>
        <v>0.52941176470588236</v>
      </c>
      <c r="AN1034" s="4">
        <f t="shared" si="135"/>
        <v>8.0183531193620959E-4</v>
      </c>
      <c r="AO1034" s="3"/>
      <c r="AP1034">
        <v>0</v>
      </c>
      <c r="AR1034" t="s">
        <v>1</v>
      </c>
      <c r="AT1034" s="2">
        <v>1.667</v>
      </c>
      <c r="AU1034" s="1">
        <f t="shared" si="131"/>
        <v>0.55660891536833701</v>
      </c>
      <c r="AV1034" s="1">
        <f t="shared" si="132"/>
        <v>0.42048737703270378</v>
      </c>
      <c r="AW1034" s="1">
        <f t="shared" si="133"/>
        <v>0.28436583869707066</v>
      </c>
    </row>
    <row r="1035" spans="1:49" x14ac:dyDescent="0.2">
      <c r="A1035">
        <v>1033</v>
      </c>
      <c r="B1035" t="s">
        <v>7368</v>
      </c>
      <c r="C1035" t="s">
        <v>7367</v>
      </c>
      <c r="F1035" t="s">
        <v>7366</v>
      </c>
      <c r="G1035" t="s">
        <v>13</v>
      </c>
      <c r="H1035" t="s">
        <v>12</v>
      </c>
      <c r="I1035" t="s">
        <v>7365</v>
      </c>
      <c r="J1035" t="s">
        <v>7364</v>
      </c>
      <c r="K1035" t="s">
        <v>7363</v>
      </c>
      <c r="L1035" t="s">
        <v>7362</v>
      </c>
      <c r="M1035" t="s">
        <v>245</v>
      </c>
      <c r="N1035">
        <v>2</v>
      </c>
      <c r="O1035" t="s">
        <v>7361</v>
      </c>
      <c r="P1035" t="s">
        <v>7360</v>
      </c>
      <c r="Q1035" t="s">
        <v>7359</v>
      </c>
      <c r="R1035" s="7">
        <v>38353</v>
      </c>
      <c r="S1035" s="8">
        <f t="shared" si="128"/>
        <v>2005</v>
      </c>
      <c r="T1035" s="8">
        <v>2005</v>
      </c>
      <c r="U1035" s="8">
        <f t="shared" si="129"/>
        <v>17</v>
      </c>
      <c r="V1035" s="7">
        <v>38687</v>
      </c>
      <c r="W1035" t="s">
        <v>7358</v>
      </c>
      <c r="X1035" s="2">
        <v>0.28499999999999998</v>
      </c>
      <c r="Y1035" s="6">
        <f t="shared" si="134"/>
        <v>7.6079122287178664E-3</v>
      </c>
      <c r="AA1035">
        <v>17686733</v>
      </c>
      <c r="AB1035">
        <v>20500195063</v>
      </c>
      <c r="AC1035">
        <v>21167176</v>
      </c>
      <c r="AD1035" t="s">
        <v>5</v>
      </c>
      <c r="AE1035">
        <v>2</v>
      </c>
      <c r="AF1035">
        <v>2</v>
      </c>
      <c r="AH1035" t="s">
        <v>7357</v>
      </c>
      <c r="AI1035" t="s">
        <v>7356</v>
      </c>
      <c r="AJ1035" t="s">
        <v>7355</v>
      </c>
      <c r="AK1035" t="s">
        <v>7354</v>
      </c>
      <c r="AL1035">
        <v>5</v>
      </c>
      <c r="AM1035" s="5">
        <f t="shared" si="130"/>
        <v>0.29411764705882354</v>
      </c>
      <c r="AN1035" s="4">
        <f t="shared" si="135"/>
        <v>4.4546406218678308E-4</v>
      </c>
      <c r="AO1035" s="3"/>
      <c r="AP1035">
        <v>0</v>
      </c>
      <c r="AR1035" t="s">
        <v>1</v>
      </c>
      <c r="AT1035" s="2">
        <v>1.667</v>
      </c>
      <c r="AU1035" s="1">
        <f t="shared" si="131"/>
        <v>0.54591777787585416</v>
      </c>
      <c r="AV1035" s="1">
        <f t="shared" si="132"/>
        <v>0.4026688145452324</v>
      </c>
      <c r="AW1035" s="1">
        <f t="shared" si="133"/>
        <v>0.25941985121461081</v>
      </c>
    </row>
    <row r="1036" spans="1:49" x14ac:dyDescent="0.2">
      <c r="A1036">
        <v>1034</v>
      </c>
      <c r="B1036" t="s">
        <v>7353</v>
      </c>
      <c r="C1036" t="s">
        <v>7352</v>
      </c>
      <c r="F1036" t="s">
        <v>7351</v>
      </c>
      <c r="G1036" t="s">
        <v>13</v>
      </c>
      <c r="H1036" t="s">
        <v>12</v>
      </c>
      <c r="I1036" t="s">
        <v>7350</v>
      </c>
      <c r="J1036" t="s">
        <v>7349</v>
      </c>
      <c r="K1036" t="s">
        <v>7348</v>
      </c>
      <c r="L1036" t="s">
        <v>7347</v>
      </c>
      <c r="M1036" t="s">
        <v>7346</v>
      </c>
      <c r="N1036">
        <v>7</v>
      </c>
      <c r="O1036" t="s">
        <v>7345</v>
      </c>
      <c r="P1036" t="s">
        <v>7344</v>
      </c>
      <c r="Q1036" t="s">
        <v>7343</v>
      </c>
      <c r="R1036" s="7">
        <v>38353</v>
      </c>
      <c r="S1036" s="8">
        <f t="shared" si="128"/>
        <v>2005</v>
      </c>
      <c r="T1036" s="8">
        <v>2005</v>
      </c>
      <c r="U1036" s="8">
        <f t="shared" si="129"/>
        <v>17</v>
      </c>
      <c r="V1036" s="7">
        <v>2005</v>
      </c>
      <c r="W1036" t="s">
        <v>6621</v>
      </c>
      <c r="X1036" s="2">
        <v>0.246</v>
      </c>
      <c r="Y1036" s="6">
        <f t="shared" si="134"/>
        <v>6.5668295026827901E-3</v>
      </c>
      <c r="AA1036">
        <v>3854213</v>
      </c>
      <c r="AB1036">
        <v>3300147407</v>
      </c>
      <c r="AC1036">
        <v>13488147</v>
      </c>
      <c r="AD1036" t="s">
        <v>5</v>
      </c>
      <c r="AE1036">
        <v>125</v>
      </c>
      <c r="AF1036">
        <v>8</v>
      </c>
      <c r="AH1036" t="s">
        <v>7342</v>
      </c>
      <c r="AI1036" t="s">
        <v>7341</v>
      </c>
      <c r="AJ1036" t="s">
        <v>7340</v>
      </c>
      <c r="AK1036" t="s">
        <v>7339</v>
      </c>
      <c r="AL1036">
        <v>39</v>
      </c>
      <c r="AM1036" s="5">
        <f t="shared" si="130"/>
        <v>2.2941176470588234</v>
      </c>
      <c r="AN1036" s="4">
        <f t="shared" si="135"/>
        <v>3.4746196850569079E-3</v>
      </c>
      <c r="AO1036" s="3"/>
      <c r="AP1036">
        <v>1</v>
      </c>
      <c r="AR1036" t="s">
        <v>1</v>
      </c>
      <c r="AT1036" s="2" t="s">
        <v>0</v>
      </c>
      <c r="AU1036" s="1">
        <f t="shared" si="131"/>
        <v>0.56391665573950256</v>
      </c>
      <c r="AV1036" s="1">
        <f t="shared" si="132"/>
        <v>0.50207245938698486</v>
      </c>
      <c r="AW1036" s="1">
        <f t="shared" si="133"/>
        <v>0.44022826303446727</v>
      </c>
    </row>
    <row r="1037" spans="1:49" x14ac:dyDescent="0.2">
      <c r="A1037">
        <v>1035</v>
      </c>
      <c r="B1037" t="s">
        <v>7338</v>
      </c>
      <c r="C1037" t="s">
        <v>7337</v>
      </c>
      <c r="F1037" t="s">
        <v>7336</v>
      </c>
      <c r="G1037" t="s">
        <v>13</v>
      </c>
      <c r="H1037" t="s">
        <v>12</v>
      </c>
      <c r="I1037" t="s">
        <v>7335</v>
      </c>
      <c r="J1037">
        <v>60032325</v>
      </c>
      <c r="K1037" t="s">
        <v>288</v>
      </c>
      <c r="L1037" t="s">
        <v>287</v>
      </c>
      <c r="M1037" t="s">
        <v>286</v>
      </c>
      <c r="N1037">
        <v>2</v>
      </c>
      <c r="O1037" t="s">
        <v>7334</v>
      </c>
      <c r="P1037" t="s">
        <v>7333</v>
      </c>
      <c r="Q1037" t="s">
        <v>7332</v>
      </c>
      <c r="R1037" s="7">
        <v>38353</v>
      </c>
      <c r="S1037" s="8">
        <f t="shared" si="128"/>
        <v>2005</v>
      </c>
      <c r="T1037" s="8">
        <v>2005</v>
      </c>
      <c r="U1037" s="8">
        <f t="shared" si="129"/>
        <v>17</v>
      </c>
      <c r="V1037" s="7">
        <v>38384</v>
      </c>
      <c r="W1037" t="s">
        <v>6783</v>
      </c>
      <c r="X1037" s="2">
        <v>0.17799999999999999</v>
      </c>
      <c r="Y1037" s="6">
        <f t="shared" si="134"/>
        <v>4.7516083393395799E-3</v>
      </c>
      <c r="AA1037">
        <v>13492543</v>
      </c>
      <c r="AB1037">
        <v>5300152204</v>
      </c>
      <c r="AD1037" t="s">
        <v>5</v>
      </c>
      <c r="AE1037">
        <v>2</v>
      </c>
      <c r="AF1037">
        <v>24</v>
      </c>
      <c r="AH1037" t="s">
        <v>7331</v>
      </c>
      <c r="AI1037" t="s">
        <v>7330</v>
      </c>
      <c r="AJ1037" t="s">
        <v>7329</v>
      </c>
      <c r="AK1037" t="s">
        <v>7328</v>
      </c>
      <c r="AL1037">
        <v>32</v>
      </c>
      <c r="AM1037" s="5">
        <f t="shared" si="130"/>
        <v>1.8823529411764706</v>
      </c>
      <c r="AN1037" s="4">
        <f t="shared" si="135"/>
        <v>2.8509699979954116E-3</v>
      </c>
      <c r="AO1037" s="3"/>
      <c r="AP1037">
        <v>1</v>
      </c>
      <c r="AR1037" t="s">
        <v>1</v>
      </c>
      <c r="AT1037" s="2">
        <v>0.57799999999999996</v>
      </c>
      <c r="AU1037" s="1">
        <f t="shared" si="131"/>
        <v>0.41814168369363297</v>
      </c>
      <c r="AV1037" s="1">
        <f t="shared" si="132"/>
        <v>0.3801289168667496</v>
      </c>
      <c r="AW1037" s="1">
        <f t="shared" si="133"/>
        <v>0.34211615003986617</v>
      </c>
    </row>
    <row r="1038" spans="1:49" x14ac:dyDescent="0.2">
      <c r="A1038">
        <v>1036</v>
      </c>
      <c r="B1038" t="s">
        <v>7327</v>
      </c>
      <c r="C1038" t="s">
        <v>7326</v>
      </c>
      <c r="F1038" t="s">
        <v>7325</v>
      </c>
      <c r="G1038" t="s">
        <v>13</v>
      </c>
      <c r="H1038" t="s">
        <v>12</v>
      </c>
      <c r="I1038" t="s">
        <v>7324</v>
      </c>
      <c r="J1038">
        <v>60024322</v>
      </c>
      <c r="K1038" t="s">
        <v>5878</v>
      </c>
      <c r="L1038" t="s">
        <v>5877</v>
      </c>
      <c r="M1038" t="s">
        <v>286</v>
      </c>
      <c r="N1038">
        <v>3</v>
      </c>
      <c r="O1038" t="s">
        <v>7323</v>
      </c>
      <c r="P1038" t="s">
        <v>7322</v>
      </c>
      <c r="Q1038" t="s">
        <v>7321</v>
      </c>
      <c r="R1038" s="7">
        <v>38353</v>
      </c>
      <c r="S1038" s="8">
        <f t="shared" si="128"/>
        <v>2005</v>
      </c>
      <c r="T1038" s="8">
        <v>2005</v>
      </c>
      <c r="U1038" s="8">
        <f t="shared" si="129"/>
        <v>17</v>
      </c>
      <c r="V1038" s="7">
        <v>38412</v>
      </c>
      <c r="W1038" t="s">
        <v>7320</v>
      </c>
      <c r="X1038" s="2" t="s">
        <v>0</v>
      </c>
      <c r="Y1038" s="6" t="e">
        <f t="shared" si="134"/>
        <v>#VALUE!</v>
      </c>
      <c r="AA1038">
        <v>13492543</v>
      </c>
      <c r="AB1038">
        <v>5300152204</v>
      </c>
      <c r="AD1038" t="s">
        <v>5</v>
      </c>
      <c r="AE1038">
        <v>2</v>
      </c>
      <c r="AF1038">
        <v>6</v>
      </c>
      <c r="AH1038" t="s">
        <v>7319</v>
      </c>
      <c r="AI1038" t="s">
        <v>7318</v>
      </c>
      <c r="AJ1038" t="s">
        <v>7317</v>
      </c>
      <c r="AK1038" t="s">
        <v>7316</v>
      </c>
      <c r="AL1038">
        <v>1</v>
      </c>
      <c r="AM1038" s="5">
        <f t="shared" si="130"/>
        <v>5.8823529411764705E-2</v>
      </c>
      <c r="AN1038" s="4">
        <f t="shared" si="135"/>
        <v>8.9092812437356614E-5</v>
      </c>
      <c r="AO1038" s="3"/>
      <c r="AP1038">
        <v>1</v>
      </c>
      <c r="AR1038" t="s">
        <v>1</v>
      </c>
      <c r="AT1038" s="2">
        <v>0.57799999999999996</v>
      </c>
      <c r="AU1038" s="1" t="e">
        <f t="shared" si="131"/>
        <v>#VALUE!</v>
      </c>
      <c r="AV1038" s="1" t="e">
        <f t="shared" si="132"/>
        <v>#VALUE!</v>
      </c>
      <c r="AW1038" s="1" t="e">
        <f t="shared" si="133"/>
        <v>#VALUE!</v>
      </c>
    </row>
    <row r="1039" spans="1:49" x14ac:dyDescent="0.2">
      <c r="A1039">
        <v>1037</v>
      </c>
      <c r="B1039" t="s">
        <v>7315</v>
      </c>
      <c r="C1039" t="s">
        <v>7314</v>
      </c>
      <c r="F1039" t="s">
        <v>7313</v>
      </c>
      <c r="G1039" t="s">
        <v>13</v>
      </c>
      <c r="H1039" t="s">
        <v>12</v>
      </c>
      <c r="I1039" t="s">
        <v>7035</v>
      </c>
      <c r="J1039" t="s">
        <v>7312</v>
      </c>
      <c r="K1039" t="s">
        <v>7311</v>
      </c>
      <c r="L1039" t="s">
        <v>7310</v>
      </c>
      <c r="M1039" t="s">
        <v>4971</v>
      </c>
      <c r="N1039">
        <v>5</v>
      </c>
      <c r="O1039" t="s">
        <v>7309</v>
      </c>
      <c r="P1039" t="s">
        <v>7308</v>
      </c>
      <c r="Q1039" t="s">
        <v>7307</v>
      </c>
      <c r="R1039" s="7">
        <v>38353</v>
      </c>
      <c r="S1039" s="8">
        <f t="shared" si="128"/>
        <v>2005</v>
      </c>
      <c r="T1039" s="8">
        <v>2005</v>
      </c>
      <c r="U1039" s="8">
        <f t="shared" si="129"/>
        <v>17</v>
      </c>
      <c r="V1039" s="7">
        <v>2005</v>
      </c>
      <c r="W1039" t="s">
        <v>7292</v>
      </c>
      <c r="X1039" s="2" t="s">
        <v>0</v>
      </c>
      <c r="Y1039" s="6" t="e">
        <f t="shared" si="134"/>
        <v>#VALUE!</v>
      </c>
      <c r="AA1039">
        <v>3854205</v>
      </c>
      <c r="AB1039">
        <v>3300147408</v>
      </c>
      <c r="AC1039">
        <v>13475533</v>
      </c>
      <c r="AD1039" t="s">
        <v>5</v>
      </c>
      <c r="AE1039">
        <v>125</v>
      </c>
      <c r="AF1039">
        <v>8</v>
      </c>
      <c r="AH1039" t="s">
        <v>7306</v>
      </c>
      <c r="AI1039" t="s">
        <v>7305</v>
      </c>
      <c r="AJ1039" t="s">
        <v>7304</v>
      </c>
      <c r="AK1039" t="s">
        <v>7303</v>
      </c>
      <c r="AL1039">
        <v>7</v>
      </c>
      <c r="AM1039" s="5">
        <f t="shared" si="130"/>
        <v>0.41176470588235292</v>
      </c>
      <c r="AN1039" s="4">
        <f t="shared" si="135"/>
        <v>6.2364968706149634E-4</v>
      </c>
      <c r="AO1039" s="3"/>
      <c r="AP1039">
        <v>1</v>
      </c>
      <c r="AR1039" t="s">
        <v>1</v>
      </c>
      <c r="AT1039" s="2" t="s">
        <v>0</v>
      </c>
      <c r="AU1039" s="1" t="e">
        <f t="shared" si="131"/>
        <v>#VALUE!</v>
      </c>
      <c r="AV1039" s="1" t="e">
        <f t="shared" si="132"/>
        <v>#VALUE!</v>
      </c>
      <c r="AW1039" s="1" t="e">
        <f t="shared" si="133"/>
        <v>#VALUE!</v>
      </c>
    </row>
    <row r="1040" spans="1:49" x14ac:dyDescent="0.2">
      <c r="A1040">
        <v>1038</v>
      </c>
      <c r="B1040" t="s">
        <v>7302</v>
      </c>
      <c r="C1040" t="s">
        <v>7301</v>
      </c>
      <c r="F1040" t="s">
        <v>7300</v>
      </c>
      <c r="G1040" t="s">
        <v>13</v>
      </c>
      <c r="H1040" t="s">
        <v>12</v>
      </c>
      <c r="I1040" t="s">
        <v>7299</v>
      </c>
      <c r="J1040" t="s">
        <v>7298</v>
      </c>
      <c r="K1040" t="s">
        <v>7297</v>
      </c>
      <c r="L1040" t="s">
        <v>7296</v>
      </c>
      <c r="M1040" t="s">
        <v>2602</v>
      </c>
      <c r="N1040">
        <v>5</v>
      </c>
      <c r="O1040" t="s">
        <v>7295</v>
      </c>
      <c r="P1040" t="s">
        <v>7294</v>
      </c>
      <c r="Q1040" t="s">
        <v>7293</v>
      </c>
      <c r="R1040" s="7">
        <v>38353</v>
      </c>
      <c r="S1040" s="8">
        <f t="shared" si="128"/>
        <v>2005</v>
      </c>
      <c r="T1040" s="8">
        <v>2005</v>
      </c>
      <c r="U1040" s="8">
        <f t="shared" si="129"/>
        <v>17</v>
      </c>
      <c r="V1040" s="7">
        <v>2005</v>
      </c>
      <c r="W1040" t="s">
        <v>7292</v>
      </c>
      <c r="X1040" s="2" t="s">
        <v>0</v>
      </c>
      <c r="Y1040" s="6" t="e">
        <f t="shared" si="134"/>
        <v>#VALUE!</v>
      </c>
      <c r="AA1040">
        <v>3854205</v>
      </c>
      <c r="AB1040">
        <v>3300147408</v>
      </c>
      <c r="AC1040">
        <v>13475533</v>
      </c>
      <c r="AD1040" t="s">
        <v>5</v>
      </c>
      <c r="AE1040">
        <v>125</v>
      </c>
      <c r="AF1040">
        <v>2</v>
      </c>
      <c r="AH1040" t="s">
        <v>7291</v>
      </c>
      <c r="AI1040" t="s">
        <v>7290</v>
      </c>
      <c r="AJ1040" t="s">
        <v>7289</v>
      </c>
      <c r="AK1040" t="s">
        <v>7288</v>
      </c>
      <c r="AL1040">
        <v>0</v>
      </c>
      <c r="AM1040" s="5">
        <f t="shared" si="130"/>
        <v>0</v>
      </c>
      <c r="AN1040" s="4">
        <f t="shared" si="135"/>
        <v>0</v>
      </c>
      <c r="AO1040" s="3"/>
      <c r="AP1040">
        <v>1</v>
      </c>
      <c r="AR1040" t="s">
        <v>1</v>
      </c>
      <c r="AT1040" s="2" t="s">
        <v>0</v>
      </c>
      <c r="AU1040" s="1" t="e">
        <f t="shared" si="131"/>
        <v>#VALUE!</v>
      </c>
      <c r="AV1040" s="1" t="e">
        <f t="shared" si="132"/>
        <v>#VALUE!</v>
      </c>
      <c r="AW1040" s="1" t="e">
        <f t="shared" si="133"/>
        <v>#VALUE!</v>
      </c>
    </row>
    <row r="1041" spans="1:49" x14ac:dyDescent="0.2">
      <c r="A1041">
        <v>1039</v>
      </c>
      <c r="B1041" t="s">
        <v>7287</v>
      </c>
      <c r="C1041" t="s">
        <v>7286</v>
      </c>
      <c r="F1041" t="s">
        <v>7285</v>
      </c>
      <c r="G1041" t="s">
        <v>13</v>
      </c>
      <c r="H1041" t="s">
        <v>12</v>
      </c>
      <c r="I1041" t="s">
        <v>7284</v>
      </c>
      <c r="J1041">
        <v>60016218</v>
      </c>
      <c r="K1041" t="s">
        <v>7283</v>
      </c>
      <c r="L1041" t="s">
        <v>7282</v>
      </c>
      <c r="M1041" t="s">
        <v>7281</v>
      </c>
      <c r="N1041">
        <v>2</v>
      </c>
      <c r="O1041" t="s">
        <v>7280</v>
      </c>
      <c r="P1041" t="s">
        <v>7279</v>
      </c>
      <c r="Q1041" t="s">
        <v>7278</v>
      </c>
      <c r="R1041" s="7">
        <v>38353</v>
      </c>
      <c r="S1041" s="8">
        <f t="shared" ref="S1041:S1104" si="136">YEAR(R1041)</f>
        <v>2005</v>
      </c>
      <c r="T1041" s="8">
        <v>2005</v>
      </c>
      <c r="U1041" s="8">
        <f t="shared" ref="U1041:U1104" si="137">2022-T1041</f>
        <v>17</v>
      </c>
      <c r="V1041" s="7">
        <v>2005</v>
      </c>
      <c r="W1041" t="s">
        <v>7263</v>
      </c>
      <c r="X1041" s="2">
        <v>0.40899999999999997</v>
      </c>
      <c r="Y1041" s="6">
        <f t="shared" si="134"/>
        <v>1.0918021408931956E-2</v>
      </c>
      <c r="AA1041">
        <v>8123985</v>
      </c>
      <c r="AB1041">
        <v>100582</v>
      </c>
      <c r="AC1041">
        <v>18347533</v>
      </c>
      <c r="AD1041" t="s">
        <v>5</v>
      </c>
      <c r="AE1041">
        <v>36</v>
      </c>
      <c r="AF1041">
        <v>4</v>
      </c>
      <c r="AH1041" t="s">
        <v>7277</v>
      </c>
      <c r="AI1041" t="s">
        <v>7276</v>
      </c>
      <c r="AJ1041" t="s">
        <v>7275</v>
      </c>
      <c r="AK1041" t="s">
        <v>7274</v>
      </c>
      <c r="AL1041">
        <v>3</v>
      </c>
      <c r="AM1041" s="5">
        <f t="shared" ref="AM1041:AM1104" si="138">AL1041/U1041</f>
        <v>0.17647058823529413</v>
      </c>
      <c r="AN1041" s="4">
        <f t="shared" si="135"/>
        <v>2.6727843731206988E-4</v>
      </c>
      <c r="AO1041" s="3"/>
      <c r="AP1041">
        <v>0</v>
      </c>
      <c r="AR1041" t="s">
        <v>1</v>
      </c>
      <c r="AT1041" s="2">
        <v>0.94199999999999995</v>
      </c>
      <c r="AU1041" s="1">
        <f t="shared" ref="AU1041:AU1104" si="139">(Y1041*0.7+AN1041*0.3)*100</f>
        <v>0.77227985174459901</v>
      </c>
      <c r="AV1041" s="1">
        <f t="shared" ref="AV1041:AV1104" si="140">(Y1041*0.5+AN1041*0.5)*100</f>
        <v>0.55926499231220128</v>
      </c>
      <c r="AW1041" s="1">
        <f t="shared" ref="AW1041:AW1104" si="141">(Y1041*0.3+AN1041*0.7)*100</f>
        <v>0.34625013287980361</v>
      </c>
    </row>
    <row r="1042" spans="1:49" x14ac:dyDescent="0.2">
      <c r="A1042">
        <v>1040</v>
      </c>
      <c r="B1042" t="s">
        <v>7273</v>
      </c>
      <c r="C1042" t="s">
        <v>7272</v>
      </c>
      <c r="F1042" t="s">
        <v>7271</v>
      </c>
      <c r="G1042" t="s">
        <v>13</v>
      </c>
      <c r="H1042" t="s">
        <v>12</v>
      </c>
      <c r="I1042" t="s">
        <v>7270</v>
      </c>
      <c r="J1042" t="s">
        <v>7269</v>
      </c>
      <c r="K1042" t="s">
        <v>7268</v>
      </c>
      <c r="L1042" t="s">
        <v>7267</v>
      </c>
      <c r="M1042" t="s">
        <v>4971</v>
      </c>
      <c r="N1042">
        <v>5</v>
      </c>
      <c r="O1042" t="s">
        <v>7266</v>
      </c>
      <c r="P1042" t="s">
        <v>7265</v>
      </c>
      <c r="Q1042" t="s">
        <v>7264</v>
      </c>
      <c r="R1042" s="7">
        <v>38353</v>
      </c>
      <c r="S1042" s="8">
        <f t="shared" si="136"/>
        <v>2005</v>
      </c>
      <c r="T1042" s="8">
        <v>2005</v>
      </c>
      <c r="U1042" s="8">
        <f t="shared" si="137"/>
        <v>17</v>
      </c>
      <c r="V1042" s="7">
        <v>2005</v>
      </c>
      <c r="W1042" t="s">
        <v>7263</v>
      </c>
      <c r="X1042" s="2">
        <v>0.40899999999999997</v>
      </c>
      <c r="Y1042" s="6">
        <f t="shared" si="134"/>
        <v>1.0918021408931956E-2</v>
      </c>
      <c r="AA1042">
        <v>8123985</v>
      </c>
      <c r="AB1042">
        <v>100582</v>
      </c>
      <c r="AC1042">
        <v>18347533</v>
      </c>
      <c r="AD1042" t="s">
        <v>5</v>
      </c>
      <c r="AE1042">
        <v>36</v>
      </c>
      <c r="AF1042">
        <v>1</v>
      </c>
      <c r="AH1042" t="s">
        <v>7262</v>
      </c>
      <c r="AI1042" t="s">
        <v>7261</v>
      </c>
      <c r="AJ1042" t="s">
        <v>7260</v>
      </c>
      <c r="AK1042" t="s">
        <v>7259</v>
      </c>
      <c r="AL1042">
        <v>3</v>
      </c>
      <c r="AM1042" s="5">
        <f t="shared" si="138"/>
        <v>0.17647058823529413</v>
      </c>
      <c r="AN1042" s="4">
        <f t="shared" si="135"/>
        <v>2.6727843731206988E-4</v>
      </c>
      <c r="AO1042" s="3"/>
      <c r="AP1042">
        <v>0</v>
      </c>
      <c r="AR1042" t="s">
        <v>1</v>
      </c>
      <c r="AT1042" s="2">
        <v>0.94199999999999995</v>
      </c>
      <c r="AU1042" s="1">
        <f t="shared" si="139"/>
        <v>0.77227985174459901</v>
      </c>
      <c r="AV1042" s="1">
        <f t="shared" si="140"/>
        <v>0.55926499231220128</v>
      </c>
      <c r="AW1042" s="1">
        <f t="shared" si="141"/>
        <v>0.34625013287980361</v>
      </c>
    </row>
    <row r="1043" spans="1:49" x14ac:dyDescent="0.2">
      <c r="A1043">
        <v>1041</v>
      </c>
      <c r="B1043" t="s">
        <v>7258</v>
      </c>
      <c r="C1043" t="s">
        <v>7257</v>
      </c>
      <c r="F1043" t="s">
        <v>7256</v>
      </c>
      <c r="G1043" t="s">
        <v>13</v>
      </c>
      <c r="H1043" t="s">
        <v>12</v>
      </c>
      <c r="I1043" t="s">
        <v>7255</v>
      </c>
      <c r="J1043" t="s">
        <v>7254</v>
      </c>
      <c r="K1043" t="s">
        <v>7253</v>
      </c>
      <c r="L1043" t="s">
        <v>7252</v>
      </c>
      <c r="M1043" t="s">
        <v>7251</v>
      </c>
      <c r="N1043">
        <v>2</v>
      </c>
      <c r="O1043" t="s">
        <v>7250</v>
      </c>
      <c r="P1043" t="s">
        <v>7249</v>
      </c>
      <c r="Q1043" t="s">
        <v>7248</v>
      </c>
      <c r="R1043" s="7">
        <v>38353</v>
      </c>
      <c r="S1043" s="8">
        <f t="shared" si="136"/>
        <v>2005</v>
      </c>
      <c r="T1043" s="8">
        <v>2005</v>
      </c>
      <c r="U1043" s="8">
        <f t="shared" si="137"/>
        <v>17</v>
      </c>
      <c r="V1043" s="7">
        <v>2005</v>
      </c>
      <c r="W1043" t="s">
        <v>7247</v>
      </c>
      <c r="X1043" s="2">
        <v>0.29799999999999999</v>
      </c>
      <c r="Y1043" s="6">
        <f t="shared" si="134"/>
        <v>7.9549398040628921E-3</v>
      </c>
      <c r="AA1043">
        <v>13887890</v>
      </c>
      <c r="AB1043">
        <v>19500157114</v>
      </c>
      <c r="AC1043">
        <v>21596719</v>
      </c>
      <c r="AD1043" t="s">
        <v>5</v>
      </c>
      <c r="AE1043">
        <v>8</v>
      </c>
      <c r="AF1043">
        <v>1</v>
      </c>
      <c r="AH1043" t="s">
        <v>7246</v>
      </c>
      <c r="AI1043" t="s">
        <v>7245</v>
      </c>
      <c r="AJ1043" t="s">
        <v>7244</v>
      </c>
      <c r="AK1043" t="s">
        <v>7243</v>
      </c>
      <c r="AL1043">
        <v>33</v>
      </c>
      <c r="AM1043" s="5">
        <f t="shared" si="138"/>
        <v>1.9411764705882353</v>
      </c>
      <c r="AN1043" s="4">
        <f t="shared" si="135"/>
        <v>2.9400628104327684E-3</v>
      </c>
      <c r="AO1043" s="3"/>
      <c r="AP1043">
        <v>0</v>
      </c>
      <c r="AR1043" t="s">
        <v>1</v>
      </c>
      <c r="AT1043" s="2">
        <v>0.70699999999999996</v>
      </c>
      <c r="AU1043" s="1">
        <f t="shared" si="139"/>
        <v>0.64504767059738555</v>
      </c>
      <c r="AV1043" s="1">
        <f t="shared" si="140"/>
        <v>0.54475013072478295</v>
      </c>
      <c r="AW1043" s="1">
        <f t="shared" si="141"/>
        <v>0.44445259085218053</v>
      </c>
    </row>
    <row r="1044" spans="1:49" x14ac:dyDescent="0.2">
      <c r="A1044">
        <v>1042</v>
      </c>
      <c r="B1044" t="s">
        <v>7242</v>
      </c>
      <c r="C1044" t="s">
        <v>7241</v>
      </c>
      <c r="F1044" t="s">
        <v>7240</v>
      </c>
      <c r="G1044" t="s">
        <v>13</v>
      </c>
      <c r="H1044" t="s">
        <v>12</v>
      </c>
      <c r="I1044" t="s">
        <v>7239</v>
      </c>
      <c r="N1044">
        <v>1</v>
      </c>
      <c r="O1044" t="s">
        <v>7238</v>
      </c>
      <c r="P1044">
        <v>6602639494</v>
      </c>
      <c r="R1044" s="7">
        <v>38353</v>
      </c>
      <c r="S1044" s="8">
        <f t="shared" si="136"/>
        <v>2005</v>
      </c>
      <c r="T1044" s="8">
        <v>2005</v>
      </c>
      <c r="U1044" s="8">
        <f t="shared" si="137"/>
        <v>17</v>
      </c>
      <c r="V1044" s="7">
        <v>38443</v>
      </c>
      <c r="W1044" t="s">
        <v>7165</v>
      </c>
      <c r="X1044" s="2">
        <v>0.88100000000000001</v>
      </c>
      <c r="Y1044" s="6">
        <f t="shared" si="134"/>
        <v>2.3517791836843653E-2</v>
      </c>
      <c r="AA1044">
        <v>10459243</v>
      </c>
      <c r="AB1044">
        <v>17248</v>
      </c>
      <c r="AD1044" t="s">
        <v>5</v>
      </c>
      <c r="AE1044">
        <v>47</v>
      </c>
      <c r="AF1044">
        <v>2</v>
      </c>
      <c r="AH1044">
        <v>114</v>
      </c>
      <c r="AL1044">
        <v>0</v>
      </c>
      <c r="AM1044" s="5">
        <f t="shared" si="138"/>
        <v>0</v>
      </c>
      <c r="AN1044" s="4">
        <f t="shared" si="135"/>
        <v>0</v>
      </c>
      <c r="AO1044" s="3"/>
      <c r="AP1044">
        <v>0</v>
      </c>
      <c r="AR1044" t="s">
        <v>1</v>
      </c>
      <c r="AT1044" s="2" t="s">
        <v>0</v>
      </c>
      <c r="AU1044" s="1">
        <f t="shared" si="139"/>
        <v>1.6462454285790555</v>
      </c>
      <c r="AV1044" s="1">
        <f t="shared" si="140"/>
        <v>1.1758895918421826</v>
      </c>
      <c r="AW1044" s="1">
        <f t="shared" si="141"/>
        <v>0.70553375510530958</v>
      </c>
    </row>
    <row r="1045" spans="1:49" x14ac:dyDescent="0.2">
      <c r="A1045">
        <v>1043</v>
      </c>
      <c r="B1045" t="s">
        <v>7237</v>
      </c>
      <c r="C1045" t="s">
        <v>7236</v>
      </c>
      <c r="F1045" t="s">
        <v>7230</v>
      </c>
      <c r="G1045" t="s">
        <v>13</v>
      </c>
      <c r="H1045" t="s">
        <v>12</v>
      </c>
      <c r="I1045" t="s">
        <v>7235</v>
      </c>
      <c r="J1045" t="s">
        <v>7228</v>
      </c>
      <c r="K1045" t="s">
        <v>7227</v>
      </c>
      <c r="L1045" t="s">
        <v>7226</v>
      </c>
      <c r="M1045" t="s">
        <v>7225</v>
      </c>
      <c r="N1045">
        <v>1</v>
      </c>
      <c r="O1045" t="s">
        <v>7224</v>
      </c>
      <c r="P1045">
        <v>57203229560</v>
      </c>
      <c r="Q1045" t="s">
        <v>7223</v>
      </c>
      <c r="R1045" s="7">
        <v>38353</v>
      </c>
      <c r="S1045" s="8">
        <f t="shared" si="136"/>
        <v>2005</v>
      </c>
      <c r="T1045" s="8">
        <v>2005</v>
      </c>
      <c r="U1045" s="8">
        <f t="shared" si="137"/>
        <v>17</v>
      </c>
      <c r="V1045" s="7">
        <v>38626</v>
      </c>
      <c r="W1045" t="s">
        <v>7165</v>
      </c>
      <c r="X1045" s="2">
        <v>0.88100000000000001</v>
      </c>
      <c r="Y1045" s="6">
        <f t="shared" si="134"/>
        <v>2.3517791836843653E-2</v>
      </c>
      <c r="AA1045">
        <v>10459243</v>
      </c>
      <c r="AB1045">
        <v>17248</v>
      </c>
      <c r="AD1045" t="s">
        <v>5</v>
      </c>
      <c r="AE1045">
        <v>47</v>
      </c>
      <c r="AF1045">
        <v>5</v>
      </c>
      <c r="AL1045">
        <v>0</v>
      </c>
      <c r="AM1045" s="5">
        <f t="shared" si="138"/>
        <v>0</v>
      </c>
      <c r="AN1045" s="4">
        <f t="shared" si="135"/>
        <v>0</v>
      </c>
      <c r="AO1045" s="3"/>
      <c r="AP1045">
        <v>0</v>
      </c>
      <c r="AR1045" t="s">
        <v>1</v>
      </c>
      <c r="AT1045" s="2" t="s">
        <v>0</v>
      </c>
      <c r="AU1045" s="1">
        <f t="shared" si="139"/>
        <v>1.6462454285790555</v>
      </c>
      <c r="AV1045" s="1">
        <f t="shared" si="140"/>
        <v>1.1758895918421826</v>
      </c>
      <c r="AW1045" s="1">
        <f t="shared" si="141"/>
        <v>0.70553375510530958</v>
      </c>
    </row>
    <row r="1046" spans="1:49" x14ac:dyDescent="0.2">
      <c r="A1046">
        <v>1044</v>
      </c>
      <c r="B1046" t="s">
        <v>7234</v>
      </c>
      <c r="C1046" t="s">
        <v>7233</v>
      </c>
      <c r="F1046" t="s">
        <v>7207</v>
      </c>
      <c r="G1046" t="s">
        <v>13</v>
      </c>
      <c r="H1046" t="s">
        <v>12</v>
      </c>
      <c r="I1046" t="s">
        <v>7206</v>
      </c>
      <c r="J1046" t="s">
        <v>7205</v>
      </c>
      <c r="K1046" t="s">
        <v>7204</v>
      </c>
      <c r="L1046" t="s">
        <v>7203</v>
      </c>
      <c r="M1046" t="s">
        <v>7202</v>
      </c>
      <c r="N1046">
        <v>1</v>
      </c>
      <c r="O1046" t="s">
        <v>7201</v>
      </c>
      <c r="P1046">
        <v>7403060413</v>
      </c>
      <c r="Q1046" t="s">
        <v>7200</v>
      </c>
      <c r="R1046" s="7">
        <v>38353</v>
      </c>
      <c r="S1046" s="8">
        <f t="shared" si="136"/>
        <v>2005</v>
      </c>
      <c r="T1046" s="8">
        <v>2005</v>
      </c>
      <c r="U1046" s="8">
        <f t="shared" si="137"/>
        <v>17</v>
      </c>
      <c r="V1046" s="7">
        <v>38687</v>
      </c>
      <c r="W1046" t="s">
        <v>7165</v>
      </c>
      <c r="X1046" s="2">
        <v>0.88100000000000001</v>
      </c>
      <c r="Y1046" s="6">
        <f t="shared" si="134"/>
        <v>2.3517791836843653E-2</v>
      </c>
      <c r="AA1046">
        <v>10459243</v>
      </c>
      <c r="AB1046">
        <v>17248</v>
      </c>
      <c r="AD1046" t="s">
        <v>5</v>
      </c>
      <c r="AE1046">
        <v>47</v>
      </c>
      <c r="AF1046">
        <v>6</v>
      </c>
      <c r="AL1046">
        <v>0</v>
      </c>
      <c r="AM1046" s="5">
        <f t="shared" si="138"/>
        <v>0</v>
      </c>
      <c r="AN1046" s="4">
        <f t="shared" si="135"/>
        <v>0</v>
      </c>
      <c r="AO1046" s="3"/>
      <c r="AP1046">
        <v>0</v>
      </c>
      <c r="AR1046" t="s">
        <v>1</v>
      </c>
      <c r="AT1046" s="2" t="s">
        <v>0</v>
      </c>
      <c r="AU1046" s="1">
        <f t="shared" si="139"/>
        <v>1.6462454285790555</v>
      </c>
      <c r="AV1046" s="1">
        <f t="shared" si="140"/>
        <v>1.1758895918421826</v>
      </c>
      <c r="AW1046" s="1">
        <f t="shared" si="141"/>
        <v>0.70553375510530958</v>
      </c>
    </row>
    <row r="1047" spans="1:49" x14ac:dyDescent="0.2">
      <c r="A1047">
        <v>1045</v>
      </c>
      <c r="B1047" t="s">
        <v>7232</v>
      </c>
      <c r="C1047" t="s">
        <v>7231</v>
      </c>
      <c r="F1047" t="s">
        <v>7230</v>
      </c>
      <c r="G1047" t="s">
        <v>13</v>
      </c>
      <c r="H1047" t="s">
        <v>12</v>
      </c>
      <c r="I1047" t="s">
        <v>7229</v>
      </c>
      <c r="J1047" t="s">
        <v>7228</v>
      </c>
      <c r="K1047" t="s">
        <v>7227</v>
      </c>
      <c r="L1047" t="s">
        <v>7226</v>
      </c>
      <c r="M1047" t="s">
        <v>7225</v>
      </c>
      <c r="N1047">
        <v>1</v>
      </c>
      <c r="O1047" t="s">
        <v>7224</v>
      </c>
      <c r="P1047">
        <v>57203229560</v>
      </c>
      <c r="Q1047" t="s">
        <v>7223</v>
      </c>
      <c r="R1047" s="7">
        <v>38353</v>
      </c>
      <c r="S1047" s="8">
        <f t="shared" si="136"/>
        <v>2005</v>
      </c>
      <c r="T1047" s="8">
        <v>2005</v>
      </c>
      <c r="U1047" s="8">
        <f t="shared" si="137"/>
        <v>17</v>
      </c>
      <c r="V1047" s="7">
        <v>38687</v>
      </c>
      <c r="W1047" t="s">
        <v>7165</v>
      </c>
      <c r="X1047" s="2">
        <v>0.88100000000000001</v>
      </c>
      <c r="Y1047" s="6">
        <f t="shared" si="134"/>
        <v>2.3517791836843653E-2</v>
      </c>
      <c r="AA1047">
        <v>10459243</v>
      </c>
      <c r="AB1047">
        <v>17248</v>
      </c>
      <c r="AD1047" t="s">
        <v>5</v>
      </c>
      <c r="AE1047">
        <v>47</v>
      </c>
      <c r="AF1047">
        <v>6</v>
      </c>
      <c r="AH1047">
        <v>86</v>
      </c>
      <c r="AL1047">
        <v>0</v>
      </c>
      <c r="AM1047" s="5">
        <f t="shared" si="138"/>
        <v>0</v>
      </c>
      <c r="AN1047" s="4">
        <f t="shared" si="135"/>
        <v>0</v>
      </c>
      <c r="AO1047" s="3"/>
      <c r="AP1047">
        <v>0</v>
      </c>
      <c r="AR1047" t="s">
        <v>1</v>
      </c>
      <c r="AT1047" s="2" t="s">
        <v>0</v>
      </c>
      <c r="AU1047" s="1">
        <f t="shared" si="139"/>
        <v>1.6462454285790555</v>
      </c>
      <c r="AV1047" s="1">
        <f t="shared" si="140"/>
        <v>1.1758895918421826</v>
      </c>
      <c r="AW1047" s="1">
        <f t="shared" si="141"/>
        <v>0.70553375510530958</v>
      </c>
    </row>
    <row r="1048" spans="1:49" x14ac:dyDescent="0.2">
      <c r="A1048">
        <v>1046</v>
      </c>
      <c r="B1048" t="s">
        <v>7222</v>
      </c>
      <c r="C1048" t="s">
        <v>7221</v>
      </c>
      <c r="F1048" t="s">
        <v>7220</v>
      </c>
      <c r="G1048" t="s">
        <v>13</v>
      </c>
      <c r="H1048" t="s">
        <v>12</v>
      </c>
      <c r="I1048" t="s">
        <v>7219</v>
      </c>
      <c r="J1048">
        <v>60003242</v>
      </c>
      <c r="K1048" t="s">
        <v>7218</v>
      </c>
      <c r="L1048" t="s">
        <v>7217</v>
      </c>
      <c r="M1048" t="s">
        <v>2277</v>
      </c>
      <c r="N1048">
        <v>2</v>
      </c>
      <c r="O1048" t="s">
        <v>7216</v>
      </c>
      <c r="P1048" t="s">
        <v>7215</v>
      </c>
      <c r="Q1048" t="s">
        <v>7214</v>
      </c>
      <c r="R1048" s="7">
        <v>38353</v>
      </c>
      <c r="S1048" s="8">
        <f t="shared" si="136"/>
        <v>2005</v>
      </c>
      <c r="T1048" s="8">
        <v>2005</v>
      </c>
      <c r="U1048" s="8">
        <f t="shared" si="137"/>
        <v>17</v>
      </c>
      <c r="V1048" s="7">
        <v>38565</v>
      </c>
      <c r="W1048" t="s">
        <v>7213</v>
      </c>
      <c r="X1048" s="2">
        <v>0.46</v>
      </c>
      <c r="Y1048" s="6">
        <f t="shared" si="134"/>
        <v>1.2279437281439364E-2</v>
      </c>
      <c r="AA1048">
        <v>933813</v>
      </c>
      <c r="AB1048">
        <v>28031</v>
      </c>
      <c r="AC1048">
        <v>19399375</v>
      </c>
      <c r="AD1048" t="s">
        <v>5</v>
      </c>
      <c r="AE1048">
        <v>33</v>
      </c>
      <c r="AF1048">
        <v>4</v>
      </c>
      <c r="AH1048" t="s">
        <v>6120</v>
      </c>
      <c r="AI1048" t="s">
        <v>7212</v>
      </c>
      <c r="AJ1048" t="s">
        <v>7211</v>
      </c>
      <c r="AK1048" t="s">
        <v>7210</v>
      </c>
      <c r="AL1048">
        <v>19</v>
      </c>
      <c r="AM1048" s="5">
        <f t="shared" si="138"/>
        <v>1.1176470588235294</v>
      </c>
      <c r="AN1048" s="4">
        <f t="shared" si="135"/>
        <v>1.6927634363097758E-3</v>
      </c>
      <c r="AO1048" s="3"/>
      <c r="AP1048">
        <v>0</v>
      </c>
      <c r="AR1048" t="s">
        <v>1</v>
      </c>
      <c r="AT1048" s="2">
        <v>1.222</v>
      </c>
      <c r="AU1048" s="1">
        <f t="shared" si="139"/>
        <v>0.91034351279004855</v>
      </c>
      <c r="AV1048" s="1">
        <f t="shared" si="140"/>
        <v>0.69861003588745696</v>
      </c>
      <c r="AW1048" s="1">
        <f t="shared" si="141"/>
        <v>0.4868765589848652</v>
      </c>
    </row>
    <row r="1049" spans="1:49" x14ac:dyDescent="0.2">
      <c r="A1049">
        <v>1047</v>
      </c>
      <c r="B1049" t="s">
        <v>7209</v>
      </c>
      <c r="C1049" t="s">
        <v>7208</v>
      </c>
      <c r="F1049" t="s">
        <v>7207</v>
      </c>
      <c r="G1049" t="s">
        <v>13</v>
      </c>
      <c r="H1049" t="s">
        <v>12</v>
      </c>
      <c r="I1049" t="s">
        <v>7206</v>
      </c>
      <c r="J1049" t="s">
        <v>7205</v>
      </c>
      <c r="K1049" t="s">
        <v>7204</v>
      </c>
      <c r="L1049" t="s">
        <v>7203</v>
      </c>
      <c r="M1049" t="s">
        <v>7202</v>
      </c>
      <c r="N1049">
        <v>1</v>
      </c>
      <c r="O1049" t="s">
        <v>7201</v>
      </c>
      <c r="P1049">
        <v>7403060413</v>
      </c>
      <c r="Q1049" t="s">
        <v>7200</v>
      </c>
      <c r="R1049" s="7">
        <v>38353</v>
      </c>
      <c r="S1049" s="8">
        <f t="shared" si="136"/>
        <v>2005</v>
      </c>
      <c r="T1049" s="8">
        <v>2005</v>
      </c>
      <c r="U1049" s="8">
        <f t="shared" si="137"/>
        <v>17</v>
      </c>
      <c r="V1049" s="7">
        <v>38626</v>
      </c>
      <c r="W1049" t="s">
        <v>7165</v>
      </c>
      <c r="X1049" s="2">
        <v>0.88100000000000001</v>
      </c>
      <c r="Y1049" s="6">
        <f t="shared" si="134"/>
        <v>2.3517791836843653E-2</v>
      </c>
      <c r="AA1049">
        <v>10459243</v>
      </c>
      <c r="AB1049">
        <v>17248</v>
      </c>
      <c r="AD1049" t="s">
        <v>5</v>
      </c>
      <c r="AE1049">
        <v>47</v>
      </c>
      <c r="AF1049">
        <v>5</v>
      </c>
      <c r="AL1049">
        <v>0</v>
      </c>
      <c r="AM1049" s="5">
        <f t="shared" si="138"/>
        <v>0</v>
      </c>
      <c r="AN1049" s="4">
        <f t="shared" si="135"/>
        <v>0</v>
      </c>
      <c r="AO1049" s="3"/>
      <c r="AP1049">
        <v>0</v>
      </c>
      <c r="AR1049" t="s">
        <v>1</v>
      </c>
      <c r="AT1049" s="2" t="s">
        <v>0</v>
      </c>
      <c r="AU1049" s="1">
        <f t="shared" si="139"/>
        <v>1.6462454285790555</v>
      </c>
      <c r="AV1049" s="1">
        <f t="shared" si="140"/>
        <v>1.1758895918421826</v>
      </c>
      <c r="AW1049" s="1">
        <f t="shared" si="141"/>
        <v>0.70553375510530958</v>
      </c>
    </row>
    <row r="1050" spans="1:49" x14ac:dyDescent="0.2">
      <c r="A1050">
        <v>1048</v>
      </c>
      <c r="B1050" t="s">
        <v>7199</v>
      </c>
      <c r="C1050" t="s">
        <v>7198</v>
      </c>
      <c r="F1050" t="s">
        <v>7197</v>
      </c>
      <c r="G1050" t="s">
        <v>13</v>
      </c>
      <c r="H1050" t="s">
        <v>12</v>
      </c>
      <c r="I1050" t="s">
        <v>7196</v>
      </c>
      <c r="J1050">
        <v>60014264</v>
      </c>
      <c r="K1050" t="s">
        <v>7195</v>
      </c>
      <c r="L1050" t="s">
        <v>7194</v>
      </c>
      <c r="M1050" t="s">
        <v>194</v>
      </c>
      <c r="N1050">
        <v>1</v>
      </c>
      <c r="O1050" t="s">
        <v>7193</v>
      </c>
      <c r="P1050">
        <v>55667396500</v>
      </c>
      <c r="Q1050">
        <v>60014264</v>
      </c>
      <c r="R1050" s="7">
        <v>38353</v>
      </c>
      <c r="S1050" s="8">
        <f t="shared" si="136"/>
        <v>2005</v>
      </c>
      <c r="T1050" s="8">
        <v>2005</v>
      </c>
      <c r="U1050" s="8">
        <f t="shared" si="137"/>
        <v>17</v>
      </c>
      <c r="V1050" s="7">
        <v>38565</v>
      </c>
      <c r="W1050" t="s">
        <v>146</v>
      </c>
      <c r="X1050" s="2">
        <v>1.6379999999999999</v>
      </c>
      <c r="Y1050" s="6">
        <f t="shared" si="134"/>
        <v>4.3725474493473214E-2</v>
      </c>
      <c r="AA1050" t="s">
        <v>145</v>
      </c>
      <c r="AB1050">
        <v>17391</v>
      </c>
      <c r="AC1050">
        <v>19410476</v>
      </c>
      <c r="AD1050" t="s">
        <v>5</v>
      </c>
      <c r="AE1050">
        <v>53</v>
      </c>
      <c r="AF1050">
        <v>8</v>
      </c>
      <c r="AH1050" t="s">
        <v>7192</v>
      </c>
      <c r="AI1050" t="s">
        <v>7191</v>
      </c>
      <c r="AJ1050" t="s">
        <v>7190</v>
      </c>
      <c r="AK1050" t="s">
        <v>7189</v>
      </c>
      <c r="AL1050">
        <v>10</v>
      </c>
      <c r="AM1050" s="5">
        <f t="shared" si="138"/>
        <v>0.58823529411764708</v>
      </c>
      <c r="AN1050" s="4">
        <f t="shared" si="135"/>
        <v>8.9092812437356617E-4</v>
      </c>
      <c r="AO1050" s="3"/>
      <c r="AP1050">
        <v>0</v>
      </c>
      <c r="AR1050" t="s">
        <v>1</v>
      </c>
      <c r="AT1050" s="2">
        <v>4.931</v>
      </c>
      <c r="AU1050" s="1">
        <f t="shared" si="139"/>
        <v>3.0875110582743321</v>
      </c>
      <c r="AV1050" s="1">
        <f t="shared" si="140"/>
        <v>2.2308201308923392</v>
      </c>
      <c r="AW1050" s="1">
        <f t="shared" si="141"/>
        <v>1.3741292035103461</v>
      </c>
    </row>
    <row r="1051" spans="1:49" x14ac:dyDescent="0.2">
      <c r="A1051">
        <v>1049</v>
      </c>
      <c r="B1051" t="s">
        <v>7188</v>
      </c>
      <c r="C1051" t="s">
        <v>7187</v>
      </c>
      <c r="F1051" t="s">
        <v>7186</v>
      </c>
      <c r="G1051" t="s">
        <v>13</v>
      </c>
      <c r="H1051" t="s">
        <v>12</v>
      </c>
      <c r="I1051" t="s">
        <v>7185</v>
      </c>
      <c r="J1051" t="s">
        <v>7184</v>
      </c>
      <c r="K1051" t="s">
        <v>7183</v>
      </c>
      <c r="L1051" t="s">
        <v>7182</v>
      </c>
      <c r="M1051" t="s">
        <v>245</v>
      </c>
      <c r="N1051">
        <v>2</v>
      </c>
      <c r="O1051" t="s">
        <v>7181</v>
      </c>
      <c r="P1051" t="s">
        <v>7180</v>
      </c>
      <c r="Q1051" t="s">
        <v>7179</v>
      </c>
      <c r="R1051" s="7">
        <v>38353</v>
      </c>
      <c r="S1051" s="8">
        <f t="shared" si="136"/>
        <v>2005</v>
      </c>
      <c r="T1051" s="8">
        <v>2005</v>
      </c>
      <c r="U1051" s="8">
        <f t="shared" si="137"/>
        <v>17</v>
      </c>
      <c r="V1051" s="7">
        <v>38565</v>
      </c>
      <c r="W1051" t="s">
        <v>146</v>
      </c>
      <c r="X1051" s="2">
        <v>1.6379999999999999</v>
      </c>
      <c r="Y1051" s="6">
        <f t="shared" si="134"/>
        <v>4.3725474493473214E-2</v>
      </c>
      <c r="AA1051" t="s">
        <v>145</v>
      </c>
      <c r="AB1051">
        <v>17391</v>
      </c>
      <c r="AC1051">
        <v>19410476</v>
      </c>
      <c r="AD1051" t="s">
        <v>5</v>
      </c>
      <c r="AE1051">
        <v>53</v>
      </c>
      <c r="AF1051">
        <v>8</v>
      </c>
      <c r="AH1051" t="s">
        <v>7178</v>
      </c>
      <c r="AI1051" t="s">
        <v>7177</v>
      </c>
      <c r="AJ1051" t="s">
        <v>7176</v>
      </c>
      <c r="AK1051" t="s">
        <v>7175</v>
      </c>
      <c r="AL1051">
        <v>41</v>
      </c>
      <c r="AM1051" s="5">
        <f t="shared" si="138"/>
        <v>2.4117647058823528</v>
      </c>
      <c r="AN1051" s="4">
        <f t="shared" si="135"/>
        <v>3.652805309931621E-3</v>
      </c>
      <c r="AO1051" s="3"/>
      <c r="AP1051">
        <v>0</v>
      </c>
      <c r="AR1051" t="s">
        <v>1</v>
      </c>
      <c r="AT1051" s="2">
        <v>4.931</v>
      </c>
      <c r="AU1051" s="1">
        <f t="shared" si="139"/>
        <v>3.1703673738410738</v>
      </c>
      <c r="AV1051" s="1">
        <f t="shared" si="140"/>
        <v>2.3689139901702418</v>
      </c>
      <c r="AW1051" s="1">
        <f t="shared" si="141"/>
        <v>1.5674606064994097</v>
      </c>
    </row>
    <row r="1052" spans="1:49" x14ac:dyDescent="0.2">
      <c r="A1052">
        <v>1050</v>
      </c>
      <c r="B1052" t="s">
        <v>7174</v>
      </c>
      <c r="C1052" t="s">
        <v>7173</v>
      </c>
      <c r="F1052" t="s">
        <v>7172</v>
      </c>
      <c r="G1052" t="s">
        <v>13</v>
      </c>
      <c r="H1052" t="s">
        <v>12</v>
      </c>
      <c r="I1052" t="s">
        <v>7171</v>
      </c>
      <c r="J1052" t="s">
        <v>7170</v>
      </c>
      <c r="K1052" t="s">
        <v>7169</v>
      </c>
      <c r="L1052" t="s">
        <v>7168</v>
      </c>
      <c r="M1052" t="s">
        <v>245</v>
      </c>
      <c r="N1052">
        <v>1</v>
      </c>
      <c r="O1052" t="s">
        <v>7167</v>
      </c>
      <c r="P1052">
        <v>7102110120</v>
      </c>
      <c r="Q1052" t="s">
        <v>7166</v>
      </c>
      <c r="R1052" s="7">
        <v>38353</v>
      </c>
      <c r="S1052" s="8">
        <f t="shared" si="136"/>
        <v>2005</v>
      </c>
      <c r="T1052" s="8">
        <v>2005</v>
      </c>
      <c r="U1052" s="8">
        <f t="shared" si="137"/>
        <v>17</v>
      </c>
      <c r="V1052" s="7">
        <v>38626</v>
      </c>
      <c r="W1052" t="s">
        <v>7165</v>
      </c>
      <c r="X1052" s="2">
        <v>0.88100000000000001</v>
      </c>
      <c r="Y1052" s="6">
        <f t="shared" si="134"/>
        <v>2.3517791836843653E-2</v>
      </c>
      <c r="AA1052">
        <v>10459243</v>
      </c>
      <c r="AB1052">
        <v>17248</v>
      </c>
      <c r="AD1052" t="s">
        <v>5</v>
      </c>
      <c r="AE1052">
        <v>47</v>
      </c>
      <c r="AF1052">
        <v>5</v>
      </c>
      <c r="AL1052">
        <v>0</v>
      </c>
      <c r="AM1052" s="5">
        <f t="shared" si="138"/>
        <v>0</v>
      </c>
      <c r="AN1052" s="4">
        <f t="shared" si="135"/>
        <v>0</v>
      </c>
      <c r="AO1052" s="3"/>
      <c r="AP1052">
        <v>0</v>
      </c>
      <c r="AR1052" t="s">
        <v>1</v>
      </c>
      <c r="AT1052" s="2" t="s">
        <v>0</v>
      </c>
      <c r="AU1052" s="1">
        <f t="shared" si="139"/>
        <v>1.6462454285790555</v>
      </c>
      <c r="AV1052" s="1">
        <f t="shared" si="140"/>
        <v>1.1758895918421826</v>
      </c>
      <c r="AW1052" s="1">
        <f t="shared" si="141"/>
        <v>0.70553375510530958</v>
      </c>
    </row>
    <row r="1053" spans="1:49" x14ac:dyDescent="0.2">
      <c r="A1053">
        <v>1051</v>
      </c>
      <c r="B1053" t="s">
        <v>7164</v>
      </c>
      <c r="C1053" t="s">
        <v>7163</v>
      </c>
      <c r="F1053" t="s">
        <v>7162</v>
      </c>
      <c r="G1053" t="s">
        <v>13</v>
      </c>
      <c r="H1053" t="s">
        <v>12</v>
      </c>
      <c r="I1053" t="s">
        <v>7161</v>
      </c>
      <c r="J1053">
        <v>60031581</v>
      </c>
      <c r="K1053" t="s">
        <v>7136</v>
      </c>
      <c r="L1053" t="s">
        <v>2649</v>
      </c>
      <c r="M1053" t="s">
        <v>148</v>
      </c>
      <c r="N1053">
        <v>2</v>
      </c>
      <c r="O1053" t="s">
        <v>7160</v>
      </c>
      <c r="P1053" t="s">
        <v>7159</v>
      </c>
      <c r="Q1053" t="s">
        <v>7133</v>
      </c>
      <c r="R1053" s="7">
        <v>38353</v>
      </c>
      <c r="S1053" s="8">
        <f t="shared" si="136"/>
        <v>2005</v>
      </c>
      <c r="T1053" s="8">
        <v>2005</v>
      </c>
      <c r="U1053" s="8">
        <f t="shared" si="137"/>
        <v>17</v>
      </c>
      <c r="V1053" s="7">
        <v>38565</v>
      </c>
      <c r="W1053" t="s">
        <v>146</v>
      </c>
      <c r="X1053" s="2">
        <v>1.6379999999999999</v>
      </c>
      <c r="Y1053" s="6">
        <f t="shared" si="134"/>
        <v>4.3725474493473214E-2</v>
      </c>
      <c r="AA1053" t="s">
        <v>145</v>
      </c>
      <c r="AB1053">
        <v>17391</v>
      </c>
      <c r="AC1053">
        <v>19410476</v>
      </c>
      <c r="AD1053" t="s">
        <v>5</v>
      </c>
      <c r="AE1053">
        <v>53</v>
      </c>
      <c r="AF1053">
        <v>8</v>
      </c>
      <c r="AH1053" t="s">
        <v>7158</v>
      </c>
      <c r="AI1053" t="s">
        <v>7157</v>
      </c>
      <c r="AJ1053" t="s">
        <v>7156</v>
      </c>
      <c r="AK1053" t="s">
        <v>7155</v>
      </c>
      <c r="AL1053">
        <v>168</v>
      </c>
      <c r="AM1053" s="5">
        <f t="shared" si="138"/>
        <v>9.882352941176471</v>
      </c>
      <c r="AN1053" s="4">
        <f t="shared" si="135"/>
        <v>1.4967592489475913E-2</v>
      </c>
      <c r="AO1053" s="3"/>
      <c r="AP1053">
        <v>0</v>
      </c>
      <c r="AR1053" t="s">
        <v>1</v>
      </c>
      <c r="AT1053" s="2">
        <v>4.931</v>
      </c>
      <c r="AU1053" s="1">
        <f t="shared" si="139"/>
        <v>3.5098109892274021</v>
      </c>
      <c r="AV1053" s="1">
        <f t="shared" si="140"/>
        <v>2.9346533491474562</v>
      </c>
      <c r="AW1053" s="1">
        <f t="shared" si="141"/>
        <v>2.3594957090675104</v>
      </c>
    </row>
    <row r="1054" spans="1:49" x14ac:dyDescent="0.2">
      <c r="A1054">
        <v>1052</v>
      </c>
      <c r="B1054" t="s">
        <v>7154</v>
      </c>
      <c r="C1054" t="s">
        <v>7153</v>
      </c>
      <c r="F1054" t="s">
        <v>7152</v>
      </c>
      <c r="G1054" t="s">
        <v>13</v>
      </c>
      <c r="H1054" t="s">
        <v>12</v>
      </c>
      <c r="I1054" t="s">
        <v>7151</v>
      </c>
      <c r="J1054" t="s">
        <v>7150</v>
      </c>
      <c r="K1054" t="s">
        <v>7149</v>
      </c>
      <c r="L1054" t="s">
        <v>7148</v>
      </c>
      <c r="M1054" t="s">
        <v>2602</v>
      </c>
      <c r="N1054">
        <v>4</v>
      </c>
      <c r="O1054" t="s">
        <v>7147</v>
      </c>
      <c r="P1054" t="s">
        <v>7146</v>
      </c>
      <c r="Q1054" t="s">
        <v>7145</v>
      </c>
      <c r="R1054" s="7">
        <v>38353</v>
      </c>
      <c r="S1054" s="8">
        <f t="shared" si="136"/>
        <v>2005</v>
      </c>
      <c r="T1054" s="8">
        <v>2005</v>
      </c>
      <c r="U1054" s="8">
        <f t="shared" si="137"/>
        <v>17</v>
      </c>
      <c r="V1054" s="7">
        <v>2005</v>
      </c>
      <c r="W1054" t="s">
        <v>7029</v>
      </c>
      <c r="X1054" s="2">
        <v>0.20899999999999999</v>
      </c>
      <c r="Y1054" s="6">
        <f t="shared" si="134"/>
        <v>5.5791356343931021E-3</v>
      </c>
      <c r="AA1054">
        <v>3854205</v>
      </c>
      <c r="AB1054">
        <v>3300147408</v>
      </c>
      <c r="AC1054">
        <v>13475533</v>
      </c>
      <c r="AD1054" t="s">
        <v>5</v>
      </c>
      <c r="AE1054">
        <v>125</v>
      </c>
      <c r="AF1054">
        <v>6</v>
      </c>
      <c r="AH1054" t="s">
        <v>7144</v>
      </c>
      <c r="AI1054" t="s">
        <v>7143</v>
      </c>
      <c r="AJ1054" t="s">
        <v>7142</v>
      </c>
      <c r="AK1054" t="s">
        <v>7141</v>
      </c>
      <c r="AL1054">
        <v>3</v>
      </c>
      <c r="AM1054" s="5">
        <f t="shared" si="138"/>
        <v>0.17647058823529413</v>
      </c>
      <c r="AN1054" s="4">
        <f t="shared" si="135"/>
        <v>2.6727843731206988E-4</v>
      </c>
      <c r="AO1054" s="3"/>
      <c r="AP1054">
        <v>1</v>
      </c>
      <c r="AR1054" t="s">
        <v>1</v>
      </c>
      <c r="AT1054" s="2" t="s">
        <v>0</v>
      </c>
      <c r="AU1054" s="1">
        <f t="shared" si="139"/>
        <v>0.39855784752687923</v>
      </c>
      <c r="AV1054" s="1">
        <f t="shared" si="140"/>
        <v>0.29232070358525858</v>
      </c>
      <c r="AW1054" s="1">
        <f t="shared" si="141"/>
        <v>0.18608355964363796</v>
      </c>
    </row>
    <row r="1055" spans="1:49" x14ac:dyDescent="0.2">
      <c r="A1055">
        <v>1053</v>
      </c>
      <c r="B1055" t="s">
        <v>7140</v>
      </c>
      <c r="C1055" t="s">
        <v>7139</v>
      </c>
      <c r="F1055" t="s">
        <v>7138</v>
      </c>
      <c r="G1055" t="s">
        <v>13</v>
      </c>
      <c r="H1055" t="s">
        <v>12</v>
      </c>
      <c r="I1055" t="s">
        <v>7137</v>
      </c>
      <c r="J1055">
        <v>60031581</v>
      </c>
      <c r="K1055" t="s">
        <v>7136</v>
      </c>
      <c r="L1055" t="s">
        <v>2649</v>
      </c>
      <c r="M1055" t="s">
        <v>148</v>
      </c>
      <c r="N1055">
        <v>2</v>
      </c>
      <c r="O1055" t="s">
        <v>7135</v>
      </c>
      <c r="P1055" t="s">
        <v>7134</v>
      </c>
      <c r="Q1055" t="s">
        <v>7133</v>
      </c>
      <c r="R1055" s="7">
        <v>38353</v>
      </c>
      <c r="S1055" s="8">
        <f t="shared" si="136"/>
        <v>2005</v>
      </c>
      <c r="T1055" s="8">
        <v>2005</v>
      </c>
      <c r="U1055" s="8">
        <f t="shared" si="137"/>
        <v>17</v>
      </c>
      <c r="V1055" s="7">
        <v>38565</v>
      </c>
      <c r="W1055" t="s">
        <v>146</v>
      </c>
      <c r="X1055" s="2">
        <v>1.6379999999999999</v>
      </c>
      <c r="Y1055" s="6">
        <f t="shared" si="134"/>
        <v>4.3725474493473214E-2</v>
      </c>
      <c r="AA1055" t="s">
        <v>145</v>
      </c>
      <c r="AB1055">
        <v>17391</v>
      </c>
      <c r="AC1055">
        <v>19410476</v>
      </c>
      <c r="AD1055" t="s">
        <v>5</v>
      </c>
      <c r="AE1055">
        <v>53</v>
      </c>
      <c r="AF1055">
        <v>8</v>
      </c>
      <c r="AH1055" t="s">
        <v>7132</v>
      </c>
      <c r="AI1055" t="s">
        <v>7131</v>
      </c>
      <c r="AJ1055" t="s">
        <v>7130</v>
      </c>
      <c r="AK1055" t="s">
        <v>7129</v>
      </c>
      <c r="AL1055">
        <v>926</v>
      </c>
      <c r="AM1055" s="5">
        <f t="shared" si="138"/>
        <v>54.470588235294116</v>
      </c>
      <c r="AN1055" s="4">
        <f t="shared" si="135"/>
        <v>8.249994431699223E-2</v>
      </c>
      <c r="AO1055" s="3"/>
      <c r="AP1055">
        <v>0</v>
      </c>
      <c r="AR1055" t="s">
        <v>1</v>
      </c>
      <c r="AT1055" s="2">
        <v>4.931</v>
      </c>
      <c r="AU1055" s="1">
        <f t="shared" si="139"/>
        <v>5.5357815440528917</v>
      </c>
      <c r="AV1055" s="1">
        <f t="shared" si="140"/>
        <v>6.3112709405232721</v>
      </c>
      <c r="AW1055" s="1">
        <f t="shared" si="141"/>
        <v>7.0867603369936525</v>
      </c>
    </row>
    <row r="1056" spans="1:49" x14ac:dyDescent="0.2">
      <c r="A1056">
        <v>1054</v>
      </c>
      <c r="B1056" t="s">
        <v>7128</v>
      </c>
      <c r="C1056" t="s">
        <v>7127</v>
      </c>
      <c r="F1056" t="s">
        <v>7126</v>
      </c>
      <c r="G1056" t="s">
        <v>13</v>
      </c>
      <c r="H1056" t="s">
        <v>12</v>
      </c>
      <c r="I1056" t="s">
        <v>7125</v>
      </c>
      <c r="J1056" t="s">
        <v>7124</v>
      </c>
      <c r="K1056" t="s">
        <v>7123</v>
      </c>
      <c r="L1056" t="s">
        <v>7122</v>
      </c>
      <c r="M1056" t="s">
        <v>245</v>
      </c>
      <c r="N1056">
        <v>3</v>
      </c>
      <c r="O1056" t="s">
        <v>7121</v>
      </c>
      <c r="P1056" t="s">
        <v>7120</v>
      </c>
      <c r="Q1056" t="s">
        <v>7119</v>
      </c>
      <c r="R1056" s="7">
        <v>38353</v>
      </c>
      <c r="S1056" s="8">
        <f t="shared" si="136"/>
        <v>2005</v>
      </c>
      <c r="T1056" s="8">
        <v>2005</v>
      </c>
      <c r="U1056" s="8">
        <f t="shared" si="137"/>
        <v>17</v>
      </c>
      <c r="V1056" s="7">
        <v>38384</v>
      </c>
      <c r="W1056" t="s">
        <v>2647</v>
      </c>
      <c r="X1056" s="2">
        <v>1.887</v>
      </c>
      <c r="Y1056" s="6">
        <f t="shared" si="134"/>
        <v>5.0372387282774087E-2</v>
      </c>
      <c r="AA1056">
        <v>15507998</v>
      </c>
      <c r="AB1056">
        <v>110157</v>
      </c>
      <c r="AC1056">
        <v>15502368</v>
      </c>
      <c r="AD1056" t="s">
        <v>5</v>
      </c>
      <c r="AE1056">
        <v>71</v>
      </c>
      <c r="AF1056">
        <v>4</v>
      </c>
      <c r="AG1056">
        <v>41101</v>
      </c>
      <c r="AI1056" t="s">
        <v>7118</v>
      </c>
      <c r="AK1056" t="s">
        <v>7117</v>
      </c>
      <c r="AL1056">
        <v>18</v>
      </c>
      <c r="AM1056" s="5">
        <f t="shared" si="138"/>
        <v>1.0588235294117647</v>
      </c>
      <c r="AN1056" s="4">
        <f t="shared" si="135"/>
        <v>1.6036706238724192E-3</v>
      </c>
      <c r="AO1056" s="3"/>
      <c r="AP1056">
        <v>0</v>
      </c>
      <c r="AR1056" t="s">
        <v>1</v>
      </c>
      <c r="AT1056" s="2" t="s">
        <v>0</v>
      </c>
      <c r="AU1056" s="1">
        <f t="shared" si="139"/>
        <v>3.5741772285103584</v>
      </c>
      <c r="AV1056" s="1">
        <f t="shared" si="140"/>
        <v>2.5988028953323252</v>
      </c>
      <c r="AW1056" s="1">
        <f t="shared" si="141"/>
        <v>1.6234285621542919</v>
      </c>
    </row>
    <row r="1057" spans="1:49" x14ac:dyDescent="0.2">
      <c r="A1057">
        <v>1055</v>
      </c>
      <c r="B1057" t="s">
        <v>7116</v>
      </c>
      <c r="C1057" t="s">
        <v>7115</v>
      </c>
      <c r="F1057" t="s">
        <v>7114</v>
      </c>
      <c r="G1057" t="s">
        <v>13</v>
      </c>
      <c r="H1057" t="s">
        <v>12</v>
      </c>
      <c r="I1057" t="s">
        <v>7113</v>
      </c>
      <c r="J1057" t="s">
        <v>7112</v>
      </c>
      <c r="K1057" t="s">
        <v>7111</v>
      </c>
      <c r="L1057" t="s">
        <v>7003</v>
      </c>
      <c r="M1057" t="s">
        <v>2602</v>
      </c>
      <c r="N1057">
        <v>2</v>
      </c>
      <c r="O1057" t="s">
        <v>7110</v>
      </c>
      <c r="P1057" t="s">
        <v>7109</v>
      </c>
      <c r="Q1057" t="s">
        <v>7108</v>
      </c>
      <c r="R1057" s="7">
        <v>38353</v>
      </c>
      <c r="S1057" s="8">
        <f t="shared" si="136"/>
        <v>2005</v>
      </c>
      <c r="T1057" s="8">
        <v>2005</v>
      </c>
      <c r="U1057" s="8">
        <f t="shared" si="137"/>
        <v>17</v>
      </c>
      <c r="V1057" s="7">
        <v>38353</v>
      </c>
      <c r="W1057" t="s">
        <v>2647</v>
      </c>
      <c r="X1057" s="2">
        <v>1.887</v>
      </c>
      <c r="Y1057" s="6">
        <f t="shared" si="134"/>
        <v>5.0372387282774087E-2</v>
      </c>
      <c r="AA1057">
        <v>15507998</v>
      </c>
      <c r="AB1057">
        <v>110157</v>
      </c>
      <c r="AC1057">
        <v>15502368</v>
      </c>
      <c r="AD1057" t="s">
        <v>5</v>
      </c>
      <c r="AE1057">
        <v>71</v>
      </c>
      <c r="AF1057">
        <v>2</v>
      </c>
      <c r="AG1057">
        <v>24025</v>
      </c>
      <c r="AI1057" t="s">
        <v>7107</v>
      </c>
      <c r="AK1057" t="s">
        <v>7106</v>
      </c>
      <c r="AL1057">
        <v>27</v>
      </c>
      <c r="AM1057" s="5">
        <f t="shared" si="138"/>
        <v>1.588235294117647</v>
      </c>
      <c r="AN1057" s="4">
        <f t="shared" si="135"/>
        <v>2.4055059358086286E-3</v>
      </c>
      <c r="AO1057" s="3"/>
      <c r="AP1057">
        <v>0</v>
      </c>
      <c r="AR1057" t="s">
        <v>1</v>
      </c>
      <c r="AT1057" s="2" t="s">
        <v>0</v>
      </c>
      <c r="AU1057" s="1">
        <f t="shared" si="139"/>
        <v>3.5982322878684441</v>
      </c>
      <c r="AV1057" s="1">
        <f t="shared" si="140"/>
        <v>2.6388946609291355</v>
      </c>
      <c r="AW1057" s="1">
        <f t="shared" si="141"/>
        <v>1.6795570339898265</v>
      </c>
    </row>
    <row r="1058" spans="1:49" x14ac:dyDescent="0.2">
      <c r="A1058">
        <v>1056</v>
      </c>
      <c r="B1058" t="s">
        <v>7105</v>
      </c>
      <c r="C1058" t="s">
        <v>7104</v>
      </c>
      <c r="F1058" t="s">
        <v>7103</v>
      </c>
      <c r="G1058" t="s">
        <v>13</v>
      </c>
      <c r="H1058" t="s">
        <v>12</v>
      </c>
      <c r="I1058" t="s">
        <v>7102</v>
      </c>
      <c r="J1058">
        <v>60106131</v>
      </c>
      <c r="K1058" t="s">
        <v>7101</v>
      </c>
      <c r="L1058" t="s">
        <v>7100</v>
      </c>
      <c r="M1058" t="s">
        <v>2829</v>
      </c>
      <c r="N1058">
        <v>1</v>
      </c>
      <c r="O1058" t="s">
        <v>7099</v>
      </c>
      <c r="P1058">
        <v>7003782248</v>
      </c>
      <c r="Q1058">
        <v>60106131</v>
      </c>
      <c r="R1058" s="7">
        <v>38353</v>
      </c>
      <c r="S1058" s="8">
        <f t="shared" si="136"/>
        <v>2005</v>
      </c>
      <c r="T1058" s="8">
        <v>2005</v>
      </c>
      <c r="U1058" s="8">
        <f t="shared" si="137"/>
        <v>17</v>
      </c>
      <c r="V1058" s="7">
        <v>38384</v>
      </c>
      <c r="W1058" t="s">
        <v>2647</v>
      </c>
      <c r="X1058" s="2">
        <v>1.887</v>
      </c>
      <c r="Y1058" s="6">
        <f t="shared" si="134"/>
        <v>5.0372387282774087E-2</v>
      </c>
      <c r="AA1058">
        <v>15507998</v>
      </c>
      <c r="AB1058">
        <v>110157</v>
      </c>
      <c r="AC1058">
        <v>15502368</v>
      </c>
      <c r="AD1058" t="s">
        <v>5</v>
      </c>
      <c r="AE1058">
        <v>71</v>
      </c>
      <c r="AF1058">
        <v>4</v>
      </c>
      <c r="AG1058">
        <v>45016</v>
      </c>
      <c r="AI1058" t="s">
        <v>7098</v>
      </c>
      <c r="AK1058" t="s">
        <v>7097</v>
      </c>
      <c r="AL1058">
        <v>75</v>
      </c>
      <c r="AM1058" s="5">
        <f t="shared" si="138"/>
        <v>4.4117647058823533</v>
      </c>
      <c r="AN1058" s="4">
        <f t="shared" si="135"/>
        <v>6.6819609328017471E-3</v>
      </c>
      <c r="AO1058" s="3"/>
      <c r="AP1058">
        <v>0</v>
      </c>
      <c r="AR1058" t="s">
        <v>1</v>
      </c>
      <c r="AT1058" s="2" t="s">
        <v>0</v>
      </c>
      <c r="AU1058" s="1">
        <f t="shared" si="139"/>
        <v>3.7265259377782383</v>
      </c>
      <c r="AV1058" s="1">
        <f t="shared" si="140"/>
        <v>2.8527174107787916</v>
      </c>
      <c r="AW1058" s="1">
        <f t="shared" si="141"/>
        <v>1.9789088837793449</v>
      </c>
    </row>
    <row r="1059" spans="1:49" x14ac:dyDescent="0.2">
      <c r="A1059">
        <v>1057</v>
      </c>
      <c r="B1059" t="s">
        <v>7096</v>
      </c>
      <c r="F1059" t="s">
        <v>7095</v>
      </c>
      <c r="G1059" t="s">
        <v>13</v>
      </c>
      <c r="H1059" t="s">
        <v>12</v>
      </c>
      <c r="I1059" t="s">
        <v>7094</v>
      </c>
      <c r="J1059">
        <v>60013323</v>
      </c>
      <c r="K1059" t="s">
        <v>6827</v>
      </c>
      <c r="L1059" t="s">
        <v>6826</v>
      </c>
      <c r="M1059" t="s">
        <v>6718</v>
      </c>
      <c r="N1059">
        <v>1</v>
      </c>
      <c r="O1059" t="s">
        <v>7093</v>
      </c>
      <c r="P1059">
        <v>24824221200</v>
      </c>
      <c r="Q1059">
        <v>60013323</v>
      </c>
      <c r="R1059" s="7">
        <v>38353</v>
      </c>
      <c r="S1059" s="8">
        <f t="shared" si="136"/>
        <v>2005</v>
      </c>
      <c r="T1059" s="8">
        <v>2005</v>
      </c>
      <c r="U1059" s="8">
        <f t="shared" si="137"/>
        <v>17</v>
      </c>
      <c r="V1059" s="7">
        <v>2005</v>
      </c>
      <c r="W1059" t="s">
        <v>6714</v>
      </c>
      <c r="X1059" s="2">
        <v>0.22500000000000001</v>
      </c>
      <c r="Y1059" s="6">
        <f t="shared" si="134"/>
        <v>6.0062464963562111E-3</v>
      </c>
      <c r="AA1059">
        <v>12102512</v>
      </c>
      <c r="AB1059">
        <v>17500155108</v>
      </c>
      <c r="AD1059" t="s">
        <v>5</v>
      </c>
      <c r="AE1059">
        <v>14</v>
      </c>
      <c r="AF1059">
        <v>4</v>
      </c>
      <c r="AH1059" t="s">
        <v>7092</v>
      </c>
      <c r="AI1059" t="s">
        <v>7091</v>
      </c>
      <c r="AJ1059" t="s">
        <v>7090</v>
      </c>
      <c r="AK1059" t="s">
        <v>7089</v>
      </c>
      <c r="AL1059">
        <v>3</v>
      </c>
      <c r="AM1059" s="5">
        <f t="shared" si="138"/>
        <v>0.17647058823529413</v>
      </c>
      <c r="AN1059" s="4">
        <f t="shared" si="135"/>
        <v>2.6727843731206988E-4</v>
      </c>
      <c r="AO1059" s="3"/>
      <c r="AP1059">
        <v>0</v>
      </c>
      <c r="AR1059" t="s">
        <v>1</v>
      </c>
      <c r="AT1059" s="2">
        <v>0.95099999999999996</v>
      </c>
      <c r="AU1059" s="1">
        <f t="shared" si="139"/>
        <v>0.42845560786429693</v>
      </c>
      <c r="AV1059" s="1">
        <f t="shared" si="140"/>
        <v>0.31367624668341404</v>
      </c>
      <c r="AW1059" s="1">
        <f t="shared" si="141"/>
        <v>0.19889688550253121</v>
      </c>
    </row>
    <row r="1060" spans="1:49" x14ac:dyDescent="0.2">
      <c r="A1060">
        <v>1058</v>
      </c>
      <c r="B1060" t="s">
        <v>7088</v>
      </c>
      <c r="F1060" t="s">
        <v>7087</v>
      </c>
      <c r="G1060" t="s">
        <v>13</v>
      </c>
      <c r="H1060" t="s">
        <v>12</v>
      </c>
      <c r="I1060" t="s">
        <v>7086</v>
      </c>
      <c r="J1060">
        <v>60012630</v>
      </c>
      <c r="K1060" t="s">
        <v>3734</v>
      </c>
      <c r="L1060" t="s">
        <v>1349</v>
      </c>
      <c r="M1060" t="s">
        <v>1203</v>
      </c>
      <c r="N1060">
        <v>2</v>
      </c>
      <c r="O1060" t="s">
        <v>7085</v>
      </c>
      <c r="P1060" t="s">
        <v>7084</v>
      </c>
      <c r="Q1060" t="s">
        <v>3731</v>
      </c>
      <c r="R1060" s="7">
        <v>38353</v>
      </c>
      <c r="S1060" s="8">
        <f t="shared" si="136"/>
        <v>2005</v>
      </c>
      <c r="T1060" s="8">
        <v>2005</v>
      </c>
      <c r="U1060" s="8">
        <f t="shared" si="137"/>
        <v>17</v>
      </c>
      <c r="V1060" s="7">
        <v>2005</v>
      </c>
      <c r="W1060" t="s">
        <v>6714</v>
      </c>
      <c r="X1060" s="2">
        <v>0.22500000000000001</v>
      </c>
      <c r="Y1060" s="6">
        <f t="shared" si="134"/>
        <v>6.0062464963562111E-3</v>
      </c>
      <c r="AA1060">
        <v>12102512</v>
      </c>
      <c r="AB1060">
        <v>17500155108</v>
      </c>
      <c r="AD1060" t="s">
        <v>5</v>
      </c>
      <c r="AE1060">
        <v>14</v>
      </c>
      <c r="AF1060">
        <v>4</v>
      </c>
      <c r="AH1060" t="s">
        <v>7083</v>
      </c>
      <c r="AI1060" t="s">
        <v>7082</v>
      </c>
      <c r="AJ1060" t="s">
        <v>7081</v>
      </c>
      <c r="AK1060" t="s">
        <v>7080</v>
      </c>
      <c r="AL1060">
        <v>4</v>
      </c>
      <c r="AM1060" s="5">
        <f t="shared" si="138"/>
        <v>0.23529411764705882</v>
      </c>
      <c r="AN1060" s="4">
        <f t="shared" si="135"/>
        <v>3.5637124974942646E-4</v>
      </c>
      <c r="AO1060" s="3"/>
      <c r="AP1060">
        <v>0</v>
      </c>
      <c r="AR1060" t="s">
        <v>1</v>
      </c>
      <c r="AT1060" s="2">
        <v>0.95099999999999996</v>
      </c>
      <c r="AU1060" s="1">
        <f t="shared" si="139"/>
        <v>0.4311283922374175</v>
      </c>
      <c r="AV1060" s="1">
        <f t="shared" si="140"/>
        <v>0.31813088730528188</v>
      </c>
      <c r="AW1060" s="1">
        <f t="shared" si="141"/>
        <v>0.20513338237314618</v>
      </c>
    </row>
    <row r="1061" spans="1:49" x14ac:dyDescent="0.2">
      <c r="A1061">
        <v>1059</v>
      </c>
      <c r="B1061" t="s">
        <v>7079</v>
      </c>
      <c r="C1061" t="s">
        <v>7078</v>
      </c>
      <c r="F1061" t="s">
        <v>7077</v>
      </c>
      <c r="G1061" t="s">
        <v>13</v>
      </c>
      <c r="H1061" t="s">
        <v>12</v>
      </c>
      <c r="I1061" t="s">
        <v>7076</v>
      </c>
      <c r="J1061" t="s">
        <v>7075</v>
      </c>
      <c r="K1061" t="s">
        <v>7074</v>
      </c>
      <c r="L1061" t="s">
        <v>7073</v>
      </c>
      <c r="M1061" t="s">
        <v>58</v>
      </c>
      <c r="N1061">
        <v>3</v>
      </c>
      <c r="O1061" t="s">
        <v>7072</v>
      </c>
      <c r="P1061" t="s">
        <v>7071</v>
      </c>
      <c r="Q1061" t="s">
        <v>7070</v>
      </c>
      <c r="R1061" s="7">
        <v>38353</v>
      </c>
      <c r="S1061" s="8">
        <f t="shared" si="136"/>
        <v>2005</v>
      </c>
      <c r="T1061" s="8">
        <v>2005</v>
      </c>
      <c r="U1061" s="8">
        <f t="shared" si="137"/>
        <v>17</v>
      </c>
      <c r="V1061" s="7">
        <v>2005</v>
      </c>
      <c r="W1061" t="s">
        <v>7069</v>
      </c>
      <c r="X1061" s="2">
        <v>0.23899999999999999</v>
      </c>
      <c r="Y1061" s="6">
        <f t="shared" si="134"/>
        <v>6.3799685005739301E-3</v>
      </c>
      <c r="AA1061">
        <v>17411068</v>
      </c>
      <c r="AB1061">
        <v>12100157172</v>
      </c>
      <c r="AC1061">
        <v>17411076</v>
      </c>
      <c r="AD1061" t="s">
        <v>5</v>
      </c>
      <c r="AE1061">
        <v>1</v>
      </c>
      <c r="AF1061" s="9">
        <v>44228</v>
      </c>
      <c r="AH1061" t="s">
        <v>7068</v>
      </c>
      <c r="AI1061" t="s">
        <v>7067</v>
      </c>
      <c r="AJ1061" t="s">
        <v>7066</v>
      </c>
      <c r="AK1061" t="s">
        <v>7065</v>
      </c>
      <c r="AL1061">
        <v>4</v>
      </c>
      <c r="AM1061" s="5">
        <f t="shared" si="138"/>
        <v>0.23529411764705882</v>
      </c>
      <c r="AN1061" s="4">
        <f t="shared" si="135"/>
        <v>3.5637124974942646E-4</v>
      </c>
      <c r="AO1061" s="3"/>
      <c r="AP1061">
        <v>0</v>
      </c>
      <c r="AR1061" t="s">
        <v>1</v>
      </c>
      <c r="AT1061" s="2" t="s">
        <v>0</v>
      </c>
      <c r="AU1061" s="1">
        <f t="shared" si="139"/>
        <v>0.45728893253265784</v>
      </c>
      <c r="AV1061" s="1">
        <f t="shared" si="140"/>
        <v>0.33681698751616784</v>
      </c>
      <c r="AW1061" s="1">
        <f t="shared" si="141"/>
        <v>0.21634504249967776</v>
      </c>
    </row>
    <row r="1062" spans="1:49" x14ac:dyDescent="0.2">
      <c r="A1062">
        <v>1060</v>
      </c>
      <c r="B1062" t="s">
        <v>7064</v>
      </c>
      <c r="F1062" t="s">
        <v>7063</v>
      </c>
      <c r="G1062" t="s">
        <v>13</v>
      </c>
      <c r="H1062" t="s">
        <v>12</v>
      </c>
      <c r="I1062" t="s">
        <v>7062</v>
      </c>
      <c r="J1062">
        <v>60016104</v>
      </c>
      <c r="K1062" t="s">
        <v>7061</v>
      </c>
      <c r="L1062" t="s">
        <v>7060</v>
      </c>
      <c r="M1062" t="s">
        <v>3746</v>
      </c>
      <c r="N1062">
        <v>2</v>
      </c>
      <c r="O1062" t="s">
        <v>7059</v>
      </c>
      <c r="P1062" t="s">
        <v>7058</v>
      </c>
      <c r="Q1062" t="s">
        <v>7057</v>
      </c>
      <c r="R1062" s="7">
        <v>38353</v>
      </c>
      <c r="S1062" s="8">
        <f t="shared" si="136"/>
        <v>2005</v>
      </c>
      <c r="T1062" s="8">
        <v>2005</v>
      </c>
      <c r="U1062" s="8">
        <f t="shared" si="137"/>
        <v>17</v>
      </c>
      <c r="V1062" s="7">
        <v>2005</v>
      </c>
      <c r="W1062" t="s">
        <v>6714</v>
      </c>
      <c r="X1062" s="2">
        <v>0.22500000000000001</v>
      </c>
      <c r="Y1062" s="6">
        <f t="shared" si="134"/>
        <v>6.0062464963562111E-3</v>
      </c>
      <c r="AA1062">
        <v>12102512</v>
      </c>
      <c r="AB1062">
        <v>17500155108</v>
      </c>
      <c r="AD1062" t="s">
        <v>5</v>
      </c>
      <c r="AE1062">
        <v>14</v>
      </c>
      <c r="AF1062">
        <v>4</v>
      </c>
      <c r="AH1062" t="s">
        <v>7056</v>
      </c>
      <c r="AI1062" t="s">
        <v>7055</v>
      </c>
      <c r="AJ1062" t="s">
        <v>7054</v>
      </c>
      <c r="AK1062" t="s">
        <v>7053</v>
      </c>
      <c r="AL1062">
        <v>2</v>
      </c>
      <c r="AM1062" s="5">
        <f t="shared" si="138"/>
        <v>0.11764705882352941</v>
      </c>
      <c r="AN1062" s="4">
        <f t="shared" si="135"/>
        <v>1.7818562487471323E-4</v>
      </c>
      <c r="AO1062" s="3"/>
      <c r="AP1062">
        <v>0</v>
      </c>
      <c r="AR1062" t="s">
        <v>1</v>
      </c>
      <c r="AT1062" s="2">
        <v>0.95099999999999996</v>
      </c>
      <c r="AU1062" s="1">
        <f t="shared" si="139"/>
        <v>0.42578282349117619</v>
      </c>
      <c r="AV1062" s="1">
        <f t="shared" si="140"/>
        <v>0.30922160606154625</v>
      </c>
      <c r="AW1062" s="1">
        <f t="shared" si="141"/>
        <v>0.19266038863191626</v>
      </c>
    </row>
    <row r="1063" spans="1:49" x14ac:dyDescent="0.2">
      <c r="A1063">
        <v>1061</v>
      </c>
      <c r="B1063" t="s">
        <v>7052</v>
      </c>
      <c r="C1063" t="s">
        <v>7051</v>
      </c>
      <c r="F1063" t="s">
        <v>7050</v>
      </c>
      <c r="G1063" t="s">
        <v>13</v>
      </c>
      <c r="H1063" t="s">
        <v>12</v>
      </c>
      <c r="I1063" t="s">
        <v>7049</v>
      </c>
      <c r="J1063" t="s">
        <v>7048</v>
      </c>
      <c r="K1063" t="s">
        <v>7047</v>
      </c>
      <c r="L1063" t="s">
        <v>7046</v>
      </c>
      <c r="M1063" t="s">
        <v>4971</v>
      </c>
      <c r="N1063">
        <v>4</v>
      </c>
      <c r="O1063" t="s">
        <v>7045</v>
      </c>
      <c r="P1063" t="s">
        <v>7044</v>
      </c>
      <c r="Q1063" t="s">
        <v>7043</v>
      </c>
      <c r="R1063" s="7">
        <v>38353</v>
      </c>
      <c r="S1063" s="8">
        <f t="shared" si="136"/>
        <v>2005</v>
      </c>
      <c r="T1063" s="8">
        <v>2005</v>
      </c>
      <c r="U1063" s="8">
        <f t="shared" si="137"/>
        <v>17</v>
      </c>
      <c r="V1063" s="7">
        <v>2005</v>
      </c>
      <c r="W1063" t="s">
        <v>7029</v>
      </c>
      <c r="X1063" s="2">
        <v>0.20899999999999999</v>
      </c>
      <c r="Y1063" s="6">
        <f t="shared" si="134"/>
        <v>5.5791356343931021E-3</v>
      </c>
      <c r="AA1063">
        <v>3854205</v>
      </c>
      <c r="AB1063">
        <v>3300147408</v>
      </c>
      <c r="AC1063">
        <v>13475533</v>
      </c>
      <c r="AD1063" t="s">
        <v>5</v>
      </c>
      <c r="AE1063">
        <v>125</v>
      </c>
      <c r="AF1063">
        <v>10</v>
      </c>
      <c r="AH1063" t="s">
        <v>7042</v>
      </c>
      <c r="AI1063" t="s">
        <v>7041</v>
      </c>
      <c r="AJ1063" t="s">
        <v>7040</v>
      </c>
      <c r="AK1063" t="s">
        <v>7039</v>
      </c>
      <c r="AL1063">
        <v>2</v>
      </c>
      <c r="AM1063" s="5">
        <f t="shared" si="138"/>
        <v>0.11764705882352941</v>
      </c>
      <c r="AN1063" s="4">
        <f t="shared" si="135"/>
        <v>1.7818562487471323E-4</v>
      </c>
      <c r="AO1063" s="3"/>
      <c r="AP1063">
        <v>1</v>
      </c>
      <c r="AR1063" t="s">
        <v>1</v>
      </c>
      <c r="AT1063" s="2" t="s">
        <v>0</v>
      </c>
      <c r="AU1063" s="1">
        <f t="shared" si="139"/>
        <v>0.39588506315375849</v>
      </c>
      <c r="AV1063" s="1">
        <f t="shared" si="140"/>
        <v>0.28786606296339079</v>
      </c>
      <c r="AW1063" s="1">
        <f t="shared" si="141"/>
        <v>0.17984706277302298</v>
      </c>
    </row>
    <row r="1064" spans="1:49" x14ac:dyDescent="0.2">
      <c r="A1064">
        <v>1062</v>
      </c>
      <c r="B1064" t="s">
        <v>7038</v>
      </c>
      <c r="C1064" t="s">
        <v>7037</v>
      </c>
      <c r="F1064" t="s">
        <v>7036</v>
      </c>
      <c r="G1064" t="s">
        <v>13</v>
      </c>
      <c r="H1064" t="s">
        <v>12</v>
      </c>
      <c r="I1064" t="s">
        <v>7035</v>
      </c>
      <c r="J1064" t="s">
        <v>7034</v>
      </c>
      <c r="K1064" t="s">
        <v>7033</v>
      </c>
      <c r="L1064" t="s">
        <v>7003</v>
      </c>
      <c r="M1064" t="s">
        <v>2602</v>
      </c>
      <c r="N1064">
        <v>5</v>
      </c>
      <c r="O1064" t="s">
        <v>7032</v>
      </c>
      <c r="P1064" t="s">
        <v>7031</v>
      </c>
      <c r="Q1064" t="s">
        <v>7030</v>
      </c>
      <c r="R1064" s="7">
        <v>38353</v>
      </c>
      <c r="S1064" s="8">
        <f t="shared" si="136"/>
        <v>2005</v>
      </c>
      <c r="T1064" s="8">
        <v>2005</v>
      </c>
      <c r="U1064" s="8">
        <f t="shared" si="137"/>
        <v>17</v>
      </c>
      <c r="V1064" s="7">
        <v>2005</v>
      </c>
      <c r="W1064" t="s">
        <v>7029</v>
      </c>
      <c r="X1064" s="2">
        <v>0.20899999999999999</v>
      </c>
      <c r="Y1064" s="6">
        <f t="shared" si="134"/>
        <v>5.5791356343931021E-3</v>
      </c>
      <c r="AA1064">
        <v>3854205</v>
      </c>
      <c r="AB1064">
        <v>3300147408</v>
      </c>
      <c r="AC1064">
        <v>13475533</v>
      </c>
      <c r="AD1064" t="s">
        <v>5</v>
      </c>
      <c r="AE1064">
        <v>125</v>
      </c>
      <c r="AF1064">
        <v>4</v>
      </c>
      <c r="AH1064" t="s">
        <v>7028</v>
      </c>
      <c r="AI1064" t="s">
        <v>7027</v>
      </c>
      <c r="AJ1064" t="s">
        <v>7026</v>
      </c>
      <c r="AK1064" t="s">
        <v>7025</v>
      </c>
      <c r="AL1064">
        <v>1</v>
      </c>
      <c r="AM1064" s="5">
        <f t="shared" si="138"/>
        <v>5.8823529411764705E-2</v>
      </c>
      <c r="AN1064" s="4">
        <f t="shared" si="135"/>
        <v>8.9092812437356614E-5</v>
      </c>
      <c r="AO1064" s="3"/>
      <c r="AP1064">
        <v>1</v>
      </c>
      <c r="AR1064" t="s">
        <v>1</v>
      </c>
      <c r="AT1064" s="2" t="s">
        <v>0</v>
      </c>
      <c r="AU1064" s="1">
        <f t="shared" si="139"/>
        <v>0.3932122787806378</v>
      </c>
      <c r="AV1064" s="1">
        <f t="shared" si="140"/>
        <v>0.28341142234152294</v>
      </c>
      <c r="AW1064" s="1">
        <f t="shared" si="141"/>
        <v>0.17361056590240803</v>
      </c>
    </row>
    <row r="1065" spans="1:49" x14ac:dyDescent="0.2">
      <c r="A1065">
        <v>1063</v>
      </c>
      <c r="B1065" t="s">
        <v>7024</v>
      </c>
      <c r="C1065" t="s">
        <v>7023</v>
      </c>
      <c r="F1065" t="s">
        <v>7022</v>
      </c>
      <c r="G1065" t="s">
        <v>13</v>
      </c>
      <c r="H1065" t="s">
        <v>12</v>
      </c>
      <c r="I1065" t="s">
        <v>7021</v>
      </c>
      <c r="J1065" t="s">
        <v>7020</v>
      </c>
      <c r="K1065" t="s">
        <v>7019</v>
      </c>
      <c r="L1065" t="s">
        <v>7018</v>
      </c>
      <c r="M1065" t="s">
        <v>2602</v>
      </c>
      <c r="N1065">
        <v>3</v>
      </c>
      <c r="O1065" t="s">
        <v>7017</v>
      </c>
      <c r="P1065" t="s">
        <v>7016</v>
      </c>
      <c r="Q1065" t="s">
        <v>7015</v>
      </c>
      <c r="R1065" s="7">
        <v>38353</v>
      </c>
      <c r="S1065" s="8">
        <f t="shared" si="136"/>
        <v>2005</v>
      </c>
      <c r="T1065" s="8">
        <v>2005</v>
      </c>
      <c r="U1065" s="8">
        <f t="shared" si="137"/>
        <v>17</v>
      </c>
      <c r="V1065" s="7">
        <v>38353</v>
      </c>
      <c r="W1065" t="s">
        <v>7014</v>
      </c>
      <c r="X1065" s="2">
        <v>0.10299999999999999</v>
      </c>
      <c r="Y1065" s="6">
        <f t="shared" si="134"/>
        <v>2.7495261738875098E-3</v>
      </c>
      <c r="AA1065">
        <v>10420967</v>
      </c>
      <c r="AB1065">
        <v>24908</v>
      </c>
      <c r="AD1065" t="s">
        <v>5</v>
      </c>
      <c r="AE1065">
        <v>88</v>
      </c>
      <c r="AF1065">
        <v>1</v>
      </c>
      <c r="AH1065" t="s">
        <v>7013</v>
      </c>
      <c r="AI1065" t="s">
        <v>7012</v>
      </c>
      <c r="AJ1065" t="s">
        <v>7011</v>
      </c>
      <c r="AK1065" t="s">
        <v>7010</v>
      </c>
      <c r="AL1065">
        <v>0</v>
      </c>
      <c r="AM1065" s="5">
        <f t="shared" si="138"/>
        <v>0</v>
      </c>
      <c r="AN1065" s="4">
        <f t="shared" si="135"/>
        <v>0</v>
      </c>
      <c r="AO1065" s="3"/>
      <c r="AP1065">
        <v>0</v>
      </c>
      <c r="AR1065" t="s">
        <v>1</v>
      </c>
      <c r="AT1065" s="2" t="s">
        <v>0</v>
      </c>
      <c r="AU1065" s="1">
        <f t="shared" si="139"/>
        <v>0.19246683217212568</v>
      </c>
      <c r="AV1065" s="1">
        <f t="shared" si="140"/>
        <v>0.13747630869437549</v>
      </c>
      <c r="AW1065" s="1">
        <f t="shared" si="141"/>
        <v>8.2485785216625293E-2</v>
      </c>
    </row>
    <row r="1066" spans="1:49" x14ac:dyDescent="0.2">
      <c r="A1066">
        <v>1064</v>
      </c>
      <c r="B1066" t="s">
        <v>7009</v>
      </c>
      <c r="C1066" t="s">
        <v>7008</v>
      </c>
      <c r="F1066" t="s">
        <v>7007</v>
      </c>
      <c r="G1066" t="s">
        <v>13</v>
      </c>
      <c r="H1066" t="s">
        <v>12</v>
      </c>
      <c r="I1066" t="s">
        <v>7006</v>
      </c>
      <c r="J1066" t="s">
        <v>7005</v>
      </c>
      <c r="K1066" t="s">
        <v>7004</v>
      </c>
      <c r="L1066" t="s">
        <v>7003</v>
      </c>
      <c r="M1066" t="s">
        <v>2602</v>
      </c>
      <c r="N1066">
        <v>3</v>
      </c>
      <c r="O1066" t="s">
        <v>7002</v>
      </c>
      <c r="P1066" t="s">
        <v>7001</v>
      </c>
      <c r="Q1066" t="s">
        <v>7000</v>
      </c>
      <c r="R1066" s="7">
        <v>38353</v>
      </c>
      <c r="S1066" s="8">
        <f t="shared" si="136"/>
        <v>2005</v>
      </c>
      <c r="T1066" s="8">
        <v>2005</v>
      </c>
      <c r="U1066" s="8">
        <f t="shared" si="137"/>
        <v>17</v>
      </c>
      <c r="V1066" s="7">
        <v>38353</v>
      </c>
      <c r="W1066" t="s">
        <v>6999</v>
      </c>
      <c r="X1066" s="2">
        <v>0.111</v>
      </c>
      <c r="Y1066" s="6">
        <f t="shared" si="134"/>
        <v>2.9630816048690639E-3</v>
      </c>
      <c r="AA1066">
        <v>87566621</v>
      </c>
      <c r="AB1066">
        <v>24890</v>
      </c>
      <c r="AD1066" t="s">
        <v>5</v>
      </c>
      <c r="AE1066">
        <v>88</v>
      </c>
      <c r="AF1066">
        <v>1</v>
      </c>
      <c r="AH1066" t="s">
        <v>6998</v>
      </c>
      <c r="AI1066" t="s">
        <v>6997</v>
      </c>
      <c r="AJ1066" t="s">
        <v>6996</v>
      </c>
      <c r="AK1066" t="s">
        <v>6995</v>
      </c>
      <c r="AL1066">
        <v>2</v>
      </c>
      <c r="AM1066" s="5">
        <f t="shared" si="138"/>
        <v>0.11764705882352941</v>
      </c>
      <c r="AN1066" s="4">
        <f t="shared" si="135"/>
        <v>1.7818562487471323E-4</v>
      </c>
      <c r="AO1066" s="3"/>
      <c r="AP1066">
        <v>0</v>
      </c>
      <c r="AR1066" t="s">
        <v>1</v>
      </c>
      <c r="AT1066" s="2" t="s">
        <v>0</v>
      </c>
      <c r="AU1066" s="1">
        <f t="shared" si="139"/>
        <v>0.21276128108707582</v>
      </c>
      <c r="AV1066" s="1">
        <f t="shared" si="140"/>
        <v>0.15706336148718886</v>
      </c>
      <c r="AW1066" s="1">
        <f t="shared" si="141"/>
        <v>0.10136544188730184</v>
      </c>
    </row>
    <row r="1067" spans="1:49" x14ac:dyDescent="0.2">
      <c r="A1067">
        <v>1065</v>
      </c>
      <c r="B1067" t="s">
        <v>6994</v>
      </c>
      <c r="C1067" t="s">
        <v>6993</v>
      </c>
      <c r="F1067" t="s">
        <v>6992</v>
      </c>
      <c r="G1067" t="s">
        <v>13</v>
      </c>
      <c r="H1067" t="s">
        <v>12</v>
      </c>
      <c r="I1067" t="s">
        <v>6991</v>
      </c>
      <c r="J1067">
        <v>60016653</v>
      </c>
      <c r="K1067" t="s">
        <v>5474</v>
      </c>
      <c r="L1067" t="s">
        <v>5473</v>
      </c>
      <c r="M1067" t="s">
        <v>194</v>
      </c>
      <c r="N1067">
        <v>2</v>
      </c>
      <c r="O1067" t="s">
        <v>6990</v>
      </c>
      <c r="P1067" t="s">
        <v>6989</v>
      </c>
      <c r="Q1067" t="s">
        <v>6988</v>
      </c>
      <c r="R1067" s="7">
        <v>38353</v>
      </c>
      <c r="S1067" s="8">
        <f t="shared" si="136"/>
        <v>2005</v>
      </c>
      <c r="T1067" s="8">
        <v>2005</v>
      </c>
      <c r="U1067" s="8">
        <f t="shared" si="137"/>
        <v>17</v>
      </c>
      <c r="V1067" s="7">
        <v>2005</v>
      </c>
      <c r="W1067" t="s">
        <v>6797</v>
      </c>
      <c r="X1067" s="2">
        <v>0.115</v>
      </c>
      <c r="Y1067" s="6">
        <f t="shared" si="134"/>
        <v>3.069859320359841E-3</v>
      </c>
      <c r="AA1067">
        <v>17442869</v>
      </c>
      <c r="AB1067">
        <v>6700153285</v>
      </c>
      <c r="AC1067">
        <v>17442850</v>
      </c>
      <c r="AD1067" t="s">
        <v>5</v>
      </c>
      <c r="AE1067">
        <v>1</v>
      </c>
      <c r="AF1067">
        <v>1</v>
      </c>
      <c r="AH1067" t="s">
        <v>6987</v>
      </c>
      <c r="AI1067" t="s">
        <v>6986</v>
      </c>
      <c r="AJ1067" t="s">
        <v>6985</v>
      </c>
      <c r="AK1067" t="s">
        <v>6984</v>
      </c>
      <c r="AL1067">
        <v>6</v>
      </c>
      <c r="AM1067" s="5">
        <f t="shared" si="138"/>
        <v>0.35294117647058826</v>
      </c>
      <c r="AN1067" s="4">
        <f t="shared" si="135"/>
        <v>5.3455687462413976E-4</v>
      </c>
      <c r="AO1067" s="3"/>
      <c r="AP1067">
        <v>0</v>
      </c>
      <c r="AR1067" t="s">
        <v>1</v>
      </c>
      <c r="AT1067" s="2" t="s">
        <v>0</v>
      </c>
      <c r="AU1067" s="1">
        <f t="shared" si="139"/>
        <v>0.23092685866391302</v>
      </c>
      <c r="AV1067" s="1">
        <f t="shared" si="140"/>
        <v>0.18022080974919905</v>
      </c>
      <c r="AW1067" s="1">
        <f t="shared" si="141"/>
        <v>0.12951476083448502</v>
      </c>
    </row>
    <row r="1068" spans="1:49" x14ac:dyDescent="0.2">
      <c r="A1068">
        <v>1066</v>
      </c>
      <c r="B1068" t="s">
        <v>6983</v>
      </c>
      <c r="C1068" t="s">
        <v>6982</v>
      </c>
      <c r="F1068" t="s">
        <v>6981</v>
      </c>
      <c r="G1068" t="s">
        <v>13</v>
      </c>
      <c r="H1068" t="s">
        <v>12</v>
      </c>
      <c r="I1068" t="s">
        <v>6980</v>
      </c>
      <c r="J1068" t="s">
        <v>6979</v>
      </c>
      <c r="K1068" t="s">
        <v>6978</v>
      </c>
      <c r="L1068" t="s">
        <v>6977</v>
      </c>
      <c r="M1068" t="s">
        <v>6976</v>
      </c>
      <c r="N1068">
        <v>3</v>
      </c>
      <c r="O1068" t="s">
        <v>6975</v>
      </c>
      <c r="P1068" t="s">
        <v>6974</v>
      </c>
      <c r="Q1068" t="s">
        <v>6973</v>
      </c>
      <c r="R1068" s="7">
        <v>38353</v>
      </c>
      <c r="S1068" s="8">
        <f t="shared" si="136"/>
        <v>2005</v>
      </c>
      <c r="T1068" s="8">
        <v>2005</v>
      </c>
      <c r="U1068" s="8">
        <f t="shared" si="137"/>
        <v>17</v>
      </c>
      <c r="V1068" s="7">
        <v>2005</v>
      </c>
      <c r="W1068" t="s">
        <v>6797</v>
      </c>
      <c r="X1068" s="2">
        <v>0.115</v>
      </c>
      <c r="Y1068" s="6">
        <f t="shared" si="134"/>
        <v>3.069859320359841E-3</v>
      </c>
      <c r="AA1068">
        <v>17442869</v>
      </c>
      <c r="AB1068">
        <v>6700153285</v>
      </c>
      <c r="AC1068">
        <v>17442850</v>
      </c>
      <c r="AD1068" t="s">
        <v>5</v>
      </c>
      <c r="AE1068">
        <v>1</v>
      </c>
      <c r="AF1068">
        <v>1</v>
      </c>
      <c r="AH1068" t="s">
        <v>6972</v>
      </c>
      <c r="AI1068" t="s">
        <v>6971</v>
      </c>
      <c r="AJ1068" t="s">
        <v>6970</v>
      </c>
      <c r="AK1068" t="s">
        <v>6969</v>
      </c>
      <c r="AL1068">
        <v>1</v>
      </c>
      <c r="AM1068" s="5">
        <f t="shared" si="138"/>
        <v>5.8823529411764705E-2</v>
      </c>
      <c r="AN1068" s="4">
        <f t="shared" si="135"/>
        <v>8.9092812437356614E-5</v>
      </c>
      <c r="AO1068" s="3"/>
      <c r="AP1068">
        <v>0</v>
      </c>
      <c r="AR1068" t="s">
        <v>1</v>
      </c>
      <c r="AT1068" s="2" t="s">
        <v>0</v>
      </c>
      <c r="AU1068" s="1">
        <f t="shared" si="139"/>
        <v>0.21756293679830954</v>
      </c>
      <c r="AV1068" s="1">
        <f t="shared" si="140"/>
        <v>0.15794760663985988</v>
      </c>
      <c r="AW1068" s="1">
        <f t="shared" si="141"/>
        <v>9.8332276481410186E-2</v>
      </c>
    </row>
    <row r="1069" spans="1:49" x14ac:dyDescent="0.2">
      <c r="A1069">
        <v>1067</v>
      </c>
      <c r="B1069" t="s">
        <v>6968</v>
      </c>
      <c r="F1069" t="s">
        <v>6967</v>
      </c>
      <c r="G1069" t="s">
        <v>13</v>
      </c>
      <c r="H1069" t="s">
        <v>12</v>
      </c>
      <c r="I1069" t="s">
        <v>6966</v>
      </c>
      <c r="J1069">
        <v>60159855</v>
      </c>
      <c r="K1069" t="s">
        <v>6965</v>
      </c>
      <c r="L1069" t="s">
        <v>6964</v>
      </c>
      <c r="M1069" t="s">
        <v>6963</v>
      </c>
      <c r="N1069">
        <v>2</v>
      </c>
      <c r="O1069" t="s">
        <v>6962</v>
      </c>
      <c r="P1069" t="s">
        <v>6961</v>
      </c>
      <c r="Q1069" t="s">
        <v>6960</v>
      </c>
      <c r="R1069" s="7">
        <v>38353</v>
      </c>
      <c r="S1069" s="8">
        <f t="shared" si="136"/>
        <v>2005</v>
      </c>
      <c r="T1069" s="8">
        <v>2005</v>
      </c>
      <c r="U1069" s="8">
        <f t="shared" si="137"/>
        <v>17</v>
      </c>
      <c r="V1069" s="7">
        <v>2005</v>
      </c>
      <c r="W1069" t="s">
        <v>6714</v>
      </c>
      <c r="X1069" s="2">
        <v>0.22500000000000001</v>
      </c>
      <c r="Y1069" s="6">
        <f t="shared" si="134"/>
        <v>6.0062464963562111E-3</v>
      </c>
      <c r="AA1069">
        <v>12102512</v>
      </c>
      <c r="AB1069">
        <v>17500155108</v>
      </c>
      <c r="AD1069" t="s">
        <v>5</v>
      </c>
      <c r="AE1069">
        <v>14</v>
      </c>
      <c r="AF1069">
        <v>4</v>
      </c>
      <c r="AH1069" t="s">
        <v>6959</v>
      </c>
      <c r="AI1069" t="s">
        <v>6958</v>
      </c>
      <c r="AJ1069" t="s">
        <v>6957</v>
      </c>
      <c r="AK1069" t="s">
        <v>6956</v>
      </c>
      <c r="AL1069">
        <v>5</v>
      </c>
      <c r="AM1069" s="5">
        <f t="shared" si="138"/>
        <v>0.29411764705882354</v>
      </c>
      <c r="AN1069" s="4">
        <f t="shared" si="135"/>
        <v>4.4546406218678308E-4</v>
      </c>
      <c r="AO1069" s="3"/>
      <c r="AP1069">
        <v>0</v>
      </c>
      <c r="AR1069" t="s">
        <v>1</v>
      </c>
      <c r="AT1069" s="2">
        <v>0.95099999999999996</v>
      </c>
      <c r="AU1069" s="1">
        <f t="shared" si="139"/>
        <v>0.43380117661053824</v>
      </c>
      <c r="AV1069" s="1">
        <f t="shared" si="140"/>
        <v>0.32258552792714973</v>
      </c>
      <c r="AW1069" s="1">
        <f t="shared" si="141"/>
        <v>0.21136987924376113</v>
      </c>
    </row>
    <row r="1070" spans="1:49" x14ac:dyDescent="0.2">
      <c r="A1070">
        <v>1068</v>
      </c>
      <c r="B1070" t="s">
        <v>6955</v>
      </c>
      <c r="C1070" t="s">
        <v>6954</v>
      </c>
      <c r="F1070" t="s">
        <v>6953</v>
      </c>
      <c r="G1070" t="s">
        <v>13</v>
      </c>
      <c r="H1070" t="s">
        <v>12</v>
      </c>
      <c r="I1070" t="s">
        <v>6952</v>
      </c>
      <c r="J1070" t="s">
        <v>6951</v>
      </c>
      <c r="K1070" t="s">
        <v>6950</v>
      </c>
      <c r="L1070" t="s">
        <v>6949</v>
      </c>
      <c r="M1070" t="s">
        <v>6948</v>
      </c>
      <c r="N1070">
        <v>3</v>
      </c>
      <c r="O1070" t="s">
        <v>6947</v>
      </c>
      <c r="P1070" t="s">
        <v>6946</v>
      </c>
      <c r="Q1070" t="s">
        <v>6945</v>
      </c>
      <c r="R1070" s="7">
        <v>38353</v>
      </c>
      <c r="S1070" s="8">
        <f t="shared" si="136"/>
        <v>2005</v>
      </c>
      <c r="T1070" s="8">
        <v>2005</v>
      </c>
      <c r="U1070" s="8">
        <f t="shared" si="137"/>
        <v>17</v>
      </c>
      <c r="V1070" s="7">
        <v>2005</v>
      </c>
      <c r="W1070" t="s">
        <v>6944</v>
      </c>
      <c r="X1070" s="2">
        <v>0.11700000000000001</v>
      </c>
      <c r="Y1070" s="6">
        <f t="shared" si="134"/>
        <v>3.1232481781052297E-3</v>
      </c>
      <c r="AA1070">
        <v>14710242</v>
      </c>
      <c r="AB1070">
        <v>18700156728</v>
      </c>
      <c r="AC1070">
        <v>17418208</v>
      </c>
      <c r="AD1070" t="s">
        <v>5</v>
      </c>
      <c r="AE1070">
        <v>1</v>
      </c>
      <c r="AF1070" s="9">
        <v>44228</v>
      </c>
      <c r="AH1070" t="s">
        <v>6943</v>
      </c>
      <c r="AI1070" t="s">
        <v>6942</v>
      </c>
      <c r="AJ1070" t="s">
        <v>6941</v>
      </c>
      <c r="AK1070" t="s">
        <v>6940</v>
      </c>
      <c r="AL1070">
        <v>1</v>
      </c>
      <c r="AM1070" s="5">
        <f t="shared" si="138"/>
        <v>5.8823529411764705E-2</v>
      </c>
      <c r="AN1070" s="4">
        <f t="shared" si="135"/>
        <v>8.9092812437356614E-5</v>
      </c>
      <c r="AO1070" s="3"/>
      <c r="AP1070">
        <v>0</v>
      </c>
      <c r="AR1070" t="s">
        <v>1</v>
      </c>
      <c r="AT1070" s="2" t="s">
        <v>0</v>
      </c>
      <c r="AU1070" s="1">
        <f t="shared" si="139"/>
        <v>0.22130015684048679</v>
      </c>
      <c r="AV1070" s="1">
        <f t="shared" si="140"/>
        <v>0.16061704952712932</v>
      </c>
      <c r="AW1070" s="1">
        <f t="shared" si="141"/>
        <v>9.9933942213771859E-2</v>
      </c>
    </row>
    <row r="1071" spans="1:49" x14ac:dyDescent="0.2">
      <c r="A1071">
        <v>1069</v>
      </c>
      <c r="B1071" t="s">
        <v>6939</v>
      </c>
      <c r="F1071" t="s">
        <v>6938</v>
      </c>
      <c r="G1071" t="s">
        <v>13</v>
      </c>
      <c r="H1071" t="s">
        <v>12</v>
      </c>
      <c r="I1071" t="s">
        <v>6937</v>
      </c>
      <c r="J1071">
        <v>60013826</v>
      </c>
      <c r="K1071" t="s">
        <v>6720</v>
      </c>
      <c r="L1071" t="s">
        <v>6719</v>
      </c>
      <c r="M1071" t="s">
        <v>6718</v>
      </c>
      <c r="N1071">
        <v>2</v>
      </c>
      <c r="O1071" t="s">
        <v>6936</v>
      </c>
      <c r="P1071" t="s">
        <v>6935</v>
      </c>
      <c r="Q1071" t="s">
        <v>6742</v>
      </c>
      <c r="R1071" s="7">
        <v>38353</v>
      </c>
      <c r="S1071" s="8">
        <f t="shared" si="136"/>
        <v>2005</v>
      </c>
      <c r="T1071" s="8">
        <v>2005</v>
      </c>
      <c r="U1071" s="8">
        <f t="shared" si="137"/>
        <v>17</v>
      </c>
      <c r="V1071" s="7">
        <v>2005</v>
      </c>
      <c r="W1071" t="s">
        <v>6714</v>
      </c>
      <c r="X1071" s="2">
        <v>0.22500000000000001</v>
      </c>
      <c r="Y1071" s="6">
        <f t="shared" si="134"/>
        <v>6.0062464963562111E-3</v>
      </c>
      <c r="AA1071">
        <v>12102512</v>
      </c>
      <c r="AB1071">
        <v>17500155108</v>
      </c>
      <c r="AD1071" t="s">
        <v>5</v>
      </c>
      <c r="AE1071">
        <v>14</v>
      </c>
      <c r="AF1071">
        <v>4</v>
      </c>
      <c r="AH1071" t="s">
        <v>6934</v>
      </c>
      <c r="AI1071" t="s">
        <v>6933</v>
      </c>
      <c r="AJ1071" t="s">
        <v>6932</v>
      </c>
      <c r="AK1071" t="s">
        <v>6931</v>
      </c>
      <c r="AL1071">
        <v>7</v>
      </c>
      <c r="AM1071" s="5">
        <f t="shared" si="138"/>
        <v>0.41176470588235292</v>
      </c>
      <c r="AN1071" s="4">
        <f t="shared" si="135"/>
        <v>6.2364968706149634E-4</v>
      </c>
      <c r="AO1071" s="3"/>
      <c r="AP1071">
        <v>0</v>
      </c>
      <c r="AR1071" t="s">
        <v>1</v>
      </c>
      <c r="AT1071" s="2">
        <v>0.95099999999999996</v>
      </c>
      <c r="AU1071" s="1">
        <f t="shared" si="139"/>
        <v>0.43914674535677967</v>
      </c>
      <c r="AV1071" s="1">
        <f t="shared" si="140"/>
        <v>0.33149480917088536</v>
      </c>
      <c r="AW1071" s="1">
        <f t="shared" si="141"/>
        <v>0.22384287298499109</v>
      </c>
    </row>
    <row r="1072" spans="1:49" x14ac:dyDescent="0.2">
      <c r="A1072">
        <v>1070</v>
      </c>
      <c r="B1072" t="s">
        <v>6930</v>
      </c>
      <c r="C1072" t="s">
        <v>6929</v>
      </c>
      <c r="F1072" t="s">
        <v>6928</v>
      </c>
      <c r="G1072" t="s">
        <v>13</v>
      </c>
      <c r="H1072" t="s">
        <v>12</v>
      </c>
      <c r="I1072" t="s">
        <v>6927</v>
      </c>
      <c r="J1072" t="s">
        <v>6926</v>
      </c>
      <c r="K1072" t="s">
        <v>6925</v>
      </c>
      <c r="L1072" t="s">
        <v>6924</v>
      </c>
      <c r="M1072" t="s">
        <v>2602</v>
      </c>
      <c r="N1072">
        <v>3</v>
      </c>
      <c r="O1072" t="s">
        <v>6923</v>
      </c>
      <c r="P1072" t="s">
        <v>6922</v>
      </c>
      <c r="Q1072" t="s">
        <v>6921</v>
      </c>
      <c r="R1072" s="7">
        <v>38353</v>
      </c>
      <c r="S1072" s="8">
        <f t="shared" si="136"/>
        <v>2005</v>
      </c>
      <c r="T1072" s="8">
        <v>2005</v>
      </c>
      <c r="U1072" s="8">
        <f t="shared" si="137"/>
        <v>17</v>
      </c>
      <c r="V1072" s="7">
        <v>38353</v>
      </c>
      <c r="W1072" t="s">
        <v>6783</v>
      </c>
      <c r="X1072" s="2">
        <v>0.17799999999999999</v>
      </c>
      <c r="Y1072" s="6">
        <f t="shared" si="134"/>
        <v>4.7516083393395799E-3</v>
      </c>
      <c r="AA1072">
        <v>13492543</v>
      </c>
      <c r="AB1072">
        <v>5300152204</v>
      </c>
      <c r="AD1072" t="s">
        <v>5</v>
      </c>
      <c r="AE1072">
        <v>2</v>
      </c>
      <c r="AF1072">
        <v>2</v>
      </c>
      <c r="AH1072" t="s">
        <v>6920</v>
      </c>
      <c r="AI1072" t="s">
        <v>6919</v>
      </c>
      <c r="AJ1072" t="s">
        <v>6918</v>
      </c>
      <c r="AK1072" t="s">
        <v>6917</v>
      </c>
      <c r="AL1072">
        <v>5</v>
      </c>
      <c r="AM1072" s="5">
        <f t="shared" si="138"/>
        <v>0.29411764705882354</v>
      </c>
      <c r="AN1072" s="4">
        <f t="shared" si="135"/>
        <v>4.4546406218678308E-4</v>
      </c>
      <c r="AO1072" s="3"/>
      <c r="AP1072">
        <v>1</v>
      </c>
      <c r="AR1072" t="s">
        <v>1</v>
      </c>
      <c r="AT1072" s="2">
        <v>0.57799999999999996</v>
      </c>
      <c r="AU1072" s="1">
        <f t="shared" si="139"/>
        <v>0.3459765056193741</v>
      </c>
      <c r="AV1072" s="1">
        <f t="shared" si="140"/>
        <v>0.25985362007631813</v>
      </c>
      <c r="AW1072" s="1">
        <f t="shared" si="141"/>
        <v>0.17373073453326221</v>
      </c>
    </row>
    <row r="1073" spans="1:49" x14ac:dyDescent="0.2">
      <c r="A1073">
        <v>1071</v>
      </c>
      <c r="B1073" t="s">
        <v>6916</v>
      </c>
      <c r="F1073" t="s">
        <v>6915</v>
      </c>
      <c r="G1073" t="s">
        <v>13</v>
      </c>
      <c r="H1073" t="s">
        <v>12</v>
      </c>
      <c r="I1073" t="s">
        <v>6914</v>
      </c>
      <c r="J1073">
        <v>60013323</v>
      </c>
      <c r="K1073" t="s">
        <v>6827</v>
      </c>
      <c r="L1073" t="s">
        <v>6826</v>
      </c>
      <c r="M1073" t="s">
        <v>6718</v>
      </c>
      <c r="N1073">
        <v>3</v>
      </c>
      <c r="O1073" t="s">
        <v>6913</v>
      </c>
      <c r="P1073" t="s">
        <v>6912</v>
      </c>
      <c r="Q1073" t="s">
        <v>6823</v>
      </c>
      <c r="R1073" s="7">
        <v>38353</v>
      </c>
      <c r="S1073" s="8">
        <f t="shared" si="136"/>
        <v>2005</v>
      </c>
      <c r="T1073" s="8">
        <v>2005</v>
      </c>
      <c r="U1073" s="8">
        <f t="shared" si="137"/>
        <v>17</v>
      </c>
      <c r="V1073" s="7">
        <v>2005</v>
      </c>
      <c r="W1073" t="s">
        <v>6714</v>
      </c>
      <c r="X1073" s="2">
        <v>0.22500000000000001</v>
      </c>
      <c r="Y1073" s="6">
        <f t="shared" si="134"/>
        <v>6.0062464963562111E-3</v>
      </c>
      <c r="AA1073">
        <v>12102512</v>
      </c>
      <c r="AB1073">
        <v>17500155108</v>
      </c>
      <c r="AD1073" t="s">
        <v>5</v>
      </c>
      <c r="AE1073">
        <v>14</v>
      </c>
      <c r="AF1073">
        <v>4</v>
      </c>
      <c r="AH1073" s="9">
        <v>44471</v>
      </c>
      <c r="AI1073" t="s">
        <v>6911</v>
      </c>
      <c r="AJ1073" t="s">
        <v>6910</v>
      </c>
      <c r="AK1073" t="s">
        <v>6909</v>
      </c>
      <c r="AL1073">
        <v>7</v>
      </c>
      <c r="AM1073" s="5">
        <f t="shared" si="138"/>
        <v>0.41176470588235292</v>
      </c>
      <c r="AN1073" s="4">
        <f t="shared" si="135"/>
        <v>6.2364968706149634E-4</v>
      </c>
      <c r="AO1073" s="3"/>
      <c r="AP1073">
        <v>0</v>
      </c>
      <c r="AR1073" t="s">
        <v>1</v>
      </c>
      <c r="AT1073" s="2">
        <v>0.95099999999999996</v>
      </c>
      <c r="AU1073" s="1">
        <f t="shared" si="139"/>
        <v>0.43914674535677967</v>
      </c>
      <c r="AV1073" s="1">
        <f t="shared" si="140"/>
        <v>0.33149480917088536</v>
      </c>
      <c r="AW1073" s="1">
        <f t="shared" si="141"/>
        <v>0.22384287298499109</v>
      </c>
    </row>
    <row r="1074" spans="1:49" x14ac:dyDescent="0.2">
      <c r="A1074">
        <v>1072</v>
      </c>
      <c r="B1074" t="s">
        <v>6908</v>
      </c>
      <c r="C1074" t="s">
        <v>6907</v>
      </c>
      <c r="F1074" t="s">
        <v>6906</v>
      </c>
      <c r="G1074" t="s">
        <v>13</v>
      </c>
      <c r="H1074" t="s">
        <v>12</v>
      </c>
      <c r="I1074" t="s">
        <v>6905</v>
      </c>
      <c r="J1074">
        <v>60023998</v>
      </c>
      <c r="K1074" t="s">
        <v>2790</v>
      </c>
      <c r="L1074" t="s">
        <v>2789</v>
      </c>
      <c r="M1074" t="s">
        <v>130</v>
      </c>
      <c r="N1074">
        <v>2</v>
      </c>
      <c r="O1074" t="s">
        <v>6904</v>
      </c>
      <c r="P1074" t="s">
        <v>6903</v>
      </c>
      <c r="Q1074" t="s">
        <v>2786</v>
      </c>
      <c r="R1074" s="7">
        <v>38353</v>
      </c>
      <c r="S1074" s="8">
        <f t="shared" si="136"/>
        <v>2005</v>
      </c>
      <c r="T1074" s="8">
        <v>2005</v>
      </c>
      <c r="U1074" s="8">
        <f t="shared" si="137"/>
        <v>17</v>
      </c>
      <c r="V1074" s="7">
        <v>2005</v>
      </c>
      <c r="W1074" t="s">
        <v>6797</v>
      </c>
      <c r="X1074" s="2">
        <v>0.115</v>
      </c>
      <c r="Y1074" s="6">
        <f t="shared" si="134"/>
        <v>3.069859320359841E-3</v>
      </c>
      <c r="AA1074">
        <v>17442869</v>
      </c>
      <c r="AB1074">
        <v>6700153285</v>
      </c>
      <c r="AC1074">
        <v>17442850</v>
      </c>
      <c r="AD1074" t="s">
        <v>5</v>
      </c>
      <c r="AE1074">
        <v>1</v>
      </c>
      <c r="AF1074">
        <v>1</v>
      </c>
      <c r="AH1074" s="9">
        <v>44378</v>
      </c>
      <c r="AI1074" t="s">
        <v>6902</v>
      </c>
      <c r="AJ1074" t="s">
        <v>6901</v>
      </c>
      <c r="AK1074" t="s">
        <v>6900</v>
      </c>
      <c r="AL1074">
        <v>1</v>
      </c>
      <c r="AM1074" s="5">
        <f t="shared" si="138"/>
        <v>5.8823529411764705E-2</v>
      </c>
      <c r="AN1074" s="4">
        <f t="shared" si="135"/>
        <v>8.9092812437356614E-5</v>
      </c>
      <c r="AO1074" s="3"/>
      <c r="AP1074">
        <v>0</v>
      </c>
      <c r="AR1074" t="s">
        <v>1</v>
      </c>
      <c r="AT1074" s="2" t="s">
        <v>0</v>
      </c>
      <c r="AU1074" s="1">
        <f t="shared" si="139"/>
        <v>0.21756293679830954</v>
      </c>
      <c r="AV1074" s="1">
        <f t="shared" si="140"/>
        <v>0.15794760663985988</v>
      </c>
      <c r="AW1074" s="1">
        <f t="shared" si="141"/>
        <v>9.8332276481410186E-2</v>
      </c>
    </row>
    <row r="1075" spans="1:49" x14ac:dyDescent="0.2">
      <c r="A1075">
        <v>1073</v>
      </c>
      <c r="B1075" t="s">
        <v>6899</v>
      </c>
      <c r="C1075" t="s">
        <v>6898</v>
      </c>
      <c r="F1075" t="s">
        <v>6897</v>
      </c>
      <c r="G1075" t="s">
        <v>13</v>
      </c>
      <c r="H1075" t="s">
        <v>12</v>
      </c>
      <c r="I1075" t="s">
        <v>6896</v>
      </c>
      <c r="J1075">
        <v>60020256</v>
      </c>
      <c r="K1075" t="s">
        <v>6895</v>
      </c>
      <c r="L1075" t="s">
        <v>1077</v>
      </c>
      <c r="M1075" t="s">
        <v>345</v>
      </c>
      <c r="N1075">
        <v>3</v>
      </c>
      <c r="O1075" t="s">
        <v>6894</v>
      </c>
      <c r="P1075" t="s">
        <v>6893</v>
      </c>
      <c r="Q1075" t="s">
        <v>6892</v>
      </c>
      <c r="R1075" s="7">
        <v>38353</v>
      </c>
      <c r="S1075" s="8">
        <f t="shared" si="136"/>
        <v>2005</v>
      </c>
      <c r="T1075" s="8">
        <v>2005</v>
      </c>
      <c r="U1075" s="8">
        <f t="shared" si="137"/>
        <v>17</v>
      </c>
      <c r="V1075" s="7">
        <v>38504</v>
      </c>
      <c r="W1075" t="s">
        <v>6891</v>
      </c>
      <c r="X1075" s="2">
        <v>0.99099999999999999</v>
      </c>
      <c r="Y1075" s="6">
        <f t="shared" si="134"/>
        <v>2.6454179012840022E-2</v>
      </c>
      <c r="AA1075">
        <v>16729609</v>
      </c>
      <c r="AB1075">
        <v>11300153701</v>
      </c>
      <c r="AC1075">
        <v>17447917</v>
      </c>
      <c r="AD1075" t="s">
        <v>5</v>
      </c>
      <c r="AE1075">
        <v>12</v>
      </c>
      <c r="AF1075">
        <v>3</v>
      </c>
      <c r="AH1075" t="s">
        <v>6890</v>
      </c>
      <c r="AI1075" t="s">
        <v>6889</v>
      </c>
      <c r="AJ1075" t="s">
        <v>6888</v>
      </c>
      <c r="AK1075" t="s">
        <v>6887</v>
      </c>
      <c r="AL1075">
        <v>16</v>
      </c>
      <c r="AM1075" s="5">
        <f t="shared" si="138"/>
        <v>0.94117647058823528</v>
      </c>
      <c r="AN1075" s="4">
        <f t="shared" si="135"/>
        <v>1.4254849989977058E-3</v>
      </c>
      <c r="AO1075" s="3"/>
      <c r="AP1075">
        <v>0</v>
      </c>
      <c r="AR1075" t="s">
        <v>1</v>
      </c>
      <c r="AT1075" s="2">
        <v>3.262</v>
      </c>
      <c r="AU1075" s="1">
        <f t="shared" si="139"/>
        <v>1.8945570808687324</v>
      </c>
      <c r="AV1075" s="1">
        <f t="shared" si="140"/>
        <v>1.3939832005918864</v>
      </c>
      <c r="AW1075" s="1">
        <f t="shared" si="141"/>
        <v>0.89340932031504017</v>
      </c>
    </row>
    <row r="1076" spans="1:49" x14ac:dyDescent="0.2">
      <c r="A1076">
        <v>1074</v>
      </c>
      <c r="B1076" t="s">
        <v>6886</v>
      </c>
      <c r="C1076" t="s">
        <v>6885</v>
      </c>
      <c r="D1076" t="s">
        <v>6884</v>
      </c>
      <c r="F1076" t="s">
        <v>6883</v>
      </c>
      <c r="G1076" t="s">
        <v>13</v>
      </c>
      <c r="H1076" t="s">
        <v>12</v>
      </c>
      <c r="I1076" t="s">
        <v>6882</v>
      </c>
      <c r="J1076">
        <v>60004538</v>
      </c>
      <c r="K1076" t="s">
        <v>6881</v>
      </c>
      <c r="L1076" t="s">
        <v>6880</v>
      </c>
      <c r="M1076" t="s">
        <v>345</v>
      </c>
      <c r="N1076">
        <v>2</v>
      </c>
      <c r="O1076" t="s">
        <v>6879</v>
      </c>
      <c r="P1076" t="s">
        <v>6878</v>
      </c>
      <c r="Q1076" t="s">
        <v>6877</v>
      </c>
      <c r="R1076" s="7">
        <v>38353</v>
      </c>
      <c r="S1076" s="8">
        <f t="shared" si="136"/>
        <v>2005</v>
      </c>
      <c r="T1076" s="8">
        <v>2005</v>
      </c>
      <c r="U1076" s="8">
        <f t="shared" si="137"/>
        <v>17</v>
      </c>
      <c r="V1076" s="7">
        <v>38353</v>
      </c>
      <c r="W1076" t="s">
        <v>6863</v>
      </c>
      <c r="X1076" s="2">
        <v>1.0429999999999999</v>
      </c>
      <c r="Y1076" s="6">
        <f t="shared" si="134"/>
        <v>2.7842289314220121E-2</v>
      </c>
      <c r="AA1076">
        <v>9600779</v>
      </c>
      <c r="AB1076">
        <v>25347</v>
      </c>
      <c r="AD1076" t="s">
        <v>5</v>
      </c>
      <c r="AE1076">
        <v>23</v>
      </c>
      <c r="AF1076">
        <v>2</v>
      </c>
      <c r="AH1076" t="s">
        <v>6876</v>
      </c>
      <c r="AI1076" t="s">
        <v>6875</v>
      </c>
      <c r="AK1076" t="s">
        <v>6874</v>
      </c>
      <c r="AL1076">
        <v>47</v>
      </c>
      <c r="AM1076" s="5">
        <f t="shared" si="138"/>
        <v>2.7647058823529411</v>
      </c>
      <c r="AN1076" s="4">
        <f t="shared" si="135"/>
        <v>4.1873621845557605E-3</v>
      </c>
      <c r="AO1076" s="3"/>
      <c r="AP1076">
        <v>0</v>
      </c>
      <c r="AQ1076" t="s">
        <v>218</v>
      </c>
      <c r="AR1076" t="s">
        <v>6873</v>
      </c>
      <c r="AS1076" t="s">
        <v>217</v>
      </c>
      <c r="AT1076" s="2" t="s">
        <v>0</v>
      </c>
      <c r="AU1076" s="1">
        <f t="shared" si="139"/>
        <v>2.0745811175320812</v>
      </c>
      <c r="AV1076" s="1">
        <f t="shared" si="140"/>
        <v>1.601482574938794</v>
      </c>
      <c r="AW1076" s="1">
        <f t="shared" si="141"/>
        <v>1.1283840323455068</v>
      </c>
    </row>
    <row r="1077" spans="1:49" x14ac:dyDescent="0.2">
      <c r="A1077">
        <v>1075</v>
      </c>
      <c r="B1077" t="s">
        <v>6872</v>
      </c>
      <c r="C1077" t="s">
        <v>6871</v>
      </c>
      <c r="D1077" t="s">
        <v>6870</v>
      </c>
      <c r="F1077" t="s">
        <v>6869</v>
      </c>
      <c r="G1077" t="s">
        <v>13</v>
      </c>
      <c r="H1077" t="s">
        <v>12</v>
      </c>
      <c r="I1077" t="s">
        <v>6868</v>
      </c>
      <c r="J1077">
        <v>60014966</v>
      </c>
      <c r="K1077" t="s">
        <v>6867</v>
      </c>
      <c r="L1077" t="s">
        <v>1077</v>
      </c>
      <c r="M1077" t="s">
        <v>345</v>
      </c>
      <c r="N1077">
        <v>3</v>
      </c>
      <c r="O1077" t="s">
        <v>6866</v>
      </c>
      <c r="P1077" t="s">
        <v>6865</v>
      </c>
      <c r="Q1077" t="s">
        <v>6864</v>
      </c>
      <c r="R1077" s="7">
        <v>38353</v>
      </c>
      <c r="S1077" s="8">
        <f t="shared" si="136"/>
        <v>2005</v>
      </c>
      <c r="T1077" s="8">
        <v>2005</v>
      </c>
      <c r="U1077" s="8">
        <f t="shared" si="137"/>
        <v>17</v>
      </c>
      <c r="V1077" s="7">
        <v>38353</v>
      </c>
      <c r="W1077" t="s">
        <v>6863</v>
      </c>
      <c r="X1077" s="2">
        <v>1.0429999999999999</v>
      </c>
      <c r="Y1077" s="6">
        <f t="shared" si="134"/>
        <v>2.7842289314220121E-2</v>
      </c>
      <c r="AA1077">
        <v>9600779</v>
      </c>
      <c r="AB1077">
        <v>25347</v>
      </c>
      <c r="AD1077" t="s">
        <v>5</v>
      </c>
      <c r="AE1077">
        <v>23</v>
      </c>
      <c r="AF1077">
        <v>2</v>
      </c>
      <c r="AH1077" t="s">
        <v>6862</v>
      </c>
      <c r="AI1077" t="s">
        <v>6861</v>
      </c>
      <c r="AK1077" t="s">
        <v>6860</v>
      </c>
      <c r="AL1077">
        <v>34</v>
      </c>
      <c r="AM1077" s="5">
        <f t="shared" si="138"/>
        <v>2</v>
      </c>
      <c r="AN1077" s="4">
        <f t="shared" si="135"/>
        <v>3.0291556228701248E-3</v>
      </c>
      <c r="AO1077" s="3"/>
      <c r="AP1077">
        <v>0</v>
      </c>
      <c r="AQ1077" t="s">
        <v>218</v>
      </c>
      <c r="AR1077" t="s">
        <v>6859</v>
      </c>
      <c r="AS1077" t="s">
        <v>217</v>
      </c>
      <c r="AT1077" s="2" t="s">
        <v>0</v>
      </c>
      <c r="AU1077" s="1">
        <f t="shared" si="139"/>
        <v>2.0398349206815123</v>
      </c>
      <c r="AV1077" s="1">
        <f t="shared" si="140"/>
        <v>1.5435722468545123</v>
      </c>
      <c r="AW1077" s="1">
        <f t="shared" si="141"/>
        <v>1.0473095730275124</v>
      </c>
    </row>
    <row r="1078" spans="1:49" x14ac:dyDescent="0.2">
      <c r="A1078">
        <v>1076</v>
      </c>
      <c r="B1078" t="s">
        <v>6858</v>
      </c>
      <c r="C1078" t="s">
        <v>6857</v>
      </c>
      <c r="F1078" t="s">
        <v>6856</v>
      </c>
      <c r="G1078" t="s">
        <v>13</v>
      </c>
      <c r="H1078" t="s">
        <v>12</v>
      </c>
      <c r="I1078" t="s">
        <v>6855</v>
      </c>
      <c r="J1078">
        <v>60110693</v>
      </c>
      <c r="K1078" t="s">
        <v>6854</v>
      </c>
      <c r="L1078" t="s">
        <v>6853</v>
      </c>
      <c r="M1078" t="s">
        <v>2829</v>
      </c>
      <c r="N1078">
        <v>3</v>
      </c>
      <c r="O1078" t="s">
        <v>6852</v>
      </c>
      <c r="P1078" t="s">
        <v>6851</v>
      </c>
      <c r="Q1078" t="s">
        <v>6850</v>
      </c>
      <c r="R1078" s="7">
        <v>38353</v>
      </c>
      <c r="S1078" s="8">
        <f t="shared" si="136"/>
        <v>2005</v>
      </c>
      <c r="T1078" s="8">
        <v>2005</v>
      </c>
      <c r="U1078" s="8">
        <f t="shared" si="137"/>
        <v>17</v>
      </c>
      <c r="V1078" s="7">
        <v>38353</v>
      </c>
      <c r="W1078" t="s">
        <v>6849</v>
      </c>
      <c r="X1078" s="2">
        <v>0.89600000000000002</v>
      </c>
      <c r="Y1078" s="6">
        <f t="shared" si="134"/>
        <v>2.3918208269934065E-2</v>
      </c>
      <c r="AA1078">
        <v>15393755</v>
      </c>
      <c r="AB1078">
        <v>21100855841</v>
      </c>
      <c r="AC1078">
        <v>15502376</v>
      </c>
      <c r="AD1078" t="s">
        <v>5</v>
      </c>
      <c r="AE1078">
        <v>71</v>
      </c>
      <c r="AF1078">
        <v>1</v>
      </c>
      <c r="AG1078">
        <v>16205</v>
      </c>
      <c r="AI1078" t="s">
        <v>6848</v>
      </c>
      <c r="AK1078" t="s">
        <v>6847</v>
      </c>
      <c r="AL1078">
        <v>50</v>
      </c>
      <c r="AM1078" s="5">
        <f t="shared" si="138"/>
        <v>2.9411764705882355</v>
      </c>
      <c r="AN1078" s="4">
        <f t="shared" si="135"/>
        <v>4.4546406218678308E-3</v>
      </c>
      <c r="AO1078" s="3"/>
      <c r="AP1078">
        <v>0</v>
      </c>
      <c r="AR1078" t="s">
        <v>1</v>
      </c>
      <c r="AT1078" s="2" t="s">
        <v>0</v>
      </c>
      <c r="AU1078" s="1">
        <f t="shared" si="139"/>
        <v>1.8079137975514192</v>
      </c>
      <c r="AV1078" s="1">
        <f t="shared" si="140"/>
        <v>1.4186424445900947</v>
      </c>
      <c r="AW1078" s="1">
        <f t="shared" si="141"/>
        <v>1.0293710916287699</v>
      </c>
    </row>
    <row r="1079" spans="1:49" x14ac:dyDescent="0.2">
      <c r="A1079">
        <v>1077</v>
      </c>
      <c r="B1079" t="s">
        <v>6846</v>
      </c>
      <c r="F1079" t="s">
        <v>6845</v>
      </c>
      <c r="G1079" t="s">
        <v>13</v>
      </c>
      <c r="H1079" t="s">
        <v>12</v>
      </c>
      <c r="I1079" t="s">
        <v>6844</v>
      </c>
      <c r="J1079" t="s">
        <v>6843</v>
      </c>
      <c r="K1079" t="s">
        <v>6842</v>
      </c>
      <c r="L1079" t="s">
        <v>6841</v>
      </c>
      <c r="M1079" t="s">
        <v>6840</v>
      </c>
      <c r="N1079">
        <v>2</v>
      </c>
      <c r="O1079" t="s">
        <v>6839</v>
      </c>
      <c r="P1079" t="s">
        <v>6838</v>
      </c>
      <c r="Q1079" t="s">
        <v>6837</v>
      </c>
      <c r="R1079" s="7">
        <v>38353</v>
      </c>
      <c r="S1079" s="8">
        <f t="shared" si="136"/>
        <v>2005</v>
      </c>
      <c r="T1079" s="8">
        <v>2005</v>
      </c>
      <c r="U1079" s="8">
        <f t="shared" si="137"/>
        <v>17</v>
      </c>
      <c r="V1079" s="7">
        <v>38687</v>
      </c>
      <c r="W1079" t="s">
        <v>6836</v>
      </c>
      <c r="X1079" s="2">
        <v>0.18099999999999999</v>
      </c>
      <c r="Y1079" s="6">
        <f t="shared" si="134"/>
        <v>4.8316916259576624E-3</v>
      </c>
      <c r="AA1079" t="s">
        <v>6835</v>
      </c>
      <c r="AB1079">
        <v>29758</v>
      </c>
      <c r="AD1079" t="s">
        <v>5</v>
      </c>
      <c r="AE1079">
        <v>51</v>
      </c>
      <c r="AF1079">
        <v>6</v>
      </c>
      <c r="AH1079" t="s">
        <v>6834</v>
      </c>
      <c r="AI1079" t="s">
        <v>6833</v>
      </c>
      <c r="AJ1079" t="s">
        <v>6832</v>
      </c>
      <c r="AK1079" t="s">
        <v>6831</v>
      </c>
      <c r="AL1079">
        <v>1</v>
      </c>
      <c r="AM1079" s="5">
        <f t="shared" si="138"/>
        <v>5.8823529411764705E-2</v>
      </c>
      <c r="AN1079" s="4">
        <f t="shared" si="135"/>
        <v>8.9092812437356614E-5</v>
      </c>
      <c r="AO1079" s="3"/>
      <c r="AP1079">
        <v>0</v>
      </c>
      <c r="AR1079" t="s">
        <v>1</v>
      </c>
      <c r="AT1079" s="2">
        <v>1.2969999999999999</v>
      </c>
      <c r="AU1079" s="1">
        <f t="shared" si="139"/>
        <v>0.34089119819015706</v>
      </c>
      <c r="AV1079" s="1">
        <f t="shared" si="140"/>
        <v>0.24603922191975097</v>
      </c>
      <c r="AW1079" s="1">
        <f t="shared" si="141"/>
        <v>0.15118724564934483</v>
      </c>
    </row>
    <row r="1080" spans="1:49" x14ac:dyDescent="0.2">
      <c r="A1080">
        <v>1078</v>
      </c>
      <c r="B1080" t="s">
        <v>6830</v>
      </c>
      <c r="F1080" t="s">
        <v>6829</v>
      </c>
      <c r="G1080" t="s">
        <v>13</v>
      </c>
      <c r="H1080" t="s">
        <v>12</v>
      </c>
      <c r="I1080" t="s">
        <v>6828</v>
      </c>
      <c r="J1080">
        <v>60013323</v>
      </c>
      <c r="K1080" t="s">
        <v>6827</v>
      </c>
      <c r="L1080" t="s">
        <v>6826</v>
      </c>
      <c r="M1080" t="s">
        <v>6718</v>
      </c>
      <c r="N1080">
        <v>3</v>
      </c>
      <c r="O1080" t="s">
        <v>6825</v>
      </c>
      <c r="P1080" t="s">
        <v>6824</v>
      </c>
      <c r="Q1080" t="s">
        <v>6823</v>
      </c>
      <c r="R1080" s="7">
        <v>38353</v>
      </c>
      <c r="S1080" s="8">
        <f t="shared" si="136"/>
        <v>2005</v>
      </c>
      <c r="T1080" s="8">
        <v>2005</v>
      </c>
      <c r="U1080" s="8">
        <f t="shared" si="137"/>
        <v>17</v>
      </c>
      <c r="V1080" s="7">
        <v>2005</v>
      </c>
      <c r="W1080" t="s">
        <v>6714</v>
      </c>
      <c r="X1080" s="2">
        <v>0.22500000000000001</v>
      </c>
      <c r="Y1080" s="6">
        <f t="shared" si="134"/>
        <v>6.0062464963562111E-3</v>
      </c>
      <c r="AA1080">
        <v>12102512</v>
      </c>
      <c r="AB1080">
        <v>17500155108</v>
      </c>
      <c r="AD1080" t="s">
        <v>5</v>
      </c>
      <c r="AE1080">
        <v>14</v>
      </c>
      <c r="AF1080">
        <v>4</v>
      </c>
      <c r="AH1080" t="s">
        <v>608</v>
      </c>
      <c r="AI1080" t="s">
        <v>6822</v>
      </c>
      <c r="AJ1080" t="s">
        <v>6821</v>
      </c>
      <c r="AK1080" t="s">
        <v>6820</v>
      </c>
      <c r="AL1080">
        <v>18</v>
      </c>
      <c r="AM1080" s="5">
        <f t="shared" si="138"/>
        <v>1.0588235294117647</v>
      </c>
      <c r="AN1080" s="4">
        <f t="shared" si="135"/>
        <v>1.6036706238724192E-3</v>
      </c>
      <c r="AO1080" s="3"/>
      <c r="AP1080">
        <v>0</v>
      </c>
      <c r="AR1080" t="s">
        <v>1</v>
      </c>
      <c r="AT1080" s="2">
        <v>0.95099999999999996</v>
      </c>
      <c r="AU1080" s="1">
        <f t="shared" si="139"/>
        <v>0.46854737346110731</v>
      </c>
      <c r="AV1080" s="1">
        <f t="shared" si="140"/>
        <v>0.38049585601143149</v>
      </c>
      <c r="AW1080" s="1">
        <f t="shared" si="141"/>
        <v>0.29244433856175567</v>
      </c>
    </row>
    <row r="1081" spans="1:49" x14ac:dyDescent="0.2">
      <c r="A1081">
        <v>1079</v>
      </c>
      <c r="B1081" t="s">
        <v>6819</v>
      </c>
      <c r="C1081" t="s">
        <v>6818</v>
      </c>
      <c r="F1081" t="s">
        <v>6817</v>
      </c>
      <c r="G1081" t="s">
        <v>13</v>
      </c>
      <c r="H1081" t="s">
        <v>12</v>
      </c>
      <c r="I1081" t="s">
        <v>6816</v>
      </c>
      <c r="J1081">
        <v>60104081</v>
      </c>
      <c r="K1081" t="s">
        <v>6815</v>
      </c>
      <c r="L1081" t="s">
        <v>6814</v>
      </c>
      <c r="M1081" t="s">
        <v>2829</v>
      </c>
      <c r="N1081">
        <v>7</v>
      </c>
      <c r="O1081" t="s">
        <v>6813</v>
      </c>
      <c r="P1081" t="s">
        <v>6812</v>
      </c>
      <c r="Q1081" t="s">
        <v>6811</v>
      </c>
      <c r="R1081" s="7">
        <v>38353</v>
      </c>
      <c r="S1081" s="8">
        <f t="shared" si="136"/>
        <v>2005</v>
      </c>
      <c r="T1081" s="8">
        <v>2005</v>
      </c>
      <c r="U1081" s="8">
        <f t="shared" si="137"/>
        <v>17</v>
      </c>
      <c r="V1081" s="7">
        <v>2005</v>
      </c>
      <c r="W1081" t="s">
        <v>6797</v>
      </c>
      <c r="X1081" s="2">
        <v>0.115</v>
      </c>
      <c r="Y1081" s="6">
        <f t="shared" si="134"/>
        <v>3.069859320359841E-3</v>
      </c>
      <c r="AA1081">
        <v>17442869</v>
      </c>
      <c r="AB1081">
        <v>6700153285</v>
      </c>
      <c r="AC1081">
        <v>17442850</v>
      </c>
      <c r="AD1081" t="s">
        <v>5</v>
      </c>
      <c r="AE1081">
        <v>1</v>
      </c>
      <c r="AF1081">
        <v>1</v>
      </c>
      <c r="AH1081" s="10">
        <v>42948</v>
      </c>
      <c r="AI1081" t="s">
        <v>6810</v>
      </c>
      <c r="AJ1081" t="s">
        <v>6809</v>
      </c>
      <c r="AK1081" t="s">
        <v>6808</v>
      </c>
      <c r="AL1081">
        <v>4</v>
      </c>
      <c r="AM1081" s="5">
        <f t="shared" si="138"/>
        <v>0.23529411764705882</v>
      </c>
      <c r="AN1081" s="4">
        <f t="shared" si="135"/>
        <v>3.5637124974942646E-4</v>
      </c>
      <c r="AO1081" s="3"/>
      <c r="AP1081">
        <v>0</v>
      </c>
      <c r="AR1081" t="s">
        <v>1</v>
      </c>
      <c r="AT1081" s="2" t="s">
        <v>0</v>
      </c>
      <c r="AU1081" s="1">
        <f t="shared" si="139"/>
        <v>0.22558128991767165</v>
      </c>
      <c r="AV1081" s="1">
        <f t="shared" si="140"/>
        <v>0.17131152850546336</v>
      </c>
      <c r="AW1081" s="1">
        <f t="shared" si="141"/>
        <v>0.11704176709325509</v>
      </c>
    </row>
    <row r="1082" spans="1:49" x14ac:dyDescent="0.2">
      <c r="A1082">
        <v>1080</v>
      </c>
      <c r="B1082" t="s">
        <v>6807</v>
      </c>
      <c r="C1082" t="s">
        <v>6806</v>
      </c>
      <c r="F1082" t="s">
        <v>6805</v>
      </c>
      <c r="G1082" t="s">
        <v>13</v>
      </c>
      <c r="H1082" t="s">
        <v>12</v>
      </c>
      <c r="I1082" t="s">
        <v>6804</v>
      </c>
      <c r="J1082">
        <v>60022072</v>
      </c>
      <c r="K1082" t="s">
        <v>6803</v>
      </c>
      <c r="L1082" t="s">
        <v>6802</v>
      </c>
      <c r="M1082" t="s">
        <v>6801</v>
      </c>
      <c r="N1082">
        <v>2</v>
      </c>
      <c r="O1082" t="s">
        <v>6800</v>
      </c>
      <c r="P1082" t="s">
        <v>6799</v>
      </c>
      <c r="Q1082" t="s">
        <v>6798</v>
      </c>
      <c r="R1082" s="7">
        <v>38353</v>
      </c>
      <c r="S1082" s="8">
        <f t="shared" si="136"/>
        <v>2005</v>
      </c>
      <c r="T1082" s="8">
        <v>2005</v>
      </c>
      <c r="U1082" s="8">
        <f t="shared" si="137"/>
        <v>17</v>
      </c>
      <c r="V1082" s="7">
        <v>2005</v>
      </c>
      <c r="W1082" t="s">
        <v>6797</v>
      </c>
      <c r="X1082" s="2">
        <v>0.115</v>
      </c>
      <c r="Y1082" s="6">
        <f t="shared" si="134"/>
        <v>3.069859320359841E-3</v>
      </c>
      <c r="AA1082">
        <v>17442869</v>
      </c>
      <c r="AB1082">
        <v>6700153285</v>
      </c>
      <c r="AC1082">
        <v>17442850</v>
      </c>
      <c r="AD1082" t="s">
        <v>5</v>
      </c>
      <c r="AE1082">
        <v>1</v>
      </c>
      <c r="AF1082">
        <v>1</v>
      </c>
      <c r="AH1082" t="s">
        <v>6796</v>
      </c>
      <c r="AI1082" t="s">
        <v>6795</v>
      </c>
      <c r="AJ1082" t="s">
        <v>6794</v>
      </c>
      <c r="AK1082" t="s">
        <v>6793</v>
      </c>
      <c r="AL1082">
        <v>15</v>
      </c>
      <c r="AM1082" s="5">
        <f t="shared" si="138"/>
        <v>0.88235294117647056</v>
      </c>
      <c r="AN1082" s="4">
        <f t="shared" si="135"/>
        <v>1.3363921865603492E-3</v>
      </c>
      <c r="AO1082" s="3"/>
      <c r="AP1082">
        <v>0</v>
      </c>
      <c r="AR1082" t="s">
        <v>1</v>
      </c>
      <c r="AT1082" s="2" t="s">
        <v>0</v>
      </c>
      <c r="AU1082" s="1">
        <f t="shared" si="139"/>
        <v>0.25498191802199932</v>
      </c>
      <c r="AV1082" s="1">
        <f t="shared" si="140"/>
        <v>0.22031257534600948</v>
      </c>
      <c r="AW1082" s="1">
        <f t="shared" si="141"/>
        <v>0.18564323267001967</v>
      </c>
    </row>
    <row r="1083" spans="1:49" x14ac:dyDescent="0.2">
      <c r="A1083">
        <v>1081</v>
      </c>
      <c r="B1083" t="s">
        <v>6792</v>
      </c>
      <c r="C1083" t="s">
        <v>6791</v>
      </c>
      <c r="F1083" t="s">
        <v>6790</v>
      </c>
      <c r="G1083" t="s">
        <v>13</v>
      </c>
      <c r="H1083" t="s">
        <v>12</v>
      </c>
      <c r="I1083" t="s">
        <v>6789</v>
      </c>
      <c r="J1083" t="s">
        <v>6788</v>
      </c>
      <c r="K1083" t="s">
        <v>6787</v>
      </c>
      <c r="L1083" t="s">
        <v>4462</v>
      </c>
      <c r="M1083" t="s">
        <v>2602</v>
      </c>
      <c r="N1083">
        <v>4</v>
      </c>
      <c r="O1083" t="s">
        <v>6786</v>
      </c>
      <c r="P1083" t="s">
        <v>6785</v>
      </c>
      <c r="Q1083" t="s">
        <v>6784</v>
      </c>
      <c r="R1083" s="7">
        <v>38353</v>
      </c>
      <c r="S1083" s="8">
        <f t="shared" si="136"/>
        <v>2005</v>
      </c>
      <c r="T1083" s="8">
        <v>2005</v>
      </c>
      <c r="U1083" s="8">
        <f t="shared" si="137"/>
        <v>17</v>
      </c>
      <c r="V1083" s="7">
        <v>38657</v>
      </c>
      <c r="W1083" t="s">
        <v>6783</v>
      </c>
      <c r="X1083" s="2">
        <v>0.17799999999999999</v>
      </c>
      <c r="Y1083" s="6">
        <f t="shared" si="134"/>
        <v>4.7516083393395799E-3</v>
      </c>
      <c r="AA1083">
        <v>13492543</v>
      </c>
      <c r="AB1083">
        <v>5300152204</v>
      </c>
      <c r="AD1083" t="s">
        <v>5</v>
      </c>
      <c r="AE1083">
        <v>2</v>
      </c>
      <c r="AF1083">
        <v>20</v>
      </c>
      <c r="AH1083" t="s">
        <v>6782</v>
      </c>
      <c r="AI1083" t="s">
        <v>6781</v>
      </c>
      <c r="AJ1083" t="s">
        <v>6780</v>
      </c>
      <c r="AK1083" t="s">
        <v>6779</v>
      </c>
      <c r="AL1083">
        <v>15</v>
      </c>
      <c r="AM1083" s="5">
        <f t="shared" si="138"/>
        <v>0.88235294117647056</v>
      </c>
      <c r="AN1083" s="4">
        <f t="shared" si="135"/>
        <v>1.3363921865603492E-3</v>
      </c>
      <c r="AO1083" s="3"/>
      <c r="AP1083">
        <v>1</v>
      </c>
      <c r="AR1083" t="s">
        <v>1</v>
      </c>
      <c r="AT1083" s="2">
        <v>0.57799999999999996</v>
      </c>
      <c r="AU1083" s="1">
        <f t="shared" si="139"/>
        <v>0.37270434935058105</v>
      </c>
      <c r="AV1083" s="1">
        <f t="shared" si="140"/>
        <v>0.30440002629499646</v>
      </c>
      <c r="AW1083" s="1">
        <f t="shared" si="141"/>
        <v>0.23609570323941184</v>
      </c>
    </row>
    <row r="1084" spans="1:49" x14ac:dyDescent="0.2">
      <c r="A1084">
        <v>1082</v>
      </c>
      <c r="B1084" t="s">
        <v>6778</v>
      </c>
      <c r="C1084" t="s">
        <v>6777</v>
      </c>
      <c r="F1084" t="s">
        <v>6776</v>
      </c>
      <c r="G1084" t="s">
        <v>13</v>
      </c>
      <c r="H1084" t="s">
        <v>12</v>
      </c>
      <c r="I1084" t="s">
        <v>6775</v>
      </c>
      <c r="J1084" t="s">
        <v>6774</v>
      </c>
      <c r="K1084" t="s">
        <v>6773</v>
      </c>
      <c r="L1084" t="s">
        <v>6772</v>
      </c>
      <c r="M1084" t="s">
        <v>6771</v>
      </c>
      <c r="N1084">
        <v>4</v>
      </c>
      <c r="O1084" t="s">
        <v>6770</v>
      </c>
      <c r="P1084" t="s">
        <v>6769</v>
      </c>
      <c r="Q1084" t="s">
        <v>6768</v>
      </c>
      <c r="R1084" s="7">
        <v>38353</v>
      </c>
      <c r="S1084" s="8">
        <f t="shared" si="136"/>
        <v>2005</v>
      </c>
      <c r="T1084" s="8">
        <v>2005</v>
      </c>
      <c r="U1084" s="8">
        <f t="shared" si="137"/>
        <v>17</v>
      </c>
      <c r="V1084" s="7">
        <v>2005</v>
      </c>
      <c r="W1084" t="s">
        <v>6767</v>
      </c>
      <c r="X1084" s="2">
        <v>0.14099999999999999</v>
      </c>
      <c r="Y1084" s="6">
        <f t="shared" si="134"/>
        <v>3.7639144710498915E-3</v>
      </c>
      <c r="AA1084">
        <v>402508</v>
      </c>
      <c r="AB1084">
        <v>20868</v>
      </c>
      <c r="AD1084" t="s">
        <v>5</v>
      </c>
      <c r="AE1084">
        <v>64</v>
      </c>
      <c r="AF1084">
        <v>9</v>
      </c>
      <c r="AH1084" t="s">
        <v>6766</v>
      </c>
      <c r="AI1084" t="s">
        <v>6765</v>
      </c>
      <c r="AK1084" t="s">
        <v>6764</v>
      </c>
      <c r="AL1084">
        <v>0</v>
      </c>
      <c r="AM1084" s="5">
        <f t="shared" si="138"/>
        <v>0</v>
      </c>
      <c r="AN1084" s="4">
        <f t="shared" si="135"/>
        <v>0</v>
      </c>
      <c r="AO1084" s="3"/>
      <c r="AP1084">
        <v>0</v>
      </c>
      <c r="AR1084" t="s">
        <v>1</v>
      </c>
      <c r="AT1084" s="2" t="s">
        <v>0</v>
      </c>
      <c r="AU1084" s="1">
        <f t="shared" si="139"/>
        <v>0.26347401297349238</v>
      </c>
      <c r="AV1084" s="1">
        <f t="shared" si="140"/>
        <v>0.18819572355249459</v>
      </c>
      <c r="AW1084" s="1">
        <f t="shared" si="141"/>
        <v>0.11291743413149673</v>
      </c>
    </row>
    <row r="1085" spans="1:49" x14ac:dyDescent="0.2">
      <c r="A1085">
        <v>1083</v>
      </c>
      <c r="B1085" t="s">
        <v>6763</v>
      </c>
      <c r="C1085" t="s">
        <v>6762</v>
      </c>
      <c r="F1085" t="s">
        <v>6761</v>
      </c>
      <c r="G1085" t="s">
        <v>13</v>
      </c>
      <c r="H1085" t="s">
        <v>12</v>
      </c>
      <c r="I1085" t="s">
        <v>6760</v>
      </c>
      <c r="J1085" t="s">
        <v>6759</v>
      </c>
      <c r="K1085" t="s">
        <v>6758</v>
      </c>
      <c r="L1085" t="s">
        <v>6757</v>
      </c>
      <c r="M1085" t="s">
        <v>6756</v>
      </c>
      <c r="N1085">
        <v>4</v>
      </c>
      <c r="O1085" t="s">
        <v>6755</v>
      </c>
      <c r="P1085" t="s">
        <v>6754</v>
      </c>
      <c r="Q1085" t="s">
        <v>6753</v>
      </c>
      <c r="R1085" s="7">
        <v>38353</v>
      </c>
      <c r="S1085" s="8">
        <f t="shared" si="136"/>
        <v>2005</v>
      </c>
      <c r="T1085" s="8">
        <v>2005</v>
      </c>
      <c r="U1085" s="8">
        <f t="shared" si="137"/>
        <v>17</v>
      </c>
      <c r="V1085" s="7">
        <v>38353</v>
      </c>
      <c r="W1085" t="s">
        <v>6752</v>
      </c>
      <c r="X1085" s="2">
        <v>0.78500000000000003</v>
      </c>
      <c r="Y1085" s="6">
        <f t="shared" si="134"/>
        <v>2.0955126665065004E-2</v>
      </c>
      <c r="AA1085">
        <v>10752196</v>
      </c>
      <c r="AB1085">
        <v>5000154401</v>
      </c>
      <c r="AC1085">
        <v>10990763</v>
      </c>
      <c r="AD1085" t="s">
        <v>5</v>
      </c>
      <c r="AE1085">
        <v>12</v>
      </c>
      <c r="AF1085">
        <v>1</v>
      </c>
      <c r="AH1085" t="s">
        <v>6751</v>
      </c>
      <c r="AI1085" t="s">
        <v>6750</v>
      </c>
      <c r="AJ1085" t="s">
        <v>6749</v>
      </c>
      <c r="AK1085" t="s">
        <v>6748</v>
      </c>
      <c r="AL1085">
        <v>9</v>
      </c>
      <c r="AM1085" s="5">
        <f t="shared" si="138"/>
        <v>0.52941176470588236</v>
      </c>
      <c r="AN1085" s="4">
        <f t="shared" si="135"/>
        <v>8.0183531193620959E-4</v>
      </c>
      <c r="AO1085" s="3"/>
      <c r="AP1085">
        <v>0</v>
      </c>
      <c r="AR1085" t="s">
        <v>1</v>
      </c>
      <c r="AT1085" s="2">
        <v>2.569</v>
      </c>
      <c r="AU1085" s="1">
        <f t="shared" si="139"/>
        <v>1.4909139259126365</v>
      </c>
      <c r="AV1085" s="1">
        <f t="shared" si="140"/>
        <v>1.0878480988500607</v>
      </c>
      <c r="AW1085" s="1">
        <f t="shared" si="141"/>
        <v>0.68478227178748485</v>
      </c>
    </row>
    <row r="1086" spans="1:49" x14ac:dyDescent="0.2">
      <c r="A1086">
        <v>1084</v>
      </c>
      <c r="B1086" t="s">
        <v>6747</v>
      </c>
      <c r="F1086" t="s">
        <v>6746</v>
      </c>
      <c r="G1086" t="s">
        <v>13</v>
      </c>
      <c r="H1086" t="s">
        <v>12</v>
      </c>
      <c r="I1086" t="s">
        <v>6745</v>
      </c>
      <c r="J1086">
        <v>60013826</v>
      </c>
      <c r="K1086" t="s">
        <v>6720</v>
      </c>
      <c r="L1086" t="s">
        <v>6719</v>
      </c>
      <c r="M1086" t="s">
        <v>6718</v>
      </c>
      <c r="N1086">
        <v>2</v>
      </c>
      <c r="O1086" t="s">
        <v>6744</v>
      </c>
      <c r="P1086" t="s">
        <v>6743</v>
      </c>
      <c r="Q1086" t="s">
        <v>6742</v>
      </c>
      <c r="R1086" s="7">
        <v>38353</v>
      </c>
      <c r="S1086" s="8">
        <f t="shared" si="136"/>
        <v>2005</v>
      </c>
      <c r="T1086" s="8">
        <v>2005</v>
      </c>
      <c r="U1086" s="8">
        <f t="shared" si="137"/>
        <v>17</v>
      </c>
      <c r="V1086" s="7">
        <v>2005</v>
      </c>
      <c r="W1086" t="s">
        <v>6714</v>
      </c>
      <c r="X1086" s="2">
        <v>0.22500000000000001</v>
      </c>
      <c r="Y1086" s="6">
        <f t="shared" si="134"/>
        <v>6.0062464963562111E-3</v>
      </c>
      <c r="AA1086">
        <v>12102512</v>
      </c>
      <c r="AB1086">
        <v>17500155108</v>
      </c>
      <c r="AD1086" t="s">
        <v>5</v>
      </c>
      <c r="AE1086">
        <v>14</v>
      </c>
      <c r="AF1086">
        <v>4</v>
      </c>
      <c r="AH1086" t="s">
        <v>5498</v>
      </c>
      <c r="AI1086" t="s">
        <v>6741</v>
      </c>
      <c r="AJ1086" t="s">
        <v>6740</v>
      </c>
      <c r="AK1086" t="s">
        <v>6739</v>
      </c>
      <c r="AL1086">
        <v>18</v>
      </c>
      <c r="AM1086" s="5">
        <f t="shared" si="138"/>
        <v>1.0588235294117647</v>
      </c>
      <c r="AN1086" s="4">
        <f t="shared" si="135"/>
        <v>1.6036706238724192E-3</v>
      </c>
      <c r="AO1086" s="3"/>
      <c r="AP1086">
        <v>0</v>
      </c>
      <c r="AR1086" t="s">
        <v>1</v>
      </c>
      <c r="AT1086" s="2">
        <v>0.95099999999999996</v>
      </c>
      <c r="AU1086" s="1">
        <f t="shared" si="139"/>
        <v>0.46854737346110731</v>
      </c>
      <c r="AV1086" s="1">
        <f t="shared" si="140"/>
        <v>0.38049585601143149</v>
      </c>
      <c r="AW1086" s="1">
        <f t="shared" si="141"/>
        <v>0.29244433856175567</v>
      </c>
    </row>
    <row r="1087" spans="1:49" x14ac:dyDescent="0.2">
      <c r="A1087">
        <v>1085</v>
      </c>
      <c r="B1087" t="s">
        <v>6738</v>
      </c>
      <c r="C1087" t="s">
        <v>6737</v>
      </c>
      <c r="F1087" t="s">
        <v>6736</v>
      </c>
      <c r="G1087" t="s">
        <v>13</v>
      </c>
      <c r="H1087" t="s">
        <v>12</v>
      </c>
      <c r="I1087" t="s">
        <v>6735</v>
      </c>
      <c r="J1087" t="s">
        <v>6734</v>
      </c>
      <c r="K1087" t="s">
        <v>6733</v>
      </c>
      <c r="L1087" t="s">
        <v>6732</v>
      </c>
      <c r="M1087" t="s">
        <v>6731</v>
      </c>
      <c r="N1087">
        <v>3</v>
      </c>
      <c r="O1087" t="s">
        <v>6730</v>
      </c>
      <c r="P1087" t="s">
        <v>6729</v>
      </c>
      <c r="Q1087" t="s">
        <v>6728</v>
      </c>
      <c r="R1087" s="7">
        <v>38353</v>
      </c>
      <c r="S1087" s="8">
        <f t="shared" si="136"/>
        <v>2005</v>
      </c>
      <c r="T1087" s="8">
        <v>2005</v>
      </c>
      <c r="U1087" s="8">
        <f t="shared" si="137"/>
        <v>17</v>
      </c>
      <c r="V1087" s="7">
        <v>2005</v>
      </c>
      <c r="W1087" t="s">
        <v>6583</v>
      </c>
      <c r="X1087" s="2">
        <v>0</v>
      </c>
      <c r="Y1087" s="6">
        <f t="shared" si="134"/>
        <v>0</v>
      </c>
      <c r="AB1087">
        <v>21101038512</v>
      </c>
      <c r="AC1087">
        <v>21699402</v>
      </c>
      <c r="AD1087" t="s">
        <v>5</v>
      </c>
      <c r="AE1087">
        <v>110</v>
      </c>
      <c r="AF1087" t="s">
        <v>6727</v>
      </c>
      <c r="AG1087" t="s">
        <v>6726</v>
      </c>
      <c r="AI1087" t="s">
        <v>6725</v>
      </c>
      <c r="AK1087" t="s">
        <v>6724</v>
      </c>
      <c r="AL1087">
        <v>19</v>
      </c>
      <c r="AM1087" s="5">
        <f t="shared" si="138"/>
        <v>1.1176470588235294</v>
      </c>
      <c r="AN1087" s="4">
        <f t="shared" si="135"/>
        <v>1.6927634363097758E-3</v>
      </c>
      <c r="AO1087" s="3"/>
      <c r="AP1087">
        <v>0</v>
      </c>
      <c r="AR1087" t="s">
        <v>1</v>
      </c>
      <c r="AT1087" s="2" t="s">
        <v>0</v>
      </c>
      <c r="AU1087" s="1">
        <f t="shared" si="139"/>
        <v>5.0782903089293271E-2</v>
      </c>
      <c r="AV1087" s="1">
        <f t="shared" si="140"/>
        <v>8.4638171815488786E-2</v>
      </c>
      <c r="AW1087" s="1">
        <f t="shared" si="141"/>
        <v>0.1184934405416843</v>
      </c>
    </row>
    <row r="1088" spans="1:49" x14ac:dyDescent="0.2">
      <c r="A1088">
        <v>1086</v>
      </c>
      <c r="B1088" t="s">
        <v>6723</v>
      </c>
      <c r="F1088" t="s">
        <v>6722</v>
      </c>
      <c r="G1088" t="s">
        <v>13</v>
      </c>
      <c r="H1088" t="s">
        <v>12</v>
      </c>
      <c r="I1088" t="s">
        <v>6721</v>
      </c>
      <c r="J1088">
        <v>60013826</v>
      </c>
      <c r="K1088" t="s">
        <v>6720</v>
      </c>
      <c r="L1088" t="s">
        <v>6719</v>
      </c>
      <c r="M1088" t="s">
        <v>6718</v>
      </c>
      <c r="N1088">
        <v>4</v>
      </c>
      <c r="O1088" t="s">
        <v>6717</v>
      </c>
      <c r="P1088" t="s">
        <v>6716</v>
      </c>
      <c r="Q1088" t="s">
        <v>6715</v>
      </c>
      <c r="R1088" s="7">
        <v>38353</v>
      </c>
      <c r="S1088" s="8">
        <f t="shared" si="136"/>
        <v>2005</v>
      </c>
      <c r="T1088" s="8">
        <v>2005</v>
      </c>
      <c r="U1088" s="8">
        <f t="shared" si="137"/>
        <v>17</v>
      </c>
      <c r="V1088" s="7">
        <v>2005</v>
      </c>
      <c r="W1088" t="s">
        <v>6714</v>
      </c>
      <c r="X1088" s="2">
        <v>0.22500000000000001</v>
      </c>
      <c r="Y1088" s="6">
        <f t="shared" si="134"/>
        <v>6.0062464963562111E-3</v>
      </c>
      <c r="AA1088">
        <v>12102512</v>
      </c>
      <c r="AB1088">
        <v>17500155108</v>
      </c>
      <c r="AD1088" t="s">
        <v>5</v>
      </c>
      <c r="AE1088">
        <v>14</v>
      </c>
      <c r="AF1088">
        <v>4</v>
      </c>
      <c r="AH1088" s="10">
        <v>44136</v>
      </c>
      <c r="AI1088" t="s">
        <v>6713</v>
      </c>
      <c r="AJ1088" t="s">
        <v>6712</v>
      </c>
      <c r="AK1088" t="s">
        <v>6711</v>
      </c>
      <c r="AL1088">
        <v>12</v>
      </c>
      <c r="AM1088" s="5">
        <f t="shared" si="138"/>
        <v>0.70588235294117652</v>
      </c>
      <c r="AN1088" s="4">
        <f t="shared" si="135"/>
        <v>1.0691137492482795E-3</v>
      </c>
      <c r="AO1088" s="3"/>
      <c r="AP1088">
        <v>0</v>
      </c>
      <c r="AR1088" t="s">
        <v>1</v>
      </c>
      <c r="AT1088" s="2">
        <v>0.95099999999999996</v>
      </c>
      <c r="AU1088" s="1">
        <f t="shared" si="139"/>
        <v>0.45251066722238314</v>
      </c>
      <c r="AV1088" s="1">
        <f t="shared" si="140"/>
        <v>0.35376801228022453</v>
      </c>
      <c r="AW1088" s="1">
        <f t="shared" si="141"/>
        <v>0.25502535733806592</v>
      </c>
    </row>
    <row r="1089" spans="1:49" x14ac:dyDescent="0.2">
      <c r="A1089">
        <v>1087</v>
      </c>
      <c r="B1089" t="s">
        <v>6710</v>
      </c>
      <c r="C1089" t="s">
        <v>6709</v>
      </c>
      <c r="F1089" t="s">
        <v>6708</v>
      </c>
      <c r="G1089" t="s">
        <v>13</v>
      </c>
      <c r="H1089" t="s">
        <v>12</v>
      </c>
      <c r="I1089" t="s">
        <v>6707</v>
      </c>
      <c r="J1089" t="s">
        <v>6702</v>
      </c>
      <c r="K1089" t="s">
        <v>6706</v>
      </c>
      <c r="L1089" t="s">
        <v>6705</v>
      </c>
      <c r="M1089" t="s">
        <v>1876</v>
      </c>
      <c r="N1089">
        <v>2</v>
      </c>
      <c r="O1089" t="s">
        <v>6704</v>
      </c>
      <c r="P1089" t="s">
        <v>6703</v>
      </c>
      <c r="Q1089" t="s">
        <v>6702</v>
      </c>
      <c r="R1089" s="7">
        <v>38353</v>
      </c>
      <c r="S1089" s="8">
        <f t="shared" si="136"/>
        <v>2005</v>
      </c>
      <c r="T1089" s="8">
        <v>2005</v>
      </c>
      <c r="U1089" s="8">
        <f t="shared" si="137"/>
        <v>17</v>
      </c>
      <c r="V1089" s="7" t="s">
        <v>6701</v>
      </c>
      <c r="W1089" t="s">
        <v>6672</v>
      </c>
      <c r="X1089" s="2">
        <v>0.84699999999999998</v>
      </c>
      <c r="Y1089" s="6">
        <f t="shared" si="134"/>
        <v>2.2610181255172047E-2</v>
      </c>
      <c r="AA1089">
        <v>281522</v>
      </c>
      <c r="AB1089">
        <v>12174</v>
      </c>
      <c r="AD1089" t="s">
        <v>5</v>
      </c>
      <c r="AE1089">
        <v>52</v>
      </c>
      <c r="AF1089">
        <v>2</v>
      </c>
      <c r="AH1089" t="s">
        <v>6700</v>
      </c>
      <c r="AI1089" t="s">
        <v>6699</v>
      </c>
      <c r="AK1089" t="s">
        <v>6698</v>
      </c>
      <c r="AL1089">
        <v>4</v>
      </c>
      <c r="AM1089" s="5">
        <f t="shared" si="138"/>
        <v>0.23529411764705882</v>
      </c>
      <c r="AN1089" s="4">
        <f t="shared" si="135"/>
        <v>3.5637124974942646E-4</v>
      </c>
      <c r="AO1089" s="3"/>
      <c r="AP1089">
        <v>0</v>
      </c>
      <c r="AR1089" t="s">
        <v>1</v>
      </c>
      <c r="AT1089" s="2" t="s">
        <v>0</v>
      </c>
      <c r="AU1089" s="1">
        <f t="shared" si="139"/>
        <v>1.593403825354526</v>
      </c>
      <c r="AV1089" s="1">
        <f t="shared" si="140"/>
        <v>1.1483276252460737</v>
      </c>
      <c r="AW1089" s="1">
        <f t="shared" si="141"/>
        <v>0.70325142513762129</v>
      </c>
    </row>
    <row r="1090" spans="1:49" x14ac:dyDescent="0.2">
      <c r="A1090">
        <v>1088</v>
      </c>
      <c r="B1090" t="s">
        <v>6697</v>
      </c>
      <c r="F1090" t="s">
        <v>6696</v>
      </c>
      <c r="G1090" t="s">
        <v>13</v>
      </c>
      <c r="H1090" t="s">
        <v>12</v>
      </c>
      <c r="I1090" t="s">
        <v>6695</v>
      </c>
      <c r="J1090">
        <v>60016248</v>
      </c>
      <c r="K1090" t="s">
        <v>6694</v>
      </c>
      <c r="L1090" t="s">
        <v>6693</v>
      </c>
      <c r="M1090" t="s">
        <v>6692</v>
      </c>
      <c r="N1090">
        <v>2</v>
      </c>
      <c r="O1090" t="s">
        <v>6691</v>
      </c>
      <c r="P1090" t="s">
        <v>6690</v>
      </c>
      <c r="Q1090" t="s">
        <v>6689</v>
      </c>
      <c r="R1090" s="7">
        <v>38353</v>
      </c>
      <c r="S1090" s="8">
        <f t="shared" si="136"/>
        <v>2005</v>
      </c>
      <c r="T1090" s="8">
        <v>2005</v>
      </c>
      <c r="U1090" s="8">
        <f t="shared" si="137"/>
        <v>17</v>
      </c>
      <c r="V1090" s="7">
        <v>38384</v>
      </c>
      <c r="W1090" t="s">
        <v>6688</v>
      </c>
      <c r="X1090" s="2">
        <v>0.21299999999999999</v>
      </c>
      <c r="Y1090" s="6">
        <f t="shared" ref="Y1090:Y1153" si="142">(X1090-$Z$4)/($Z$3-$Z$4)</f>
        <v>5.6859133498838796E-3</v>
      </c>
      <c r="AA1090" t="s">
        <v>6687</v>
      </c>
      <c r="AB1090">
        <v>21100780798</v>
      </c>
      <c r="AD1090" t="s">
        <v>5</v>
      </c>
      <c r="AE1090">
        <v>18</v>
      </c>
      <c r="AF1090">
        <v>1</v>
      </c>
      <c r="AH1090" t="s">
        <v>6686</v>
      </c>
      <c r="AI1090" t="s">
        <v>6685</v>
      </c>
      <c r="AJ1090" t="s">
        <v>6684</v>
      </c>
      <c r="AK1090" t="s">
        <v>6683</v>
      </c>
      <c r="AL1090">
        <v>1</v>
      </c>
      <c r="AM1090" s="5">
        <f t="shared" si="138"/>
        <v>5.8823529411764705E-2</v>
      </c>
      <c r="AN1090" s="4">
        <f t="shared" ref="AN1090:AN1153" si="143">(AM1090-$AO$4)/($AO$3-$AO$4)</f>
        <v>8.9092812437356614E-5</v>
      </c>
      <c r="AO1090" s="3"/>
      <c r="AP1090">
        <v>0</v>
      </c>
      <c r="AR1090" t="s">
        <v>1</v>
      </c>
      <c r="AT1090" s="2" t="s">
        <v>0</v>
      </c>
      <c r="AU1090" s="1">
        <f t="shared" si="139"/>
        <v>0.4006867188649923</v>
      </c>
      <c r="AV1090" s="1">
        <f t="shared" si="140"/>
        <v>0.28875030811606184</v>
      </c>
      <c r="AW1090" s="1">
        <f t="shared" si="141"/>
        <v>0.17681389736713135</v>
      </c>
    </row>
    <row r="1091" spans="1:49" x14ac:dyDescent="0.2">
      <c r="A1091">
        <v>1089</v>
      </c>
      <c r="B1091" t="s">
        <v>6682</v>
      </c>
      <c r="C1091" t="s">
        <v>6681</v>
      </c>
      <c r="F1091" t="s">
        <v>6680</v>
      </c>
      <c r="G1091" t="s">
        <v>13</v>
      </c>
      <c r="H1091" t="s">
        <v>12</v>
      </c>
      <c r="I1091" t="s">
        <v>6679</v>
      </c>
      <c r="J1091">
        <v>60000221</v>
      </c>
      <c r="K1091" t="s">
        <v>6678</v>
      </c>
      <c r="L1091" t="s">
        <v>6677</v>
      </c>
      <c r="M1091" t="s">
        <v>148</v>
      </c>
      <c r="N1091">
        <v>3</v>
      </c>
      <c r="O1091" t="s">
        <v>6676</v>
      </c>
      <c r="P1091" t="s">
        <v>6675</v>
      </c>
      <c r="Q1091" t="s">
        <v>6674</v>
      </c>
      <c r="R1091" s="7">
        <v>38353</v>
      </c>
      <c r="S1091" s="8">
        <f t="shared" si="136"/>
        <v>2005</v>
      </c>
      <c r="T1091" s="8">
        <v>2005</v>
      </c>
      <c r="U1091" s="8">
        <f t="shared" si="137"/>
        <v>17</v>
      </c>
      <c r="V1091" s="7" t="s">
        <v>6673</v>
      </c>
      <c r="W1091" t="s">
        <v>6672</v>
      </c>
      <c r="X1091" s="2">
        <v>0.84699999999999998</v>
      </c>
      <c r="Y1091" s="6">
        <f t="shared" si="142"/>
        <v>2.2610181255172047E-2</v>
      </c>
      <c r="AA1091">
        <v>281522</v>
      </c>
      <c r="AB1091">
        <v>12174</v>
      </c>
      <c r="AD1091" t="s">
        <v>5</v>
      </c>
      <c r="AE1091">
        <v>52</v>
      </c>
      <c r="AF1091">
        <v>3</v>
      </c>
      <c r="AH1091" t="s">
        <v>6671</v>
      </c>
      <c r="AI1091" t="s">
        <v>6670</v>
      </c>
      <c r="AK1091" t="s">
        <v>6669</v>
      </c>
      <c r="AL1091">
        <v>3</v>
      </c>
      <c r="AM1091" s="5">
        <f t="shared" si="138"/>
        <v>0.17647058823529413</v>
      </c>
      <c r="AN1091" s="4">
        <f t="shared" si="143"/>
        <v>2.6727843731206988E-4</v>
      </c>
      <c r="AO1091" s="3"/>
      <c r="AP1091">
        <v>0</v>
      </c>
      <c r="AR1091" t="s">
        <v>1</v>
      </c>
      <c r="AT1091" s="2" t="s">
        <v>0</v>
      </c>
      <c r="AU1091" s="1">
        <f t="shared" si="139"/>
        <v>1.5907310409814053</v>
      </c>
      <c r="AV1091" s="1">
        <f t="shared" si="140"/>
        <v>1.1438729846242059</v>
      </c>
      <c r="AW1091" s="1">
        <f t="shared" si="141"/>
        <v>0.69701492826700628</v>
      </c>
    </row>
    <row r="1092" spans="1:49" x14ac:dyDescent="0.2">
      <c r="A1092">
        <v>1090</v>
      </c>
      <c r="B1092" t="s">
        <v>6668</v>
      </c>
      <c r="C1092" t="s">
        <v>6667</v>
      </c>
      <c r="F1092" t="s">
        <v>6666</v>
      </c>
      <c r="G1092" t="s">
        <v>13</v>
      </c>
      <c r="H1092" t="s">
        <v>12</v>
      </c>
      <c r="I1092" t="s">
        <v>6665</v>
      </c>
      <c r="J1092" t="s">
        <v>6664</v>
      </c>
      <c r="K1092" t="s">
        <v>6663</v>
      </c>
      <c r="L1092" t="s">
        <v>6662</v>
      </c>
      <c r="M1092" t="s">
        <v>1501</v>
      </c>
      <c r="N1092">
        <v>4</v>
      </c>
      <c r="O1092" t="s">
        <v>6661</v>
      </c>
      <c r="P1092" t="s">
        <v>6660</v>
      </c>
      <c r="Q1092" t="s">
        <v>6659</v>
      </c>
      <c r="R1092" s="7">
        <v>38353</v>
      </c>
      <c r="S1092" s="8">
        <f t="shared" si="136"/>
        <v>2005</v>
      </c>
      <c r="T1092" s="8">
        <v>2005</v>
      </c>
      <c r="U1092" s="8">
        <f t="shared" si="137"/>
        <v>17</v>
      </c>
      <c r="V1092" s="7">
        <v>2005</v>
      </c>
      <c r="W1092" t="s">
        <v>6658</v>
      </c>
      <c r="X1092" s="2">
        <v>0.433</v>
      </c>
      <c r="Y1092" s="6">
        <f t="shared" si="142"/>
        <v>1.1558687701876619E-2</v>
      </c>
      <c r="AA1092">
        <v>16807340</v>
      </c>
      <c r="AB1092">
        <v>4400151402</v>
      </c>
      <c r="AC1092">
        <v>16807359</v>
      </c>
      <c r="AD1092" t="s">
        <v>5</v>
      </c>
      <c r="AE1092">
        <v>2</v>
      </c>
      <c r="AH1092" t="s">
        <v>922</v>
      </c>
      <c r="AI1092" t="s">
        <v>6657</v>
      </c>
      <c r="AK1092" t="s">
        <v>6656</v>
      </c>
      <c r="AL1092">
        <v>1</v>
      </c>
      <c r="AM1092" s="5">
        <f t="shared" si="138"/>
        <v>5.8823529411764705E-2</v>
      </c>
      <c r="AN1092" s="4">
        <f t="shared" si="143"/>
        <v>8.9092812437356614E-5</v>
      </c>
      <c r="AO1092" s="3"/>
      <c r="AP1092">
        <v>1</v>
      </c>
      <c r="AR1092" t="s">
        <v>1</v>
      </c>
      <c r="AT1092" s="2" t="s">
        <v>0</v>
      </c>
      <c r="AU1092" s="1">
        <f t="shared" si="139"/>
        <v>0.81178092350448394</v>
      </c>
      <c r="AV1092" s="1">
        <f t="shared" si="140"/>
        <v>0.58238902571569873</v>
      </c>
      <c r="AW1092" s="1">
        <f t="shared" si="141"/>
        <v>0.35299712792691351</v>
      </c>
    </row>
    <row r="1093" spans="1:49" x14ac:dyDescent="0.2">
      <c r="A1093">
        <v>1091</v>
      </c>
      <c r="B1093" t="s">
        <v>6655</v>
      </c>
      <c r="C1093" t="s">
        <v>6654</v>
      </c>
      <c r="F1093" t="s">
        <v>6653</v>
      </c>
      <c r="G1093" t="s">
        <v>13</v>
      </c>
      <c r="H1093" t="s">
        <v>12</v>
      </c>
      <c r="I1093" t="s">
        <v>6652</v>
      </c>
      <c r="J1093">
        <v>60089786</v>
      </c>
      <c r="K1093" t="s">
        <v>6651</v>
      </c>
      <c r="L1093" t="s">
        <v>1077</v>
      </c>
      <c r="M1093" t="s">
        <v>345</v>
      </c>
      <c r="N1093">
        <v>4</v>
      </c>
      <c r="O1093" t="s">
        <v>6650</v>
      </c>
      <c r="P1093" t="s">
        <v>6649</v>
      </c>
      <c r="Q1093" t="s">
        <v>6648</v>
      </c>
      <c r="R1093" s="7">
        <v>38353</v>
      </c>
      <c r="S1093" s="8">
        <f t="shared" si="136"/>
        <v>2005</v>
      </c>
      <c r="T1093" s="8">
        <v>2005</v>
      </c>
      <c r="U1093" s="8">
        <f t="shared" si="137"/>
        <v>17</v>
      </c>
      <c r="V1093" s="7">
        <v>38687</v>
      </c>
      <c r="W1093" t="s">
        <v>6647</v>
      </c>
      <c r="X1093" s="2">
        <v>0.44400000000000001</v>
      </c>
      <c r="Y1093" s="6">
        <f t="shared" si="142"/>
        <v>1.1852326419476256E-2</v>
      </c>
      <c r="AA1093">
        <v>2534126</v>
      </c>
      <c r="AB1093">
        <v>21100855842</v>
      </c>
      <c r="AC1093">
        <v>2534126</v>
      </c>
      <c r="AD1093" t="s">
        <v>5</v>
      </c>
      <c r="AE1093">
        <v>114</v>
      </c>
      <c r="AF1093">
        <v>6</v>
      </c>
      <c r="AH1093" t="s">
        <v>6646</v>
      </c>
      <c r="AI1093" t="s">
        <v>6645</v>
      </c>
      <c r="AJ1093" t="s">
        <v>6644</v>
      </c>
      <c r="AK1093" t="s">
        <v>6643</v>
      </c>
      <c r="AL1093">
        <v>7</v>
      </c>
      <c r="AM1093" s="5">
        <f t="shared" si="138"/>
        <v>0.41176470588235292</v>
      </c>
      <c r="AN1093" s="4">
        <f t="shared" si="143"/>
        <v>6.2364968706149634E-4</v>
      </c>
      <c r="AO1093" s="3"/>
      <c r="AP1093">
        <v>1</v>
      </c>
      <c r="AR1093" t="s">
        <v>1</v>
      </c>
      <c r="AT1093" s="2">
        <v>1.371</v>
      </c>
      <c r="AU1093" s="1">
        <f t="shared" si="139"/>
        <v>0.84837233997518258</v>
      </c>
      <c r="AV1093" s="1">
        <f t="shared" si="140"/>
        <v>0.62379880532688758</v>
      </c>
      <c r="AW1093" s="1">
        <f t="shared" si="141"/>
        <v>0.39922527067859243</v>
      </c>
    </row>
    <row r="1094" spans="1:49" x14ac:dyDescent="0.2">
      <c r="A1094">
        <v>1092</v>
      </c>
      <c r="B1094" t="s">
        <v>6642</v>
      </c>
      <c r="C1094" t="s">
        <v>6641</v>
      </c>
      <c r="F1094" t="s">
        <v>6640</v>
      </c>
      <c r="G1094" t="s">
        <v>13</v>
      </c>
      <c r="H1094" t="s">
        <v>12</v>
      </c>
      <c r="I1094" t="s">
        <v>6639</v>
      </c>
      <c r="J1094">
        <v>60022403</v>
      </c>
      <c r="K1094" t="s">
        <v>6638</v>
      </c>
      <c r="L1094" t="s">
        <v>6637</v>
      </c>
      <c r="M1094" t="s">
        <v>2277</v>
      </c>
      <c r="N1094">
        <v>3</v>
      </c>
      <c r="O1094" t="s">
        <v>6636</v>
      </c>
      <c r="P1094" t="s">
        <v>6635</v>
      </c>
      <c r="Q1094" t="s">
        <v>6634</v>
      </c>
      <c r="R1094" s="7">
        <v>38353</v>
      </c>
      <c r="S1094" s="8">
        <f t="shared" si="136"/>
        <v>2005</v>
      </c>
      <c r="T1094" s="8">
        <v>2005</v>
      </c>
      <c r="U1094" s="8">
        <f t="shared" si="137"/>
        <v>17</v>
      </c>
      <c r="V1094" s="7">
        <v>38443</v>
      </c>
      <c r="W1094" t="s">
        <v>6412</v>
      </c>
      <c r="X1094" s="2">
        <v>0.48299999999999998</v>
      </c>
      <c r="Y1094" s="6">
        <f t="shared" si="142"/>
        <v>1.2893409145511332E-2</v>
      </c>
      <c r="AA1094">
        <v>991112</v>
      </c>
      <c r="AB1094">
        <v>12366</v>
      </c>
      <c r="AD1094" t="s">
        <v>5</v>
      </c>
      <c r="AE1094">
        <v>71</v>
      </c>
      <c r="AF1094">
        <v>4</v>
      </c>
      <c r="AH1094" t="s">
        <v>6633</v>
      </c>
      <c r="AI1094" t="s">
        <v>6632</v>
      </c>
      <c r="AK1094" t="s">
        <v>6631</v>
      </c>
      <c r="AL1094">
        <v>0</v>
      </c>
      <c r="AM1094" s="5">
        <f t="shared" si="138"/>
        <v>0</v>
      </c>
      <c r="AN1094" s="4">
        <f t="shared" si="143"/>
        <v>0</v>
      </c>
      <c r="AO1094" s="3"/>
      <c r="AP1094">
        <v>0</v>
      </c>
      <c r="AR1094" t="s">
        <v>1</v>
      </c>
      <c r="AT1094" s="2" t="s">
        <v>0</v>
      </c>
      <c r="AU1094" s="1">
        <f t="shared" si="139"/>
        <v>0.90253864018579322</v>
      </c>
      <c r="AV1094" s="1">
        <f t="shared" si="140"/>
        <v>0.6446704572755666</v>
      </c>
      <c r="AW1094" s="1">
        <f t="shared" si="141"/>
        <v>0.38680227436533993</v>
      </c>
    </row>
    <row r="1095" spans="1:49" x14ac:dyDescent="0.2">
      <c r="A1095">
        <v>1093</v>
      </c>
      <c r="B1095" t="s">
        <v>6630</v>
      </c>
      <c r="C1095" t="s">
        <v>6629</v>
      </c>
      <c r="F1095" t="s">
        <v>6628</v>
      </c>
      <c r="G1095" t="s">
        <v>13</v>
      </c>
      <c r="H1095" t="s">
        <v>12</v>
      </c>
      <c r="I1095" t="s">
        <v>6627</v>
      </c>
      <c r="J1095" t="s">
        <v>6622</v>
      </c>
      <c r="K1095" t="s">
        <v>6626</v>
      </c>
      <c r="L1095" t="s">
        <v>6625</v>
      </c>
      <c r="M1095" t="s">
        <v>2602</v>
      </c>
      <c r="N1095">
        <v>2</v>
      </c>
      <c r="O1095" t="s">
        <v>6624</v>
      </c>
      <c r="P1095" t="s">
        <v>6623</v>
      </c>
      <c r="Q1095" t="s">
        <v>6622</v>
      </c>
      <c r="R1095" s="7">
        <v>38353</v>
      </c>
      <c r="S1095" s="8">
        <f t="shared" si="136"/>
        <v>2005</v>
      </c>
      <c r="T1095" s="8">
        <v>2005</v>
      </c>
      <c r="U1095" s="8">
        <f t="shared" si="137"/>
        <v>17</v>
      </c>
      <c r="V1095" s="7">
        <v>2005</v>
      </c>
      <c r="W1095" t="s">
        <v>6621</v>
      </c>
      <c r="X1095" s="2">
        <v>0.246</v>
      </c>
      <c r="Y1095" s="6">
        <f t="shared" si="142"/>
        <v>6.5668295026827901E-3</v>
      </c>
      <c r="AA1095">
        <v>3854213</v>
      </c>
      <c r="AB1095">
        <v>3300147407</v>
      </c>
      <c r="AC1095">
        <v>13488147</v>
      </c>
      <c r="AD1095" t="s">
        <v>5</v>
      </c>
      <c r="AE1095">
        <v>125</v>
      </c>
      <c r="AF1095">
        <v>2</v>
      </c>
      <c r="AH1095" t="s">
        <v>6620</v>
      </c>
      <c r="AI1095" t="s">
        <v>6619</v>
      </c>
      <c r="AJ1095" t="s">
        <v>6618</v>
      </c>
      <c r="AK1095" t="s">
        <v>6617</v>
      </c>
      <c r="AL1095">
        <v>14</v>
      </c>
      <c r="AM1095" s="5">
        <f t="shared" si="138"/>
        <v>0.82352941176470584</v>
      </c>
      <c r="AN1095" s="4">
        <f t="shared" si="143"/>
        <v>1.2472993741229927E-3</v>
      </c>
      <c r="AO1095" s="3"/>
      <c r="AP1095">
        <v>1</v>
      </c>
      <c r="AR1095" t="s">
        <v>1</v>
      </c>
      <c r="AT1095" s="2" t="s">
        <v>0</v>
      </c>
      <c r="AU1095" s="1">
        <f t="shared" si="139"/>
        <v>0.49709704641148506</v>
      </c>
      <c r="AV1095" s="1">
        <f t="shared" si="140"/>
        <v>0.39070644384028913</v>
      </c>
      <c r="AW1095" s="1">
        <f t="shared" si="141"/>
        <v>0.28431584126909321</v>
      </c>
    </row>
    <row r="1096" spans="1:49" x14ac:dyDescent="0.2">
      <c r="A1096">
        <v>1094</v>
      </c>
      <c r="B1096" t="s">
        <v>6616</v>
      </c>
      <c r="F1096" t="s">
        <v>6615</v>
      </c>
      <c r="G1096" t="s">
        <v>13</v>
      </c>
      <c r="H1096" t="s">
        <v>12</v>
      </c>
      <c r="I1096" t="s">
        <v>6614</v>
      </c>
      <c r="J1096">
        <v>60073652</v>
      </c>
      <c r="K1096" t="s">
        <v>6613</v>
      </c>
      <c r="L1096" t="s">
        <v>1516</v>
      </c>
      <c r="M1096" t="s">
        <v>345</v>
      </c>
      <c r="N1096">
        <v>3</v>
      </c>
      <c r="O1096" t="s">
        <v>6612</v>
      </c>
      <c r="P1096" t="s">
        <v>6611</v>
      </c>
      <c r="Q1096" t="s">
        <v>6610</v>
      </c>
      <c r="R1096" s="7">
        <v>38353</v>
      </c>
      <c r="S1096" s="8">
        <f t="shared" si="136"/>
        <v>2005</v>
      </c>
      <c r="T1096" s="8">
        <v>2005</v>
      </c>
      <c r="U1096" s="8">
        <f t="shared" si="137"/>
        <v>17</v>
      </c>
      <c r="V1096" s="7">
        <v>38687</v>
      </c>
      <c r="W1096" t="s">
        <v>6150</v>
      </c>
      <c r="X1096" s="2">
        <v>0.73399999999999999</v>
      </c>
      <c r="Y1096" s="6">
        <f t="shared" si="142"/>
        <v>1.9593710792557593E-2</v>
      </c>
      <c r="AA1096">
        <v>10020721</v>
      </c>
      <c r="AB1096">
        <v>12369</v>
      </c>
      <c r="AD1096" t="s">
        <v>5</v>
      </c>
      <c r="AE1096">
        <v>23</v>
      </c>
      <c r="AF1096" t="s">
        <v>6609</v>
      </c>
      <c r="AH1096" t="s">
        <v>6608</v>
      </c>
      <c r="AI1096" t="s">
        <v>6607</v>
      </c>
      <c r="AJ1096" t="s">
        <v>6606</v>
      </c>
      <c r="AK1096" t="s">
        <v>6605</v>
      </c>
      <c r="AL1096">
        <v>2</v>
      </c>
      <c r="AM1096" s="5">
        <f t="shared" si="138"/>
        <v>0.11764705882352941</v>
      </c>
      <c r="AN1096" s="4">
        <f t="shared" si="143"/>
        <v>1.7818562487471323E-4</v>
      </c>
      <c r="AO1096" s="3"/>
      <c r="AP1096">
        <v>0</v>
      </c>
      <c r="AR1096" t="s">
        <v>1</v>
      </c>
      <c r="AT1096" s="2">
        <v>3.7120000000000002</v>
      </c>
      <c r="AU1096" s="1">
        <f t="shared" si="139"/>
        <v>1.3769053242252729</v>
      </c>
      <c r="AV1096" s="1">
        <f t="shared" si="140"/>
        <v>0.98859482087161521</v>
      </c>
      <c r="AW1096" s="1">
        <f t="shared" si="141"/>
        <v>0.60028431751795774</v>
      </c>
    </row>
    <row r="1097" spans="1:49" x14ac:dyDescent="0.2">
      <c r="A1097">
        <v>1095</v>
      </c>
      <c r="B1097" t="s">
        <v>6604</v>
      </c>
      <c r="C1097" t="s">
        <v>6603</v>
      </c>
      <c r="F1097" t="s">
        <v>6602</v>
      </c>
      <c r="G1097" t="s">
        <v>13</v>
      </c>
      <c r="H1097" t="s">
        <v>12</v>
      </c>
      <c r="I1097" t="s">
        <v>6601</v>
      </c>
      <c r="J1097" t="s">
        <v>6600</v>
      </c>
      <c r="K1097" t="s">
        <v>6599</v>
      </c>
      <c r="L1097" t="s">
        <v>6598</v>
      </c>
      <c r="M1097" t="s">
        <v>2602</v>
      </c>
      <c r="N1097">
        <v>4</v>
      </c>
      <c r="O1097" t="s">
        <v>6597</v>
      </c>
      <c r="P1097" t="s">
        <v>6596</v>
      </c>
      <c r="Q1097" t="s">
        <v>6595</v>
      </c>
      <c r="R1097" s="7">
        <v>38353</v>
      </c>
      <c r="S1097" s="8">
        <f t="shared" si="136"/>
        <v>2005</v>
      </c>
      <c r="T1097" s="8">
        <v>2005</v>
      </c>
      <c r="U1097" s="8">
        <f t="shared" si="137"/>
        <v>17</v>
      </c>
      <c r="V1097" s="7">
        <v>38596</v>
      </c>
      <c r="W1097" t="s">
        <v>6583</v>
      </c>
      <c r="X1097" s="2">
        <v>0</v>
      </c>
      <c r="Y1097" s="6">
        <f t="shared" si="142"/>
        <v>0</v>
      </c>
      <c r="AB1097">
        <v>21101038512</v>
      </c>
      <c r="AC1097">
        <v>21699402</v>
      </c>
      <c r="AD1097" t="s">
        <v>5</v>
      </c>
      <c r="AE1097">
        <v>110</v>
      </c>
      <c r="AF1097" t="s">
        <v>6594</v>
      </c>
      <c r="AG1097" t="s">
        <v>6593</v>
      </c>
      <c r="AI1097" t="s">
        <v>6592</v>
      </c>
      <c r="AK1097" t="s">
        <v>6591</v>
      </c>
      <c r="AL1097">
        <v>27</v>
      </c>
      <c r="AM1097" s="5">
        <f t="shared" si="138"/>
        <v>1.588235294117647</v>
      </c>
      <c r="AN1097" s="4">
        <f t="shared" si="143"/>
        <v>2.4055059358086286E-3</v>
      </c>
      <c r="AO1097" s="3"/>
      <c r="AP1097">
        <v>0</v>
      </c>
      <c r="AR1097" t="s">
        <v>1</v>
      </c>
      <c r="AT1097" s="2" t="s">
        <v>0</v>
      </c>
      <c r="AU1097" s="1">
        <f t="shared" si="139"/>
        <v>7.2165178074258859E-2</v>
      </c>
      <c r="AV1097" s="1">
        <f t="shared" si="140"/>
        <v>0.12027529679043143</v>
      </c>
      <c r="AW1097" s="1">
        <f t="shared" si="141"/>
        <v>0.16838541550660399</v>
      </c>
    </row>
    <row r="1098" spans="1:49" x14ac:dyDescent="0.2">
      <c r="A1098">
        <v>1096</v>
      </c>
      <c r="B1098" t="s">
        <v>6590</v>
      </c>
      <c r="C1098" t="s">
        <v>6589</v>
      </c>
      <c r="F1098" t="s">
        <v>6588</v>
      </c>
      <c r="G1098" t="s">
        <v>13</v>
      </c>
      <c r="H1098" t="s">
        <v>12</v>
      </c>
      <c r="I1098" t="s">
        <v>6587</v>
      </c>
      <c r="J1098">
        <v>60009037</v>
      </c>
      <c r="K1098" t="s">
        <v>1645</v>
      </c>
      <c r="L1098" t="s">
        <v>2649</v>
      </c>
      <c r="M1098" t="s">
        <v>148</v>
      </c>
      <c r="N1098">
        <v>5</v>
      </c>
      <c r="O1098" t="s">
        <v>6586</v>
      </c>
      <c r="P1098" t="s">
        <v>6585</v>
      </c>
      <c r="Q1098" t="s">
        <v>6584</v>
      </c>
      <c r="R1098" s="7">
        <v>38353</v>
      </c>
      <c r="S1098" s="8">
        <f t="shared" si="136"/>
        <v>2005</v>
      </c>
      <c r="T1098" s="8">
        <v>2005</v>
      </c>
      <c r="U1098" s="8">
        <f t="shared" si="137"/>
        <v>17</v>
      </c>
      <c r="V1098" s="7">
        <v>38353</v>
      </c>
      <c r="W1098" t="s">
        <v>6583</v>
      </c>
      <c r="X1098" s="2">
        <v>0</v>
      </c>
      <c r="Y1098" s="6">
        <f t="shared" si="142"/>
        <v>0</v>
      </c>
      <c r="AB1098">
        <v>21101038512</v>
      </c>
      <c r="AC1098">
        <v>21699402</v>
      </c>
      <c r="AD1098" t="s">
        <v>5</v>
      </c>
      <c r="AE1098">
        <v>110</v>
      </c>
      <c r="AF1098" t="s">
        <v>6582</v>
      </c>
      <c r="AG1098" t="s">
        <v>6581</v>
      </c>
      <c r="AI1098" t="s">
        <v>6580</v>
      </c>
      <c r="AK1098" t="s">
        <v>6579</v>
      </c>
      <c r="AL1098">
        <v>114</v>
      </c>
      <c r="AM1098" s="5">
        <f t="shared" si="138"/>
        <v>6.7058823529411766</v>
      </c>
      <c r="AN1098" s="4">
        <f t="shared" si="143"/>
        <v>1.0156580617858655E-2</v>
      </c>
      <c r="AO1098" s="3"/>
      <c r="AP1098">
        <v>0</v>
      </c>
      <c r="AR1098" t="s">
        <v>1</v>
      </c>
      <c r="AT1098" s="2" t="s">
        <v>0</v>
      </c>
      <c r="AU1098" s="1">
        <f t="shared" si="139"/>
        <v>0.30469741853575966</v>
      </c>
      <c r="AV1098" s="1">
        <f t="shared" si="140"/>
        <v>0.50782903089293274</v>
      </c>
      <c r="AW1098" s="1">
        <f t="shared" si="141"/>
        <v>0.71096064325010577</v>
      </c>
    </row>
    <row r="1099" spans="1:49" x14ac:dyDescent="0.2">
      <c r="A1099">
        <v>1097</v>
      </c>
      <c r="B1099" t="s">
        <v>6578</v>
      </c>
      <c r="C1099" t="s">
        <v>6577</v>
      </c>
      <c r="F1099" t="s">
        <v>6576</v>
      </c>
      <c r="G1099" t="s">
        <v>13</v>
      </c>
      <c r="H1099" t="s">
        <v>12</v>
      </c>
      <c r="I1099" t="s">
        <v>6575</v>
      </c>
      <c r="J1099">
        <v>60012708</v>
      </c>
      <c r="K1099" t="s">
        <v>6574</v>
      </c>
      <c r="L1099" t="s">
        <v>6573</v>
      </c>
      <c r="M1099" t="s">
        <v>148</v>
      </c>
      <c r="N1099">
        <v>2</v>
      </c>
      <c r="O1099" t="s">
        <v>6572</v>
      </c>
      <c r="P1099" t="s">
        <v>6571</v>
      </c>
      <c r="Q1099" t="s">
        <v>6570</v>
      </c>
      <c r="R1099" s="7">
        <v>38353</v>
      </c>
      <c r="S1099" s="8">
        <f t="shared" si="136"/>
        <v>2005</v>
      </c>
      <c r="T1099" s="8">
        <v>2005</v>
      </c>
      <c r="U1099" s="8">
        <f t="shared" si="137"/>
        <v>17</v>
      </c>
      <c r="V1099" s="7" t="s">
        <v>5453</v>
      </c>
      <c r="W1099" t="s">
        <v>2416</v>
      </c>
      <c r="X1099" s="2">
        <v>1.1779999999999999</v>
      </c>
      <c r="Y1099" s="6">
        <f t="shared" si="142"/>
        <v>3.1446037212033845E-2</v>
      </c>
      <c r="AA1099">
        <v>168033</v>
      </c>
      <c r="AB1099">
        <v>27965</v>
      </c>
      <c r="AD1099" t="s">
        <v>5</v>
      </c>
      <c r="AE1099">
        <v>70</v>
      </c>
      <c r="AF1099">
        <v>5</v>
      </c>
      <c r="AI1099" t="s">
        <v>6569</v>
      </c>
      <c r="AJ1099" t="s">
        <v>6568</v>
      </c>
      <c r="AK1099" t="s">
        <v>6567</v>
      </c>
      <c r="AL1099">
        <v>30</v>
      </c>
      <c r="AM1099" s="5">
        <f t="shared" si="138"/>
        <v>1.7647058823529411</v>
      </c>
      <c r="AN1099" s="4">
        <f t="shared" si="143"/>
        <v>2.6727843731206985E-3</v>
      </c>
      <c r="AO1099" s="3"/>
      <c r="AP1099">
        <v>0</v>
      </c>
      <c r="AR1099" t="s">
        <v>1</v>
      </c>
      <c r="AT1099" s="2">
        <v>2.9279999999999999</v>
      </c>
      <c r="AU1099" s="1">
        <f t="shared" si="139"/>
        <v>2.2814061360359901</v>
      </c>
      <c r="AV1099" s="1">
        <f t="shared" si="140"/>
        <v>1.7059410792577272</v>
      </c>
      <c r="AW1099" s="1">
        <f t="shared" si="141"/>
        <v>1.1304760224794641</v>
      </c>
    </row>
    <row r="1100" spans="1:49" x14ac:dyDescent="0.2">
      <c r="A1100">
        <v>1098</v>
      </c>
      <c r="B1100" t="s">
        <v>6566</v>
      </c>
      <c r="C1100" t="s">
        <v>6565</v>
      </c>
      <c r="F1100" t="s">
        <v>6564</v>
      </c>
      <c r="G1100" t="s">
        <v>13</v>
      </c>
      <c r="H1100" t="s">
        <v>12</v>
      </c>
      <c r="I1100" t="s">
        <v>6563</v>
      </c>
      <c r="J1100" t="s">
        <v>6562</v>
      </c>
      <c r="K1100" t="s">
        <v>6561</v>
      </c>
      <c r="L1100" t="s">
        <v>6560</v>
      </c>
      <c r="M1100" t="s">
        <v>530</v>
      </c>
      <c r="N1100">
        <v>2</v>
      </c>
      <c r="O1100" t="s">
        <v>6559</v>
      </c>
      <c r="P1100" t="s">
        <v>6558</v>
      </c>
      <c r="Q1100" t="s">
        <v>6557</v>
      </c>
      <c r="R1100" s="7">
        <v>38353</v>
      </c>
      <c r="S1100" s="8">
        <f t="shared" si="136"/>
        <v>2005</v>
      </c>
      <c r="T1100" s="8">
        <v>2005</v>
      </c>
      <c r="U1100" s="8">
        <f t="shared" si="137"/>
        <v>17</v>
      </c>
      <c r="V1100" s="7" t="s">
        <v>6075</v>
      </c>
      <c r="W1100" t="s">
        <v>2416</v>
      </c>
      <c r="X1100" s="2">
        <v>1.1779999999999999</v>
      </c>
      <c r="Y1100" s="6">
        <f t="shared" si="142"/>
        <v>3.1446037212033845E-2</v>
      </c>
      <c r="AA1100">
        <v>168033</v>
      </c>
      <c r="AB1100">
        <v>27965</v>
      </c>
      <c r="AD1100" t="s">
        <v>5</v>
      </c>
      <c r="AE1100">
        <v>70</v>
      </c>
      <c r="AF1100">
        <v>6</v>
      </c>
      <c r="AI1100" t="s">
        <v>6556</v>
      </c>
      <c r="AK1100" t="s">
        <v>6555</v>
      </c>
      <c r="AL1100">
        <v>23</v>
      </c>
      <c r="AM1100" s="5">
        <f t="shared" si="138"/>
        <v>1.3529411764705883</v>
      </c>
      <c r="AN1100" s="4">
        <f t="shared" si="143"/>
        <v>2.0491346860592023E-3</v>
      </c>
      <c r="AO1100" s="3"/>
      <c r="AP1100">
        <v>0</v>
      </c>
      <c r="AR1100" t="s">
        <v>1</v>
      </c>
      <c r="AT1100" s="2">
        <v>2.9279999999999999</v>
      </c>
      <c r="AU1100" s="1">
        <f t="shared" si="139"/>
        <v>2.2626966454241453</v>
      </c>
      <c r="AV1100" s="1">
        <f t="shared" si="140"/>
        <v>1.6747585949046524</v>
      </c>
      <c r="AW1100" s="1">
        <f t="shared" si="141"/>
        <v>1.0868205443851595</v>
      </c>
    </row>
    <row r="1101" spans="1:49" x14ac:dyDescent="0.2">
      <c r="A1101">
        <v>1099</v>
      </c>
      <c r="B1101" t="s">
        <v>6554</v>
      </c>
      <c r="C1101" t="s">
        <v>6553</v>
      </c>
      <c r="F1101" t="s">
        <v>6552</v>
      </c>
      <c r="G1101" t="s">
        <v>13</v>
      </c>
      <c r="H1101" t="s">
        <v>12</v>
      </c>
      <c r="I1101" t="s">
        <v>6551</v>
      </c>
      <c r="J1101">
        <v>60025858</v>
      </c>
      <c r="K1101" t="s">
        <v>3867</v>
      </c>
      <c r="L1101" t="s">
        <v>3866</v>
      </c>
      <c r="M1101" t="s">
        <v>3865</v>
      </c>
      <c r="N1101">
        <v>4</v>
      </c>
      <c r="O1101" t="s">
        <v>6550</v>
      </c>
      <c r="P1101" t="s">
        <v>6549</v>
      </c>
      <c r="Q1101" t="s">
        <v>6548</v>
      </c>
      <c r="R1101" s="7">
        <v>38353</v>
      </c>
      <c r="S1101" s="8">
        <f t="shared" si="136"/>
        <v>2005</v>
      </c>
      <c r="T1101" s="8">
        <v>2005</v>
      </c>
      <c r="U1101" s="8">
        <f t="shared" si="137"/>
        <v>17</v>
      </c>
      <c r="V1101" s="7" t="s">
        <v>6075</v>
      </c>
      <c r="W1101" t="s">
        <v>2416</v>
      </c>
      <c r="X1101" s="2">
        <v>1.1779999999999999</v>
      </c>
      <c r="Y1101" s="6">
        <f t="shared" si="142"/>
        <v>3.1446037212033845E-2</v>
      </c>
      <c r="AA1101">
        <v>168033</v>
      </c>
      <c r="AB1101">
        <v>27965</v>
      </c>
      <c r="AD1101" t="s">
        <v>5</v>
      </c>
      <c r="AE1101">
        <v>70</v>
      </c>
      <c r="AF1101">
        <v>6</v>
      </c>
      <c r="AI1101" t="s">
        <v>6547</v>
      </c>
      <c r="AJ1101" t="s">
        <v>6546</v>
      </c>
      <c r="AK1101" t="s">
        <v>6545</v>
      </c>
      <c r="AL1101">
        <v>54</v>
      </c>
      <c r="AM1101" s="5">
        <f t="shared" si="138"/>
        <v>3.1764705882352939</v>
      </c>
      <c r="AN1101" s="4">
        <f t="shared" si="143"/>
        <v>4.8110118716172571E-3</v>
      </c>
      <c r="AO1101" s="3"/>
      <c r="AP1101">
        <v>0</v>
      </c>
      <c r="AR1101" t="s">
        <v>1</v>
      </c>
      <c r="AT1101" s="2">
        <v>2.9279999999999999</v>
      </c>
      <c r="AU1101" s="1">
        <f t="shared" si="139"/>
        <v>2.3455529609908869</v>
      </c>
      <c r="AV1101" s="1">
        <f t="shared" si="140"/>
        <v>1.812852454182555</v>
      </c>
      <c r="AW1101" s="1">
        <f t="shared" si="141"/>
        <v>1.2801519473742233</v>
      </c>
    </row>
    <row r="1102" spans="1:49" x14ac:dyDescent="0.2">
      <c r="A1102">
        <v>1100</v>
      </c>
      <c r="B1102" t="s">
        <v>6544</v>
      </c>
      <c r="C1102" t="s">
        <v>6543</v>
      </c>
      <c r="F1102" t="s">
        <v>6542</v>
      </c>
      <c r="G1102" t="s">
        <v>13</v>
      </c>
      <c r="H1102" t="s">
        <v>12</v>
      </c>
      <c r="I1102" t="s">
        <v>6541</v>
      </c>
      <c r="J1102" t="s">
        <v>6540</v>
      </c>
      <c r="K1102" t="s">
        <v>6539</v>
      </c>
      <c r="L1102" t="s">
        <v>6538</v>
      </c>
      <c r="M1102" t="s">
        <v>6537</v>
      </c>
      <c r="N1102">
        <v>4</v>
      </c>
      <c r="O1102" t="s">
        <v>6536</v>
      </c>
      <c r="P1102" t="s">
        <v>6535</v>
      </c>
      <c r="Q1102" t="s">
        <v>6534</v>
      </c>
      <c r="R1102" s="7">
        <v>38353</v>
      </c>
      <c r="S1102" s="8">
        <f t="shared" si="136"/>
        <v>2005</v>
      </c>
      <c r="T1102" s="8">
        <v>2005</v>
      </c>
      <c r="U1102" s="8">
        <f t="shared" si="137"/>
        <v>17</v>
      </c>
      <c r="V1102" s="7">
        <v>38626</v>
      </c>
      <c r="W1102" t="s">
        <v>4953</v>
      </c>
      <c r="X1102" s="2">
        <v>0.182</v>
      </c>
      <c r="Y1102" s="6">
        <f t="shared" si="142"/>
        <v>4.8583860548303574E-3</v>
      </c>
      <c r="AA1102">
        <v>9168524</v>
      </c>
      <c r="AB1102">
        <v>26075</v>
      </c>
      <c r="AC1102">
        <v>17451353</v>
      </c>
      <c r="AD1102" t="s">
        <v>5</v>
      </c>
      <c r="AE1102" t="s">
        <v>4952</v>
      </c>
      <c r="AF1102">
        <v>10</v>
      </c>
      <c r="AH1102" t="s">
        <v>6533</v>
      </c>
      <c r="AI1102" t="s">
        <v>6532</v>
      </c>
      <c r="AJ1102" t="s">
        <v>6531</v>
      </c>
      <c r="AK1102" t="s">
        <v>6530</v>
      </c>
      <c r="AL1102">
        <v>8</v>
      </c>
      <c r="AM1102" s="5">
        <f t="shared" si="138"/>
        <v>0.47058823529411764</v>
      </c>
      <c r="AN1102" s="4">
        <f t="shared" si="143"/>
        <v>7.1274249949885291E-4</v>
      </c>
      <c r="AO1102" s="3"/>
      <c r="AP1102">
        <v>0</v>
      </c>
      <c r="AR1102" t="s">
        <v>1</v>
      </c>
      <c r="AT1102" s="2">
        <v>0.35199999999999998</v>
      </c>
      <c r="AU1102" s="1">
        <f t="shared" si="139"/>
        <v>0.36146929882309053</v>
      </c>
      <c r="AV1102" s="1">
        <f t="shared" si="140"/>
        <v>0.2785564277164605</v>
      </c>
      <c r="AW1102" s="1">
        <f t="shared" si="141"/>
        <v>0.19564355660983043</v>
      </c>
    </row>
    <row r="1103" spans="1:49" x14ac:dyDescent="0.2">
      <c r="A1103">
        <v>1101</v>
      </c>
      <c r="B1103" t="s">
        <v>6529</v>
      </c>
      <c r="F1103" t="s">
        <v>6528</v>
      </c>
      <c r="G1103" t="s">
        <v>13</v>
      </c>
      <c r="H1103" t="s">
        <v>12</v>
      </c>
      <c r="I1103" t="s">
        <v>6527</v>
      </c>
      <c r="J1103">
        <v>60030035</v>
      </c>
      <c r="K1103" t="s">
        <v>6526</v>
      </c>
      <c r="L1103" t="s">
        <v>6525</v>
      </c>
      <c r="M1103" t="s">
        <v>6524</v>
      </c>
      <c r="N1103">
        <v>2</v>
      </c>
      <c r="O1103" t="s">
        <v>6523</v>
      </c>
      <c r="P1103" t="s">
        <v>6522</v>
      </c>
      <c r="Q1103" t="s">
        <v>6521</v>
      </c>
      <c r="R1103" s="7">
        <v>38353</v>
      </c>
      <c r="S1103" s="8">
        <f t="shared" si="136"/>
        <v>2005</v>
      </c>
      <c r="T1103" s="8">
        <v>2005</v>
      </c>
      <c r="U1103" s="8">
        <f t="shared" si="137"/>
        <v>17</v>
      </c>
      <c r="V1103" s="7">
        <v>2005</v>
      </c>
      <c r="W1103" t="s">
        <v>6520</v>
      </c>
      <c r="X1103" s="2" t="s">
        <v>0</v>
      </c>
      <c r="Y1103" s="6" t="e">
        <f t="shared" si="142"/>
        <v>#VALUE!</v>
      </c>
      <c r="AA1103">
        <v>5536626</v>
      </c>
      <c r="AB1103">
        <v>16882</v>
      </c>
      <c r="AC1103">
        <v>15873773</v>
      </c>
      <c r="AD1103" t="s">
        <v>5</v>
      </c>
      <c r="AE1103">
        <v>49</v>
      </c>
      <c r="AF1103">
        <v>1</v>
      </c>
      <c r="AH1103" t="s">
        <v>6519</v>
      </c>
      <c r="AI1103" t="s">
        <v>6518</v>
      </c>
      <c r="AJ1103" t="s">
        <v>6517</v>
      </c>
      <c r="AK1103" t="s">
        <v>6516</v>
      </c>
      <c r="AL1103">
        <v>2</v>
      </c>
      <c r="AM1103" s="5">
        <f t="shared" si="138"/>
        <v>0.11764705882352941</v>
      </c>
      <c r="AN1103" s="4">
        <f t="shared" si="143"/>
        <v>1.7818562487471323E-4</v>
      </c>
      <c r="AO1103" s="3"/>
      <c r="AP1103">
        <v>0</v>
      </c>
      <c r="AR1103" t="s">
        <v>1</v>
      </c>
      <c r="AT1103" s="2" t="s">
        <v>0</v>
      </c>
      <c r="AU1103" s="1" t="e">
        <f t="shared" si="139"/>
        <v>#VALUE!</v>
      </c>
      <c r="AV1103" s="1" t="e">
        <f t="shared" si="140"/>
        <v>#VALUE!</v>
      </c>
      <c r="AW1103" s="1" t="e">
        <f t="shared" si="141"/>
        <v>#VALUE!</v>
      </c>
    </row>
    <row r="1104" spans="1:49" x14ac:dyDescent="0.2">
      <c r="A1104">
        <v>1102</v>
      </c>
      <c r="B1104" t="s">
        <v>6515</v>
      </c>
      <c r="C1104" t="s">
        <v>6514</v>
      </c>
      <c r="F1104" t="s">
        <v>6513</v>
      </c>
      <c r="G1104" t="s">
        <v>13</v>
      </c>
      <c r="H1104" t="s">
        <v>12</v>
      </c>
      <c r="I1104" t="s">
        <v>6512</v>
      </c>
      <c r="J1104" t="s">
        <v>6511</v>
      </c>
      <c r="K1104" t="s">
        <v>6510</v>
      </c>
      <c r="L1104" t="s">
        <v>6509</v>
      </c>
      <c r="M1104" t="s">
        <v>4971</v>
      </c>
      <c r="N1104">
        <v>7</v>
      </c>
      <c r="O1104" t="s">
        <v>6508</v>
      </c>
      <c r="P1104" t="s">
        <v>6507</v>
      </c>
      <c r="Q1104" t="s">
        <v>6506</v>
      </c>
      <c r="R1104" s="7">
        <v>38353</v>
      </c>
      <c r="S1104" s="8">
        <f t="shared" si="136"/>
        <v>2005</v>
      </c>
      <c r="T1104" s="8">
        <v>2005</v>
      </c>
      <c r="U1104" s="8">
        <f t="shared" si="137"/>
        <v>17</v>
      </c>
      <c r="V1104" s="7">
        <v>2005</v>
      </c>
      <c r="W1104" t="s">
        <v>6505</v>
      </c>
      <c r="X1104" s="2">
        <v>0.17699999999999999</v>
      </c>
      <c r="Y1104" s="6">
        <f t="shared" si="142"/>
        <v>4.7249139104668858E-3</v>
      </c>
      <c r="AA1104">
        <v>13418939</v>
      </c>
      <c r="AB1104">
        <v>3300147414</v>
      </c>
      <c r="AC1104">
        <v>13475525</v>
      </c>
      <c r="AD1104" t="s">
        <v>5</v>
      </c>
      <c r="AE1104">
        <v>125</v>
      </c>
      <c r="AF1104">
        <v>5</v>
      </c>
      <c r="AH1104" t="s">
        <v>6504</v>
      </c>
      <c r="AI1104" t="s">
        <v>6503</v>
      </c>
      <c r="AK1104" t="s">
        <v>6502</v>
      </c>
      <c r="AL1104">
        <v>3</v>
      </c>
      <c r="AM1104" s="5">
        <f t="shared" si="138"/>
        <v>0.17647058823529413</v>
      </c>
      <c r="AN1104" s="4">
        <f t="shared" si="143"/>
        <v>2.6727843731206988E-4</v>
      </c>
      <c r="AO1104" s="3"/>
      <c r="AP1104">
        <v>1</v>
      </c>
      <c r="AR1104" t="s">
        <v>1</v>
      </c>
      <c r="AT1104" s="2" t="s">
        <v>0</v>
      </c>
      <c r="AU1104" s="1">
        <f t="shared" si="139"/>
        <v>0.3387623268520441</v>
      </c>
      <c r="AV1104" s="1">
        <f t="shared" si="140"/>
        <v>0.24960961738894777</v>
      </c>
      <c r="AW1104" s="1">
        <f t="shared" si="141"/>
        <v>0.16045690792585146</v>
      </c>
    </row>
    <row r="1105" spans="1:49" x14ac:dyDescent="0.2">
      <c r="A1105">
        <v>1103</v>
      </c>
      <c r="B1105" t="s">
        <v>6501</v>
      </c>
      <c r="F1105" t="s">
        <v>6500</v>
      </c>
      <c r="G1105" t="s">
        <v>13</v>
      </c>
      <c r="H1105" t="s">
        <v>12</v>
      </c>
      <c r="I1105" t="s">
        <v>6499</v>
      </c>
      <c r="J1105">
        <v>60068756</v>
      </c>
      <c r="K1105" t="s">
        <v>6498</v>
      </c>
      <c r="L1105" t="s">
        <v>6497</v>
      </c>
      <c r="M1105" t="s">
        <v>6496</v>
      </c>
      <c r="N1105">
        <v>3</v>
      </c>
      <c r="O1105" t="s">
        <v>6495</v>
      </c>
      <c r="P1105" t="s">
        <v>6494</v>
      </c>
      <c r="Q1105" t="s">
        <v>6493</v>
      </c>
      <c r="R1105" s="7">
        <v>38353</v>
      </c>
      <c r="S1105" s="8">
        <f t="shared" ref="S1105:S1168" si="144">YEAR(R1105)</f>
        <v>2005</v>
      </c>
      <c r="T1105" s="8">
        <v>2005</v>
      </c>
      <c r="U1105" s="8">
        <f t="shared" ref="U1105:U1168" si="145">2022-T1105</f>
        <v>17</v>
      </c>
      <c r="V1105" s="7">
        <v>38626</v>
      </c>
      <c r="W1105" t="s">
        <v>6492</v>
      </c>
      <c r="X1105" s="2">
        <v>0.36</v>
      </c>
      <c r="Y1105" s="6">
        <f t="shared" si="142"/>
        <v>9.6099943941699364E-3</v>
      </c>
      <c r="AA1105" t="s">
        <v>6491</v>
      </c>
      <c r="AB1105">
        <v>13951</v>
      </c>
      <c r="AC1105">
        <v>21914281</v>
      </c>
      <c r="AD1105" t="s">
        <v>5</v>
      </c>
      <c r="AE1105">
        <v>30</v>
      </c>
      <c r="AF1105" t="s">
        <v>6490</v>
      </c>
      <c r="AH1105" t="s">
        <v>6489</v>
      </c>
      <c r="AI1105" t="s">
        <v>6488</v>
      </c>
      <c r="AJ1105" t="s">
        <v>6487</v>
      </c>
      <c r="AK1105" t="s">
        <v>6486</v>
      </c>
      <c r="AL1105">
        <v>0</v>
      </c>
      <c r="AM1105" s="5">
        <f t="shared" ref="AM1105:AM1168" si="146">AL1105/U1105</f>
        <v>0</v>
      </c>
      <c r="AN1105" s="4">
        <f t="shared" si="143"/>
        <v>0</v>
      </c>
      <c r="AO1105" s="3"/>
      <c r="AP1105">
        <v>0</v>
      </c>
      <c r="AR1105" t="s">
        <v>1</v>
      </c>
      <c r="AT1105" s="2" t="s">
        <v>0</v>
      </c>
      <c r="AU1105" s="1">
        <f t="shared" ref="AU1105:AU1168" si="147">(Y1105*0.7+AN1105*0.3)*100</f>
        <v>0.67269960759189551</v>
      </c>
      <c r="AV1105" s="1">
        <f t="shared" ref="AV1105:AV1168" si="148">(Y1105*0.5+AN1105*0.5)*100</f>
        <v>0.48049971970849681</v>
      </c>
      <c r="AW1105" s="1">
        <f t="shared" ref="AW1105:AW1168" si="149">(Y1105*0.3+AN1105*0.7)*100</f>
        <v>0.28829983182509811</v>
      </c>
    </row>
    <row r="1106" spans="1:49" x14ac:dyDescent="0.2">
      <c r="A1106">
        <v>1104</v>
      </c>
      <c r="B1106" t="s">
        <v>6485</v>
      </c>
      <c r="C1106" t="s">
        <v>6484</v>
      </c>
      <c r="E1106">
        <v>16044330</v>
      </c>
      <c r="F1106" t="s">
        <v>6483</v>
      </c>
      <c r="G1106" t="s">
        <v>13</v>
      </c>
      <c r="H1106" t="s">
        <v>12</v>
      </c>
      <c r="I1106" t="s">
        <v>6482</v>
      </c>
      <c r="J1106">
        <v>60011604</v>
      </c>
      <c r="K1106" t="s">
        <v>6481</v>
      </c>
      <c r="L1106" t="s">
        <v>3949</v>
      </c>
      <c r="M1106" t="s">
        <v>194</v>
      </c>
      <c r="N1106">
        <v>3</v>
      </c>
      <c r="O1106" t="s">
        <v>6480</v>
      </c>
      <c r="P1106" t="s">
        <v>6479</v>
      </c>
      <c r="Q1106" t="s">
        <v>6478</v>
      </c>
      <c r="R1106" s="7">
        <v>38353</v>
      </c>
      <c r="S1106" s="8">
        <f t="shared" si="144"/>
        <v>2005</v>
      </c>
      <c r="T1106" s="8">
        <v>2005</v>
      </c>
      <c r="U1106" s="8">
        <f t="shared" si="145"/>
        <v>17</v>
      </c>
      <c r="V1106" s="7">
        <v>38596</v>
      </c>
      <c r="W1106" t="s">
        <v>6477</v>
      </c>
      <c r="X1106" s="2">
        <v>0.8</v>
      </c>
      <c r="Y1106" s="6">
        <f t="shared" si="142"/>
        <v>2.1355543098155415E-2</v>
      </c>
      <c r="AA1106">
        <v>3407594</v>
      </c>
      <c r="AB1106">
        <v>23456</v>
      </c>
      <c r="AD1106" t="s">
        <v>5</v>
      </c>
      <c r="AE1106">
        <v>191</v>
      </c>
      <c r="AF1106">
        <v>9</v>
      </c>
      <c r="AH1106" t="s">
        <v>6476</v>
      </c>
      <c r="AI1106" t="s">
        <v>6475</v>
      </c>
      <c r="AK1106" t="s">
        <v>6474</v>
      </c>
      <c r="AL1106">
        <v>21</v>
      </c>
      <c r="AM1106" s="5">
        <f t="shared" si="146"/>
        <v>1.2352941176470589</v>
      </c>
      <c r="AN1106" s="4">
        <f t="shared" si="143"/>
        <v>1.8709490611844891E-3</v>
      </c>
      <c r="AO1106" s="3"/>
      <c r="AP1106">
        <v>0</v>
      </c>
      <c r="AQ1106" t="s">
        <v>6473</v>
      </c>
      <c r="AR1106" t="s">
        <v>6472</v>
      </c>
      <c r="AS1106" t="s">
        <v>6471</v>
      </c>
      <c r="AT1106" s="2" t="s">
        <v>0</v>
      </c>
      <c r="AU1106" s="1">
        <f t="shared" si="147"/>
        <v>1.5510164887064135</v>
      </c>
      <c r="AV1106" s="1">
        <f t="shared" si="148"/>
        <v>1.1613246079669952</v>
      </c>
      <c r="AW1106" s="1">
        <f t="shared" si="149"/>
        <v>0.7716327272275767</v>
      </c>
    </row>
    <row r="1107" spans="1:49" x14ac:dyDescent="0.2">
      <c r="A1107">
        <v>1105</v>
      </c>
      <c r="B1107" t="s">
        <v>6470</v>
      </c>
      <c r="C1107" t="s">
        <v>6469</v>
      </c>
      <c r="E1107">
        <v>16444425</v>
      </c>
      <c r="F1107" t="s">
        <v>6468</v>
      </c>
      <c r="G1107" t="s">
        <v>13</v>
      </c>
      <c r="H1107" t="s">
        <v>12</v>
      </c>
      <c r="I1107" t="s">
        <v>6467</v>
      </c>
      <c r="J1107" t="s">
        <v>6466</v>
      </c>
      <c r="K1107" t="s">
        <v>6465</v>
      </c>
      <c r="L1107" t="s">
        <v>6464</v>
      </c>
      <c r="M1107" t="s">
        <v>5692</v>
      </c>
      <c r="N1107">
        <v>6</v>
      </c>
      <c r="O1107" t="s">
        <v>6463</v>
      </c>
      <c r="P1107" t="s">
        <v>6462</v>
      </c>
      <c r="Q1107" t="s">
        <v>6461</v>
      </c>
      <c r="R1107" s="7">
        <v>38353</v>
      </c>
      <c r="S1107" s="8">
        <f t="shared" si="144"/>
        <v>2005</v>
      </c>
      <c r="T1107" s="8">
        <v>2005</v>
      </c>
      <c r="U1107" s="8">
        <f t="shared" si="145"/>
        <v>17</v>
      </c>
      <c r="V1107" s="7">
        <v>38687</v>
      </c>
      <c r="W1107" t="s">
        <v>6460</v>
      </c>
      <c r="X1107" s="2">
        <v>0.83899999999999997</v>
      </c>
      <c r="Y1107" s="6">
        <f t="shared" si="142"/>
        <v>2.239662582419049E-2</v>
      </c>
      <c r="AA1107">
        <v>740276</v>
      </c>
      <c r="AB1107">
        <v>15205</v>
      </c>
      <c r="AC1107">
        <v>16788060</v>
      </c>
      <c r="AD1107" t="s">
        <v>5</v>
      </c>
      <c r="AE1107">
        <v>100</v>
      </c>
      <c r="AF1107">
        <v>8</v>
      </c>
      <c r="AH1107" t="s">
        <v>6459</v>
      </c>
      <c r="AI1107" t="s">
        <v>6458</v>
      </c>
      <c r="AJ1107" t="s">
        <v>6457</v>
      </c>
      <c r="AK1107" t="s">
        <v>6456</v>
      </c>
      <c r="AL1107">
        <v>3</v>
      </c>
      <c r="AM1107" s="5">
        <f t="shared" si="146"/>
        <v>0.17647058823529413</v>
      </c>
      <c r="AN1107" s="4">
        <f t="shared" si="143"/>
        <v>2.6727843731206988E-4</v>
      </c>
      <c r="AO1107" s="3"/>
      <c r="AP1107">
        <v>1</v>
      </c>
      <c r="AR1107" t="s">
        <v>1</v>
      </c>
      <c r="AT1107" s="2">
        <v>2.7429999999999999</v>
      </c>
      <c r="AU1107" s="1">
        <f t="shared" si="147"/>
        <v>1.5757821608126963</v>
      </c>
      <c r="AV1107" s="1">
        <f t="shared" si="148"/>
        <v>1.1331952130751282</v>
      </c>
      <c r="AW1107" s="1">
        <f t="shared" si="149"/>
        <v>0.69060826533755959</v>
      </c>
    </row>
    <row r="1108" spans="1:49" x14ac:dyDescent="0.2">
      <c r="A1108">
        <v>1106</v>
      </c>
      <c r="B1108" t="s">
        <v>6455</v>
      </c>
      <c r="C1108" t="s">
        <v>6454</v>
      </c>
      <c r="F1108" t="s">
        <v>6453</v>
      </c>
      <c r="G1108" t="s">
        <v>13</v>
      </c>
      <c r="H1108" t="s">
        <v>12</v>
      </c>
      <c r="I1108" t="s">
        <v>6452</v>
      </c>
      <c r="J1108" t="s">
        <v>6451</v>
      </c>
      <c r="K1108" t="s">
        <v>6450</v>
      </c>
      <c r="L1108" t="s">
        <v>6449</v>
      </c>
      <c r="M1108" t="s">
        <v>361</v>
      </c>
      <c r="N1108">
        <v>5</v>
      </c>
      <c r="O1108" t="s">
        <v>6448</v>
      </c>
      <c r="P1108" t="s">
        <v>6447</v>
      </c>
      <c r="Q1108" t="s">
        <v>6446</v>
      </c>
      <c r="R1108" s="7">
        <v>38353</v>
      </c>
      <c r="S1108" s="8">
        <f t="shared" si="144"/>
        <v>2005</v>
      </c>
      <c r="T1108" s="8">
        <v>2005</v>
      </c>
      <c r="U1108" s="8">
        <f t="shared" si="145"/>
        <v>17</v>
      </c>
      <c r="V1108" s="7">
        <v>38626</v>
      </c>
      <c r="W1108" t="s">
        <v>6445</v>
      </c>
      <c r="X1108" s="2">
        <v>0.50900000000000001</v>
      </c>
      <c r="Y1108" s="6">
        <f t="shared" si="142"/>
        <v>1.3587464296201383E-2</v>
      </c>
      <c r="AA1108">
        <v>7308000</v>
      </c>
      <c r="AB1108">
        <v>22586</v>
      </c>
      <c r="AD1108" t="s">
        <v>5</v>
      </c>
      <c r="AE1108">
        <v>24</v>
      </c>
      <c r="AF1108">
        <v>3</v>
      </c>
      <c r="AH1108" t="s">
        <v>6444</v>
      </c>
      <c r="AI1108" t="s">
        <v>6443</v>
      </c>
      <c r="AJ1108" t="s">
        <v>6442</v>
      </c>
      <c r="AK1108" t="s">
        <v>6441</v>
      </c>
      <c r="AL1108">
        <v>40</v>
      </c>
      <c r="AM1108" s="5">
        <f t="shared" si="146"/>
        <v>2.3529411764705883</v>
      </c>
      <c r="AN1108" s="4">
        <f t="shared" si="143"/>
        <v>3.5637124974942647E-3</v>
      </c>
      <c r="AO1108" s="3"/>
      <c r="AP1108">
        <v>0</v>
      </c>
      <c r="AR1108" t="s">
        <v>1</v>
      </c>
      <c r="AT1108" s="2">
        <v>1.3959999999999999</v>
      </c>
      <c r="AU1108" s="1">
        <f t="shared" si="147"/>
        <v>1.0580338756589247</v>
      </c>
      <c r="AV1108" s="1">
        <f t="shared" si="148"/>
        <v>0.85755883968478241</v>
      </c>
      <c r="AW1108" s="1">
        <f t="shared" si="149"/>
        <v>0.6570838037106399</v>
      </c>
    </row>
    <row r="1109" spans="1:49" x14ac:dyDescent="0.2">
      <c r="A1109">
        <v>1107</v>
      </c>
      <c r="B1109" t="s">
        <v>6440</v>
      </c>
      <c r="C1109" t="s">
        <v>6439</v>
      </c>
      <c r="F1109" t="s">
        <v>6438</v>
      </c>
      <c r="G1109" t="s">
        <v>13</v>
      </c>
      <c r="H1109" t="s">
        <v>12</v>
      </c>
      <c r="I1109" t="s">
        <v>6437</v>
      </c>
      <c r="J1109" t="s">
        <v>6436</v>
      </c>
      <c r="K1109" t="s">
        <v>6435</v>
      </c>
      <c r="L1109" t="s">
        <v>6434</v>
      </c>
      <c r="M1109" t="s">
        <v>6433</v>
      </c>
      <c r="N1109">
        <v>6</v>
      </c>
      <c r="O1109" t="s">
        <v>6432</v>
      </c>
      <c r="P1109" t="s">
        <v>6431</v>
      </c>
      <c r="Q1109" t="s">
        <v>6430</v>
      </c>
      <c r="R1109" s="7">
        <v>38353</v>
      </c>
      <c r="S1109" s="8">
        <f t="shared" si="144"/>
        <v>2005</v>
      </c>
      <c r="T1109" s="8">
        <v>2005</v>
      </c>
      <c r="U1109" s="8">
        <f t="shared" si="145"/>
        <v>17</v>
      </c>
      <c r="V1109" s="7">
        <v>38687</v>
      </c>
      <c r="W1109" t="s">
        <v>1941</v>
      </c>
      <c r="X1109" s="2">
        <v>0.219</v>
      </c>
      <c r="Y1109" s="6">
        <f t="shared" si="142"/>
        <v>5.8460799231200454E-3</v>
      </c>
      <c r="AA1109">
        <v>9320776</v>
      </c>
      <c r="AB1109">
        <v>25756</v>
      </c>
      <c r="AD1109" t="s">
        <v>5</v>
      </c>
      <c r="AE1109">
        <v>60</v>
      </c>
      <c r="AF1109">
        <v>12</v>
      </c>
      <c r="AH1109" t="s">
        <v>6429</v>
      </c>
      <c r="AI1109" t="s">
        <v>6428</v>
      </c>
      <c r="AJ1109" t="s">
        <v>6427</v>
      </c>
      <c r="AK1109" t="s">
        <v>6426</v>
      </c>
      <c r="AL1109">
        <v>18</v>
      </c>
      <c r="AM1109" s="5">
        <f t="shared" si="146"/>
        <v>1.0588235294117647</v>
      </c>
      <c r="AN1109" s="4">
        <f t="shared" si="143"/>
        <v>1.6036706238724192E-3</v>
      </c>
      <c r="AO1109" s="3"/>
      <c r="AP1109">
        <v>1</v>
      </c>
      <c r="AQ1109" t="s">
        <v>6425</v>
      </c>
      <c r="AR1109" t="s">
        <v>6424</v>
      </c>
      <c r="AS1109" t="s">
        <v>6423</v>
      </c>
      <c r="AT1109" s="2" t="s">
        <v>0</v>
      </c>
      <c r="AU1109" s="1">
        <f t="shared" si="147"/>
        <v>0.45733571333457573</v>
      </c>
      <c r="AV1109" s="1">
        <f t="shared" si="148"/>
        <v>0.37248752734962326</v>
      </c>
      <c r="AW1109" s="1">
        <f t="shared" si="149"/>
        <v>0.28763934136467068</v>
      </c>
    </row>
    <row r="1110" spans="1:49" x14ac:dyDescent="0.2">
      <c r="A1110">
        <v>1108</v>
      </c>
      <c r="B1110" t="s">
        <v>6422</v>
      </c>
      <c r="C1110" t="s">
        <v>6421</v>
      </c>
      <c r="F1110" t="s">
        <v>6420</v>
      </c>
      <c r="G1110" t="s">
        <v>13</v>
      </c>
      <c r="H1110" t="s">
        <v>12</v>
      </c>
      <c r="I1110" t="s">
        <v>6419</v>
      </c>
      <c r="J1110" t="s">
        <v>6413</v>
      </c>
      <c r="K1110" t="s">
        <v>6418</v>
      </c>
      <c r="L1110" t="s">
        <v>6417</v>
      </c>
      <c r="M1110" t="s">
        <v>6416</v>
      </c>
      <c r="N1110">
        <v>2</v>
      </c>
      <c r="O1110" t="s">
        <v>6415</v>
      </c>
      <c r="P1110" t="s">
        <v>6414</v>
      </c>
      <c r="Q1110" t="s">
        <v>6413</v>
      </c>
      <c r="R1110" s="7">
        <v>38353</v>
      </c>
      <c r="S1110" s="8">
        <f t="shared" si="144"/>
        <v>2005</v>
      </c>
      <c r="T1110" s="8">
        <v>2005</v>
      </c>
      <c r="U1110" s="8">
        <f t="shared" si="145"/>
        <v>17</v>
      </c>
      <c r="V1110" s="7">
        <v>38473</v>
      </c>
      <c r="W1110" t="s">
        <v>6412</v>
      </c>
      <c r="X1110" s="2">
        <v>0.48299999999999998</v>
      </c>
      <c r="Y1110" s="6">
        <f t="shared" si="142"/>
        <v>1.2893409145511332E-2</v>
      </c>
      <c r="AA1110">
        <v>991112</v>
      </c>
      <c r="AB1110">
        <v>12366</v>
      </c>
      <c r="AD1110" t="s">
        <v>5</v>
      </c>
      <c r="AE1110">
        <v>71</v>
      </c>
      <c r="AF1110">
        <v>5</v>
      </c>
      <c r="AH1110" t="s">
        <v>6411</v>
      </c>
      <c r="AI1110" t="s">
        <v>6410</v>
      </c>
      <c r="AK1110" t="s">
        <v>6409</v>
      </c>
      <c r="AL1110">
        <v>33</v>
      </c>
      <c r="AM1110" s="5">
        <f t="shared" si="146"/>
        <v>1.9411764705882353</v>
      </c>
      <c r="AN1110" s="4">
        <f t="shared" si="143"/>
        <v>2.9400628104327684E-3</v>
      </c>
      <c r="AO1110" s="3"/>
      <c r="AP1110">
        <v>0</v>
      </c>
      <c r="AR1110" t="s">
        <v>1</v>
      </c>
      <c r="AT1110" s="2" t="s">
        <v>0</v>
      </c>
      <c r="AU1110" s="1">
        <f t="shared" si="147"/>
        <v>0.99074052449877625</v>
      </c>
      <c r="AV1110" s="1">
        <f t="shared" si="148"/>
        <v>0.79167359779720503</v>
      </c>
      <c r="AW1110" s="1">
        <f t="shared" si="149"/>
        <v>0.5926066710956337</v>
      </c>
    </row>
    <row r="1111" spans="1:49" x14ac:dyDescent="0.2">
      <c r="A1111">
        <v>1109</v>
      </c>
      <c r="B1111" t="s">
        <v>6408</v>
      </c>
      <c r="C1111" t="s">
        <v>6407</v>
      </c>
      <c r="F1111" t="s">
        <v>6406</v>
      </c>
      <c r="G1111" t="s">
        <v>13</v>
      </c>
      <c r="H1111" t="s">
        <v>12</v>
      </c>
      <c r="I1111" t="s">
        <v>6405</v>
      </c>
      <c r="J1111" t="s">
        <v>6404</v>
      </c>
      <c r="K1111" t="s">
        <v>6403</v>
      </c>
      <c r="L1111" t="s">
        <v>6402</v>
      </c>
      <c r="M1111" t="s">
        <v>6401</v>
      </c>
      <c r="N1111">
        <v>7</v>
      </c>
      <c r="O1111" t="s">
        <v>6400</v>
      </c>
      <c r="P1111" t="s">
        <v>6399</v>
      </c>
      <c r="Q1111" t="s">
        <v>6398</v>
      </c>
      <c r="R1111" s="7">
        <v>38353</v>
      </c>
      <c r="S1111" s="8">
        <f t="shared" si="144"/>
        <v>2005</v>
      </c>
      <c r="T1111" s="8">
        <v>2005</v>
      </c>
      <c r="U1111" s="8">
        <f t="shared" si="145"/>
        <v>17</v>
      </c>
      <c r="V1111" s="7">
        <v>38353</v>
      </c>
      <c r="W1111" t="s">
        <v>6397</v>
      </c>
      <c r="X1111" s="2">
        <v>0.58299999999999996</v>
      </c>
      <c r="Y1111" s="6">
        <f t="shared" si="142"/>
        <v>1.5562852032780758E-2</v>
      </c>
      <c r="AA1111">
        <v>7342101</v>
      </c>
      <c r="AB1111">
        <v>28596</v>
      </c>
      <c r="AD1111" t="s">
        <v>5</v>
      </c>
      <c r="AE1111">
        <v>23</v>
      </c>
      <c r="AF1111">
        <v>1</v>
      </c>
      <c r="AH1111" t="s">
        <v>6396</v>
      </c>
      <c r="AI1111" t="s">
        <v>6395</v>
      </c>
      <c r="AK1111" t="s">
        <v>6394</v>
      </c>
      <c r="AL1111">
        <v>2</v>
      </c>
      <c r="AM1111" s="5">
        <f t="shared" si="146"/>
        <v>0.11764705882352941</v>
      </c>
      <c r="AN1111" s="4">
        <f t="shared" si="143"/>
        <v>1.7818562487471323E-4</v>
      </c>
      <c r="AO1111" s="3"/>
      <c r="AP1111">
        <v>0</v>
      </c>
      <c r="AR1111" t="s">
        <v>1</v>
      </c>
      <c r="AT1111" s="2" t="s">
        <v>0</v>
      </c>
      <c r="AU1111" s="1">
        <f t="shared" si="147"/>
        <v>1.0947452110408944</v>
      </c>
      <c r="AV1111" s="1">
        <f t="shared" si="148"/>
        <v>0.7870518828827735</v>
      </c>
      <c r="AW1111" s="1">
        <f t="shared" si="149"/>
        <v>0.47935855472465261</v>
      </c>
    </row>
    <row r="1112" spans="1:49" x14ac:dyDescent="0.2">
      <c r="A1112">
        <v>1110</v>
      </c>
      <c r="B1112" t="s">
        <v>6393</v>
      </c>
      <c r="C1112" t="s">
        <v>6392</v>
      </c>
      <c r="F1112" t="s">
        <v>6391</v>
      </c>
      <c r="G1112" t="s">
        <v>13</v>
      </c>
      <c r="H1112" t="s">
        <v>12</v>
      </c>
      <c r="I1112" t="s">
        <v>6390</v>
      </c>
      <c r="J1112">
        <v>60022417</v>
      </c>
      <c r="K1112" t="s">
        <v>2681</v>
      </c>
      <c r="L1112" t="s">
        <v>2064</v>
      </c>
      <c r="M1112" t="s">
        <v>2063</v>
      </c>
      <c r="N1112">
        <v>2</v>
      </c>
      <c r="O1112" t="s">
        <v>6389</v>
      </c>
      <c r="P1112" t="s">
        <v>6388</v>
      </c>
      <c r="Q1112" t="s">
        <v>2678</v>
      </c>
      <c r="R1112" s="7">
        <v>38353</v>
      </c>
      <c r="S1112" s="8">
        <f t="shared" si="144"/>
        <v>2005</v>
      </c>
      <c r="T1112" s="8">
        <v>2005</v>
      </c>
      <c r="U1112" s="8">
        <f t="shared" si="145"/>
        <v>17</v>
      </c>
      <c r="V1112" s="7">
        <v>2005</v>
      </c>
      <c r="W1112" t="s">
        <v>6312</v>
      </c>
      <c r="X1112" s="2">
        <v>1.3280000000000001</v>
      </c>
      <c r="Y1112" s="6">
        <f t="shared" si="142"/>
        <v>3.5450201542937994E-2</v>
      </c>
      <c r="AA1112">
        <v>15361225</v>
      </c>
      <c r="AB1112">
        <v>18894</v>
      </c>
      <c r="AD1112" t="s">
        <v>5</v>
      </c>
      <c r="AE1112">
        <v>4</v>
      </c>
      <c r="AF1112">
        <v>1</v>
      </c>
      <c r="AH1112" t="s">
        <v>6387</v>
      </c>
      <c r="AI1112" t="s">
        <v>6386</v>
      </c>
      <c r="AJ1112" t="s">
        <v>6385</v>
      </c>
      <c r="AK1112" t="s">
        <v>6384</v>
      </c>
      <c r="AL1112">
        <v>102</v>
      </c>
      <c r="AM1112" s="5">
        <f t="shared" si="146"/>
        <v>6</v>
      </c>
      <c r="AN1112" s="4">
        <f t="shared" si="143"/>
        <v>9.0874668686103752E-3</v>
      </c>
      <c r="AO1112" s="3"/>
      <c r="AP1112">
        <v>0</v>
      </c>
      <c r="AR1112" t="s">
        <v>1</v>
      </c>
      <c r="AT1112" s="2">
        <v>3.8340000000000001</v>
      </c>
      <c r="AU1112" s="1">
        <f t="shared" si="147"/>
        <v>2.7541381140639709</v>
      </c>
      <c r="AV1112" s="1">
        <f t="shared" si="148"/>
        <v>2.2268834205774182</v>
      </c>
      <c r="AW1112" s="1">
        <f t="shared" si="149"/>
        <v>1.6996287270908663</v>
      </c>
    </row>
    <row r="1113" spans="1:49" x14ac:dyDescent="0.2">
      <c r="A1113">
        <v>1111</v>
      </c>
      <c r="B1113" t="s">
        <v>6383</v>
      </c>
      <c r="C1113" t="s">
        <v>6382</v>
      </c>
      <c r="F1113" t="s">
        <v>6381</v>
      </c>
      <c r="G1113" t="s">
        <v>13</v>
      </c>
      <c r="H1113" t="s">
        <v>12</v>
      </c>
      <c r="I1113" t="s">
        <v>6380</v>
      </c>
      <c r="J1113">
        <v>60032144</v>
      </c>
      <c r="K1113" t="s">
        <v>4988</v>
      </c>
      <c r="L1113" t="s">
        <v>2064</v>
      </c>
      <c r="M1113" t="s">
        <v>2063</v>
      </c>
      <c r="N1113">
        <v>3</v>
      </c>
      <c r="O1113" t="s">
        <v>6379</v>
      </c>
      <c r="P1113" t="s">
        <v>6378</v>
      </c>
      <c r="Q1113" t="s">
        <v>6358</v>
      </c>
      <c r="R1113" s="7">
        <v>38353</v>
      </c>
      <c r="S1113" s="8">
        <f t="shared" si="144"/>
        <v>2005</v>
      </c>
      <c r="T1113" s="8">
        <v>2005</v>
      </c>
      <c r="U1113" s="8">
        <f t="shared" si="145"/>
        <v>17</v>
      </c>
      <c r="V1113" s="7">
        <v>2005</v>
      </c>
      <c r="W1113" t="s">
        <v>6312</v>
      </c>
      <c r="X1113" s="2">
        <v>1.3280000000000001</v>
      </c>
      <c r="Y1113" s="6">
        <f t="shared" si="142"/>
        <v>3.5450201542937994E-2</v>
      </c>
      <c r="AA1113">
        <v>15361225</v>
      </c>
      <c r="AB1113">
        <v>18894</v>
      </c>
      <c r="AD1113" t="s">
        <v>5</v>
      </c>
      <c r="AE1113">
        <v>4</v>
      </c>
      <c r="AF1113">
        <v>1</v>
      </c>
      <c r="AH1113" s="9">
        <v>44539</v>
      </c>
      <c r="AI1113" t="s">
        <v>6377</v>
      </c>
      <c r="AJ1113" t="s">
        <v>6376</v>
      </c>
      <c r="AK1113" t="s">
        <v>6375</v>
      </c>
      <c r="AL1113">
        <v>38</v>
      </c>
      <c r="AM1113" s="5">
        <f t="shared" si="146"/>
        <v>2.2352941176470589</v>
      </c>
      <c r="AN1113" s="4">
        <f t="shared" si="143"/>
        <v>3.3855268726195515E-3</v>
      </c>
      <c r="AO1113" s="3"/>
      <c r="AP1113">
        <v>0</v>
      </c>
      <c r="AQ1113" t="s">
        <v>6307</v>
      </c>
      <c r="AR1113" t="s">
        <v>6306</v>
      </c>
      <c r="AS1113" t="s">
        <v>6305</v>
      </c>
      <c r="AT1113" s="2">
        <v>3.8340000000000001</v>
      </c>
      <c r="AU1113" s="1">
        <f t="shared" si="147"/>
        <v>2.5830799141842462</v>
      </c>
      <c r="AV1113" s="1">
        <f t="shared" si="148"/>
        <v>1.9417864207778774</v>
      </c>
      <c r="AW1113" s="1">
        <f t="shared" si="149"/>
        <v>1.3004929273715085</v>
      </c>
    </row>
    <row r="1114" spans="1:49" x14ac:dyDescent="0.2">
      <c r="A1114">
        <v>1112</v>
      </c>
      <c r="B1114" t="s">
        <v>6374</v>
      </c>
      <c r="C1114" t="s">
        <v>6373</v>
      </c>
      <c r="F1114" t="s">
        <v>6372</v>
      </c>
      <c r="G1114" t="s">
        <v>13</v>
      </c>
      <c r="H1114" t="s">
        <v>12</v>
      </c>
      <c r="I1114" t="s">
        <v>6371</v>
      </c>
      <c r="J1114">
        <v>60032144</v>
      </c>
      <c r="K1114" t="s">
        <v>4988</v>
      </c>
      <c r="L1114" t="s">
        <v>2064</v>
      </c>
      <c r="M1114" t="s">
        <v>2063</v>
      </c>
      <c r="N1114">
        <v>2</v>
      </c>
      <c r="O1114" t="s">
        <v>6370</v>
      </c>
      <c r="P1114" t="s">
        <v>6369</v>
      </c>
      <c r="Q1114" t="s">
        <v>6368</v>
      </c>
      <c r="R1114" s="7">
        <v>38353</v>
      </c>
      <c r="S1114" s="8">
        <f t="shared" si="144"/>
        <v>2005</v>
      </c>
      <c r="T1114" s="8">
        <v>2005</v>
      </c>
      <c r="U1114" s="8">
        <f t="shared" si="145"/>
        <v>17</v>
      </c>
      <c r="V1114" s="7">
        <v>2005</v>
      </c>
      <c r="W1114" t="s">
        <v>6312</v>
      </c>
      <c r="X1114" s="2">
        <v>1.3280000000000001</v>
      </c>
      <c r="Y1114" s="6">
        <f t="shared" si="142"/>
        <v>3.5450201542937994E-2</v>
      </c>
      <c r="AA1114">
        <v>15361225</v>
      </c>
      <c r="AB1114">
        <v>18894</v>
      </c>
      <c r="AD1114" t="s">
        <v>5</v>
      </c>
      <c r="AE1114">
        <v>4</v>
      </c>
      <c r="AF1114">
        <v>1</v>
      </c>
      <c r="AH1114" t="s">
        <v>6367</v>
      </c>
      <c r="AI1114" t="s">
        <v>6366</v>
      </c>
      <c r="AJ1114" t="s">
        <v>6365</v>
      </c>
      <c r="AK1114" t="s">
        <v>6364</v>
      </c>
      <c r="AL1114">
        <v>17</v>
      </c>
      <c r="AM1114" s="5">
        <f t="shared" si="146"/>
        <v>1</v>
      </c>
      <c r="AN1114" s="4">
        <f t="shared" si="143"/>
        <v>1.5145778114350624E-3</v>
      </c>
      <c r="AO1114" s="3"/>
      <c r="AP1114">
        <v>0</v>
      </c>
      <c r="AR1114" t="s">
        <v>1</v>
      </c>
      <c r="AT1114" s="2">
        <v>3.8340000000000001</v>
      </c>
      <c r="AU1114" s="1">
        <f t="shared" si="147"/>
        <v>2.5269514423487114</v>
      </c>
      <c r="AV1114" s="1">
        <f t="shared" si="148"/>
        <v>1.8482389677186528</v>
      </c>
      <c r="AW1114" s="1">
        <f t="shared" si="149"/>
        <v>1.1695264930885942</v>
      </c>
    </row>
    <row r="1115" spans="1:49" x14ac:dyDescent="0.2">
      <c r="A1115">
        <v>1113</v>
      </c>
      <c r="B1115" t="s">
        <v>6363</v>
      </c>
      <c r="C1115" t="s">
        <v>6362</v>
      </c>
      <c r="F1115" t="s">
        <v>6361</v>
      </c>
      <c r="G1115" t="s">
        <v>13</v>
      </c>
      <c r="H1115" t="s">
        <v>12</v>
      </c>
      <c r="I1115" t="s">
        <v>6315</v>
      </c>
      <c r="J1115">
        <v>60032144</v>
      </c>
      <c r="K1115" t="s">
        <v>4988</v>
      </c>
      <c r="L1115" t="s">
        <v>2064</v>
      </c>
      <c r="M1115" t="s">
        <v>2063</v>
      </c>
      <c r="N1115">
        <v>3</v>
      </c>
      <c r="O1115" t="s">
        <v>6360</v>
      </c>
      <c r="P1115" t="s">
        <v>6359</v>
      </c>
      <c r="Q1115" t="s">
        <v>6358</v>
      </c>
      <c r="R1115" s="7">
        <v>38353</v>
      </c>
      <c r="S1115" s="8">
        <f t="shared" si="144"/>
        <v>2005</v>
      </c>
      <c r="T1115" s="8">
        <v>2005</v>
      </c>
      <c r="U1115" s="8">
        <f t="shared" si="145"/>
        <v>17</v>
      </c>
      <c r="V1115" s="7">
        <v>2005</v>
      </c>
      <c r="W1115" t="s">
        <v>6312</v>
      </c>
      <c r="X1115" s="2">
        <v>1.3280000000000001</v>
      </c>
      <c r="Y1115" s="6">
        <f t="shared" si="142"/>
        <v>3.5450201542937994E-2</v>
      </c>
      <c r="AA1115">
        <v>15361225</v>
      </c>
      <c r="AB1115">
        <v>18894</v>
      </c>
      <c r="AD1115" t="s">
        <v>5</v>
      </c>
      <c r="AE1115">
        <v>4</v>
      </c>
      <c r="AF1115">
        <v>1</v>
      </c>
      <c r="AH1115" t="s">
        <v>6357</v>
      </c>
      <c r="AI1115" t="s">
        <v>6356</v>
      </c>
      <c r="AJ1115" t="s">
        <v>6355</v>
      </c>
      <c r="AK1115" t="s">
        <v>6354</v>
      </c>
      <c r="AL1115">
        <v>48</v>
      </c>
      <c r="AM1115" s="5">
        <f t="shared" si="146"/>
        <v>2.8235294117647061</v>
      </c>
      <c r="AN1115" s="4">
        <f t="shared" si="143"/>
        <v>4.2764549969931181E-3</v>
      </c>
      <c r="AO1115" s="3"/>
      <c r="AP1115">
        <v>0</v>
      </c>
      <c r="AR1115" t="s">
        <v>1</v>
      </c>
      <c r="AT1115" s="2">
        <v>3.8340000000000001</v>
      </c>
      <c r="AU1115" s="1">
        <f t="shared" si="147"/>
        <v>2.6098077579154531</v>
      </c>
      <c r="AV1115" s="1">
        <f t="shared" si="148"/>
        <v>1.9863328269965557</v>
      </c>
      <c r="AW1115" s="1">
        <f t="shared" si="149"/>
        <v>1.3628578960776581</v>
      </c>
    </row>
    <row r="1116" spans="1:49" x14ac:dyDescent="0.2">
      <c r="A1116">
        <v>1114</v>
      </c>
      <c r="B1116" t="s">
        <v>6353</v>
      </c>
      <c r="C1116" t="s">
        <v>6352</v>
      </c>
      <c r="F1116" t="s">
        <v>6351</v>
      </c>
      <c r="G1116" t="s">
        <v>13</v>
      </c>
      <c r="H1116" t="s">
        <v>12</v>
      </c>
      <c r="I1116" t="s">
        <v>4451</v>
      </c>
      <c r="J1116">
        <v>60016912</v>
      </c>
      <c r="K1116" t="s">
        <v>4754</v>
      </c>
      <c r="L1116" t="s">
        <v>4350</v>
      </c>
      <c r="M1116" t="s">
        <v>2063</v>
      </c>
      <c r="N1116">
        <v>2</v>
      </c>
      <c r="O1116" t="s">
        <v>6350</v>
      </c>
      <c r="P1116" t="s">
        <v>6349</v>
      </c>
      <c r="Q1116" t="s">
        <v>4751</v>
      </c>
      <c r="R1116" s="7">
        <v>38353</v>
      </c>
      <c r="S1116" s="8">
        <f t="shared" si="144"/>
        <v>2005</v>
      </c>
      <c r="T1116" s="8">
        <v>2005</v>
      </c>
      <c r="U1116" s="8">
        <f t="shared" si="145"/>
        <v>17</v>
      </c>
      <c r="V1116" s="7">
        <v>2005</v>
      </c>
      <c r="W1116" t="s">
        <v>6312</v>
      </c>
      <c r="X1116" s="2">
        <v>1.3280000000000001</v>
      </c>
      <c r="Y1116" s="6">
        <f t="shared" si="142"/>
        <v>3.5450201542937994E-2</v>
      </c>
      <c r="AA1116">
        <v>15361225</v>
      </c>
      <c r="AB1116">
        <v>18894</v>
      </c>
      <c r="AD1116" t="s">
        <v>5</v>
      </c>
      <c r="AE1116">
        <v>4</v>
      </c>
      <c r="AF1116">
        <v>1</v>
      </c>
      <c r="AH1116" t="s">
        <v>6348</v>
      </c>
      <c r="AI1116" t="s">
        <v>6347</v>
      </c>
      <c r="AJ1116" t="s">
        <v>6346</v>
      </c>
      <c r="AK1116" t="s">
        <v>6345</v>
      </c>
      <c r="AL1116">
        <v>5</v>
      </c>
      <c r="AM1116" s="5">
        <f t="shared" si="146"/>
        <v>0.29411764705882354</v>
      </c>
      <c r="AN1116" s="4">
        <f t="shared" si="143"/>
        <v>4.4546406218678308E-4</v>
      </c>
      <c r="AO1116" s="3"/>
      <c r="AP1116">
        <v>0</v>
      </c>
      <c r="AR1116" t="s">
        <v>1</v>
      </c>
      <c r="AT1116" s="2">
        <v>3.8340000000000001</v>
      </c>
      <c r="AU1116" s="1">
        <f t="shared" si="147"/>
        <v>2.4948780298712632</v>
      </c>
      <c r="AV1116" s="1">
        <f t="shared" si="148"/>
        <v>1.7947832802562389</v>
      </c>
      <c r="AW1116" s="1">
        <f t="shared" si="149"/>
        <v>1.0946885306412146</v>
      </c>
    </row>
    <row r="1117" spans="1:49" x14ac:dyDescent="0.2">
      <c r="A1117">
        <v>1115</v>
      </c>
      <c r="B1117" t="s">
        <v>6344</v>
      </c>
      <c r="C1117" t="s">
        <v>6343</v>
      </c>
      <c r="F1117" t="s">
        <v>6342</v>
      </c>
      <c r="G1117" t="s">
        <v>13</v>
      </c>
      <c r="H1117" t="s">
        <v>12</v>
      </c>
      <c r="I1117" t="s">
        <v>168</v>
      </c>
      <c r="J1117" t="s">
        <v>6341</v>
      </c>
      <c r="K1117" t="s">
        <v>6340</v>
      </c>
      <c r="L1117" t="s">
        <v>6339</v>
      </c>
      <c r="M1117" t="s">
        <v>1876</v>
      </c>
      <c r="N1117">
        <v>3</v>
      </c>
      <c r="O1117" t="s">
        <v>6338</v>
      </c>
      <c r="P1117" t="s">
        <v>6337</v>
      </c>
      <c r="Q1117" t="s">
        <v>6336</v>
      </c>
      <c r="R1117" s="7">
        <v>38353</v>
      </c>
      <c r="S1117" s="8">
        <f t="shared" si="144"/>
        <v>2005</v>
      </c>
      <c r="T1117" s="8">
        <v>2005</v>
      </c>
      <c r="U1117" s="8">
        <f t="shared" si="145"/>
        <v>17</v>
      </c>
      <c r="V1117" s="7">
        <v>2005</v>
      </c>
      <c r="W1117" t="s">
        <v>6312</v>
      </c>
      <c r="X1117" s="2">
        <v>1.3280000000000001</v>
      </c>
      <c r="Y1117" s="6">
        <f t="shared" si="142"/>
        <v>3.5450201542937994E-2</v>
      </c>
      <c r="AA1117">
        <v>15361225</v>
      </c>
      <c r="AB1117">
        <v>18894</v>
      </c>
      <c r="AD1117" t="s">
        <v>5</v>
      </c>
      <c r="AE1117">
        <v>4</v>
      </c>
      <c r="AF1117">
        <v>1</v>
      </c>
      <c r="AH1117" t="s">
        <v>6335</v>
      </c>
      <c r="AI1117" t="s">
        <v>6334</v>
      </c>
      <c r="AJ1117" t="s">
        <v>6333</v>
      </c>
      <c r="AK1117" t="s">
        <v>6332</v>
      </c>
      <c r="AL1117">
        <v>12</v>
      </c>
      <c r="AM1117" s="5">
        <f t="shared" si="146"/>
        <v>0.70588235294117652</v>
      </c>
      <c r="AN1117" s="4">
        <f t="shared" si="143"/>
        <v>1.0691137492482795E-3</v>
      </c>
      <c r="AO1117" s="3"/>
      <c r="AP1117">
        <v>0</v>
      </c>
      <c r="AQ1117" t="s">
        <v>6331</v>
      </c>
      <c r="AR1117" t="s">
        <v>1</v>
      </c>
      <c r="AS1117" t="s">
        <v>6330</v>
      </c>
      <c r="AT1117" s="2">
        <v>3.8340000000000001</v>
      </c>
      <c r="AU1117" s="1">
        <f t="shared" si="147"/>
        <v>2.513587520483108</v>
      </c>
      <c r="AV1117" s="1">
        <f t="shared" si="148"/>
        <v>1.8259657646093137</v>
      </c>
      <c r="AW1117" s="1">
        <f t="shared" si="149"/>
        <v>1.1383440087355194</v>
      </c>
    </row>
    <row r="1118" spans="1:49" x14ac:dyDescent="0.2">
      <c r="A1118">
        <v>1116</v>
      </c>
      <c r="B1118" t="s">
        <v>6329</v>
      </c>
      <c r="C1118" t="s">
        <v>6328</v>
      </c>
      <c r="F1118" t="s">
        <v>6327</v>
      </c>
      <c r="G1118" t="s">
        <v>13</v>
      </c>
      <c r="H1118" t="s">
        <v>12</v>
      </c>
      <c r="I1118" t="s">
        <v>6326</v>
      </c>
      <c r="J1118">
        <v>60016912</v>
      </c>
      <c r="K1118" t="s">
        <v>4754</v>
      </c>
      <c r="L1118" t="s">
        <v>4350</v>
      </c>
      <c r="M1118" t="s">
        <v>2063</v>
      </c>
      <c r="N1118">
        <v>5</v>
      </c>
      <c r="O1118" t="s">
        <v>6325</v>
      </c>
      <c r="P1118" t="s">
        <v>6324</v>
      </c>
      <c r="Q1118" t="s">
        <v>6323</v>
      </c>
      <c r="R1118" s="7">
        <v>38353</v>
      </c>
      <c r="S1118" s="8">
        <f t="shared" si="144"/>
        <v>2005</v>
      </c>
      <c r="T1118" s="8">
        <v>2005</v>
      </c>
      <c r="U1118" s="8">
        <f t="shared" si="145"/>
        <v>17</v>
      </c>
      <c r="V1118" s="7">
        <v>2005</v>
      </c>
      <c r="W1118" t="s">
        <v>6312</v>
      </c>
      <c r="X1118" s="2">
        <v>1.3280000000000001</v>
      </c>
      <c r="Y1118" s="6">
        <f t="shared" si="142"/>
        <v>3.5450201542937994E-2</v>
      </c>
      <c r="AA1118">
        <v>15361225</v>
      </c>
      <c r="AB1118">
        <v>18894</v>
      </c>
      <c r="AD1118" t="s">
        <v>5</v>
      </c>
      <c r="AE1118">
        <v>4</v>
      </c>
      <c r="AF1118">
        <v>1</v>
      </c>
      <c r="AH1118" t="s">
        <v>6322</v>
      </c>
      <c r="AI1118" t="s">
        <v>6321</v>
      </c>
      <c r="AJ1118" t="s">
        <v>6320</v>
      </c>
      <c r="AK1118" t="s">
        <v>6319</v>
      </c>
      <c r="AL1118">
        <v>17</v>
      </c>
      <c r="AM1118" s="5">
        <f t="shared" si="146"/>
        <v>1</v>
      </c>
      <c r="AN1118" s="4">
        <f t="shared" si="143"/>
        <v>1.5145778114350624E-3</v>
      </c>
      <c r="AO1118" s="3"/>
      <c r="AP1118">
        <v>0</v>
      </c>
      <c r="AR1118" t="s">
        <v>1</v>
      </c>
      <c r="AT1118" s="2">
        <v>3.8340000000000001</v>
      </c>
      <c r="AU1118" s="1">
        <f t="shared" si="147"/>
        <v>2.5269514423487114</v>
      </c>
      <c r="AV1118" s="1">
        <f t="shared" si="148"/>
        <v>1.8482389677186528</v>
      </c>
      <c r="AW1118" s="1">
        <f t="shared" si="149"/>
        <v>1.1695264930885942</v>
      </c>
    </row>
    <row r="1119" spans="1:49" x14ac:dyDescent="0.2">
      <c r="A1119">
        <v>1117</v>
      </c>
      <c r="B1119" t="s">
        <v>6318</v>
      </c>
      <c r="C1119" t="s">
        <v>6317</v>
      </c>
      <c r="F1119" t="s">
        <v>6316</v>
      </c>
      <c r="G1119" t="s">
        <v>13</v>
      </c>
      <c r="H1119" t="s">
        <v>12</v>
      </c>
      <c r="I1119" t="s">
        <v>6315</v>
      </c>
      <c r="J1119">
        <v>60032144</v>
      </c>
      <c r="K1119" t="s">
        <v>4988</v>
      </c>
      <c r="L1119" t="s">
        <v>2064</v>
      </c>
      <c r="M1119" t="s">
        <v>2063</v>
      </c>
      <c r="N1119">
        <v>4</v>
      </c>
      <c r="O1119" t="s">
        <v>6314</v>
      </c>
      <c r="P1119" t="s">
        <v>6313</v>
      </c>
      <c r="Q1119" t="s">
        <v>4985</v>
      </c>
      <c r="R1119" s="7">
        <v>38353</v>
      </c>
      <c r="S1119" s="8">
        <f t="shared" si="144"/>
        <v>2005</v>
      </c>
      <c r="T1119" s="8">
        <v>2005</v>
      </c>
      <c r="U1119" s="8">
        <f t="shared" si="145"/>
        <v>17</v>
      </c>
      <c r="V1119" s="7">
        <v>2005</v>
      </c>
      <c r="W1119" t="s">
        <v>6312</v>
      </c>
      <c r="X1119" s="2">
        <v>1.3280000000000001</v>
      </c>
      <c r="Y1119" s="6">
        <f t="shared" si="142"/>
        <v>3.5450201542937994E-2</v>
      </c>
      <c r="AA1119">
        <v>15361225</v>
      </c>
      <c r="AB1119">
        <v>18894</v>
      </c>
      <c r="AD1119" t="s">
        <v>5</v>
      </c>
      <c r="AE1119">
        <v>4</v>
      </c>
      <c r="AF1119">
        <v>1</v>
      </c>
      <c r="AH1119" t="s">
        <v>6311</v>
      </c>
      <c r="AI1119" t="s">
        <v>6310</v>
      </c>
      <c r="AJ1119" t="s">
        <v>6309</v>
      </c>
      <c r="AK1119" t="s">
        <v>6308</v>
      </c>
      <c r="AL1119">
        <v>6</v>
      </c>
      <c r="AM1119" s="5">
        <f t="shared" si="146"/>
        <v>0.35294117647058826</v>
      </c>
      <c r="AN1119" s="4">
        <f t="shared" si="143"/>
        <v>5.3455687462413976E-4</v>
      </c>
      <c r="AO1119" s="3"/>
      <c r="AP1119">
        <v>0</v>
      </c>
      <c r="AQ1119" t="s">
        <v>6307</v>
      </c>
      <c r="AR1119" t="s">
        <v>6306</v>
      </c>
      <c r="AS1119" t="s">
        <v>6305</v>
      </c>
      <c r="AT1119" s="2">
        <v>3.8340000000000001</v>
      </c>
      <c r="AU1119" s="1">
        <f t="shared" si="147"/>
        <v>2.4975508142443839</v>
      </c>
      <c r="AV1119" s="1">
        <f t="shared" si="148"/>
        <v>1.7992379208781069</v>
      </c>
      <c r="AW1119" s="1">
        <f t="shared" si="149"/>
        <v>1.1009250275118296</v>
      </c>
    </row>
    <row r="1120" spans="1:49" x14ac:dyDescent="0.2">
      <c r="A1120">
        <v>1118</v>
      </c>
      <c r="B1120" t="s">
        <v>6304</v>
      </c>
      <c r="C1120" t="s">
        <v>6303</v>
      </c>
      <c r="F1120" t="s">
        <v>6302</v>
      </c>
      <c r="G1120" t="s">
        <v>13</v>
      </c>
      <c r="H1120" t="s">
        <v>12</v>
      </c>
      <c r="I1120" t="s">
        <v>6301</v>
      </c>
      <c r="J1120" t="s">
        <v>6300</v>
      </c>
      <c r="K1120" t="s">
        <v>6299</v>
      </c>
      <c r="L1120" t="s">
        <v>6298</v>
      </c>
      <c r="M1120" t="s">
        <v>872</v>
      </c>
      <c r="N1120">
        <v>3</v>
      </c>
      <c r="O1120" t="s">
        <v>6297</v>
      </c>
      <c r="P1120" t="s">
        <v>6296</v>
      </c>
      <c r="Q1120" t="s">
        <v>6295</v>
      </c>
      <c r="R1120" s="7">
        <v>38353</v>
      </c>
      <c r="S1120" s="8">
        <f t="shared" si="144"/>
        <v>2005</v>
      </c>
      <c r="T1120" s="8">
        <v>2005</v>
      </c>
      <c r="U1120" s="8">
        <f t="shared" si="145"/>
        <v>17</v>
      </c>
      <c r="V1120" s="7">
        <v>38504</v>
      </c>
      <c r="W1120" t="s">
        <v>6278</v>
      </c>
      <c r="X1120" s="2" t="s">
        <v>0</v>
      </c>
      <c r="Y1120" s="6" t="e">
        <f t="shared" si="142"/>
        <v>#VALUE!</v>
      </c>
      <c r="AA1120">
        <v>253235</v>
      </c>
      <c r="AB1120">
        <v>27848</v>
      </c>
      <c r="AD1120" t="s">
        <v>5</v>
      </c>
      <c r="AE1120">
        <v>26</v>
      </c>
      <c r="AF1120" s="9">
        <v>44288</v>
      </c>
      <c r="AH1120" t="s">
        <v>6294</v>
      </c>
      <c r="AI1120" t="s">
        <v>6293</v>
      </c>
      <c r="AJ1120" t="s">
        <v>6292</v>
      </c>
      <c r="AK1120" t="s">
        <v>6291</v>
      </c>
      <c r="AL1120">
        <v>16</v>
      </c>
      <c r="AM1120" s="5">
        <f t="shared" si="146"/>
        <v>0.94117647058823528</v>
      </c>
      <c r="AN1120" s="4">
        <f t="shared" si="143"/>
        <v>1.4254849989977058E-3</v>
      </c>
      <c r="AO1120" s="3"/>
      <c r="AP1120">
        <v>0</v>
      </c>
      <c r="AQ1120" t="s">
        <v>1464</v>
      </c>
      <c r="AR1120" t="s">
        <v>6290</v>
      </c>
      <c r="AS1120" t="s">
        <v>1462</v>
      </c>
      <c r="AT1120" s="2">
        <v>2.6930000000000001</v>
      </c>
      <c r="AU1120" s="1" t="e">
        <f t="shared" si="147"/>
        <v>#VALUE!</v>
      </c>
      <c r="AV1120" s="1" t="e">
        <f t="shared" si="148"/>
        <v>#VALUE!</v>
      </c>
      <c r="AW1120" s="1" t="e">
        <f t="shared" si="149"/>
        <v>#VALUE!</v>
      </c>
    </row>
    <row r="1121" spans="1:49" x14ac:dyDescent="0.2">
      <c r="A1121">
        <v>1119</v>
      </c>
      <c r="B1121" t="s">
        <v>6289</v>
      </c>
      <c r="C1121" t="s">
        <v>6288</v>
      </c>
      <c r="F1121" t="s">
        <v>6287</v>
      </c>
      <c r="G1121" t="s">
        <v>13</v>
      </c>
      <c r="H1121" t="s">
        <v>12</v>
      </c>
      <c r="I1121" t="s">
        <v>6286</v>
      </c>
      <c r="J1121" t="s">
        <v>6285</v>
      </c>
      <c r="K1121" t="s">
        <v>6284</v>
      </c>
      <c r="L1121" t="s">
        <v>6283</v>
      </c>
      <c r="M1121" t="s">
        <v>6282</v>
      </c>
      <c r="N1121">
        <v>7</v>
      </c>
      <c r="O1121" t="s">
        <v>6281</v>
      </c>
      <c r="P1121" t="s">
        <v>6280</v>
      </c>
      <c r="Q1121" t="s">
        <v>6279</v>
      </c>
      <c r="R1121" s="7">
        <v>38353</v>
      </c>
      <c r="S1121" s="8">
        <f t="shared" si="144"/>
        <v>2005</v>
      </c>
      <c r="T1121" s="8">
        <v>2005</v>
      </c>
      <c r="U1121" s="8">
        <f t="shared" si="145"/>
        <v>17</v>
      </c>
      <c r="V1121" s="7">
        <v>38504</v>
      </c>
      <c r="W1121" t="s">
        <v>6278</v>
      </c>
      <c r="X1121" s="2" t="s">
        <v>0</v>
      </c>
      <c r="Y1121" s="6" t="e">
        <f t="shared" si="142"/>
        <v>#VALUE!</v>
      </c>
      <c r="AA1121">
        <v>253235</v>
      </c>
      <c r="AB1121">
        <v>27848</v>
      </c>
      <c r="AD1121" t="s">
        <v>5</v>
      </c>
      <c r="AE1121">
        <v>26</v>
      </c>
      <c r="AF1121" s="9">
        <v>44288</v>
      </c>
      <c r="AH1121" t="s">
        <v>6277</v>
      </c>
      <c r="AI1121" t="s">
        <v>6276</v>
      </c>
      <c r="AJ1121" t="s">
        <v>6275</v>
      </c>
      <c r="AK1121" t="s">
        <v>6274</v>
      </c>
      <c r="AL1121">
        <v>33</v>
      </c>
      <c r="AM1121" s="5">
        <f t="shared" si="146"/>
        <v>1.9411764705882353</v>
      </c>
      <c r="AN1121" s="4">
        <f t="shared" si="143"/>
        <v>2.9400628104327684E-3</v>
      </c>
      <c r="AO1121" s="3"/>
      <c r="AP1121">
        <v>0</v>
      </c>
      <c r="AQ1121" t="s">
        <v>918</v>
      </c>
      <c r="AR1121" t="s">
        <v>6273</v>
      </c>
      <c r="AS1121" t="s">
        <v>916</v>
      </c>
      <c r="AT1121" s="2">
        <v>2.6930000000000001</v>
      </c>
      <c r="AU1121" s="1" t="e">
        <f t="shared" si="147"/>
        <v>#VALUE!</v>
      </c>
      <c r="AV1121" s="1" t="e">
        <f t="shared" si="148"/>
        <v>#VALUE!</v>
      </c>
      <c r="AW1121" s="1" t="e">
        <f t="shared" si="149"/>
        <v>#VALUE!</v>
      </c>
    </row>
    <row r="1122" spans="1:49" x14ac:dyDescent="0.2">
      <c r="A1122">
        <v>1120</v>
      </c>
      <c r="B1122" t="s">
        <v>6272</v>
      </c>
      <c r="C1122" t="s">
        <v>6271</v>
      </c>
      <c r="F1122" t="s">
        <v>6270</v>
      </c>
      <c r="G1122" t="s">
        <v>13</v>
      </c>
      <c r="H1122" t="s">
        <v>12</v>
      </c>
      <c r="I1122" t="s">
        <v>6269</v>
      </c>
      <c r="J1122">
        <v>60000243</v>
      </c>
      <c r="K1122" t="s">
        <v>6268</v>
      </c>
      <c r="L1122" t="s">
        <v>1349</v>
      </c>
      <c r="M1122" t="s">
        <v>1203</v>
      </c>
      <c r="N1122">
        <v>4</v>
      </c>
      <c r="O1122" t="s">
        <v>6267</v>
      </c>
      <c r="P1122" t="s">
        <v>6266</v>
      </c>
      <c r="Q1122" t="s">
        <v>6265</v>
      </c>
      <c r="R1122" s="7">
        <v>38353</v>
      </c>
      <c r="S1122" s="8">
        <f t="shared" si="144"/>
        <v>2005</v>
      </c>
      <c r="T1122" s="8">
        <v>2005</v>
      </c>
      <c r="U1122" s="8">
        <f t="shared" si="145"/>
        <v>17</v>
      </c>
      <c r="V1122" s="7">
        <v>2005</v>
      </c>
      <c r="W1122" t="s">
        <v>6264</v>
      </c>
      <c r="X1122" s="2" t="s">
        <v>0</v>
      </c>
      <c r="Y1122" s="6" t="e">
        <f t="shared" si="142"/>
        <v>#VALUE!</v>
      </c>
      <c r="AA1122">
        <v>15618633</v>
      </c>
      <c r="AB1122">
        <v>51166</v>
      </c>
      <c r="AC1122">
        <v>16849981</v>
      </c>
      <c r="AD1122" t="s">
        <v>5</v>
      </c>
      <c r="AE1122">
        <v>5</v>
      </c>
      <c r="AF1122">
        <v>6</v>
      </c>
      <c r="AH1122" t="s">
        <v>6263</v>
      </c>
      <c r="AI1122" t="s">
        <v>6262</v>
      </c>
      <c r="AK1122" t="s">
        <v>6261</v>
      </c>
      <c r="AL1122">
        <v>2</v>
      </c>
      <c r="AM1122" s="5">
        <f t="shared" si="146"/>
        <v>0.11764705882352941</v>
      </c>
      <c r="AN1122" s="4">
        <f t="shared" si="143"/>
        <v>1.7818562487471323E-4</v>
      </c>
      <c r="AO1122" s="3"/>
      <c r="AP1122">
        <v>1</v>
      </c>
      <c r="AR1122" t="s">
        <v>1</v>
      </c>
      <c r="AT1122" s="2" t="s">
        <v>0</v>
      </c>
      <c r="AU1122" s="1" t="e">
        <f t="shared" si="147"/>
        <v>#VALUE!</v>
      </c>
      <c r="AV1122" s="1" t="e">
        <f t="shared" si="148"/>
        <v>#VALUE!</v>
      </c>
      <c r="AW1122" s="1" t="e">
        <f t="shared" si="149"/>
        <v>#VALUE!</v>
      </c>
    </row>
    <row r="1123" spans="1:49" x14ac:dyDescent="0.2">
      <c r="A1123">
        <v>1121</v>
      </c>
      <c r="B1123" t="s">
        <v>6260</v>
      </c>
      <c r="C1123" t="s">
        <v>6259</v>
      </c>
      <c r="F1123" t="s">
        <v>6258</v>
      </c>
      <c r="G1123" t="s">
        <v>13</v>
      </c>
      <c r="H1123" t="s">
        <v>12</v>
      </c>
      <c r="I1123" t="s">
        <v>6257</v>
      </c>
      <c r="J1123" t="s">
        <v>6256</v>
      </c>
      <c r="K1123" t="s">
        <v>5960</v>
      </c>
      <c r="L1123" t="s">
        <v>6255</v>
      </c>
      <c r="M1123" t="s">
        <v>4579</v>
      </c>
      <c r="N1123">
        <v>3</v>
      </c>
      <c r="O1123" t="s">
        <v>6254</v>
      </c>
      <c r="P1123" t="s">
        <v>6253</v>
      </c>
      <c r="Q1123" t="s">
        <v>6252</v>
      </c>
      <c r="R1123" s="7">
        <v>38353</v>
      </c>
      <c r="S1123" s="8">
        <f t="shared" si="144"/>
        <v>2005</v>
      </c>
      <c r="T1123" s="8">
        <v>2005</v>
      </c>
      <c r="U1123" s="8">
        <f t="shared" si="145"/>
        <v>17</v>
      </c>
      <c r="V1123" s="7">
        <v>38687</v>
      </c>
      <c r="W1123" t="s">
        <v>2059</v>
      </c>
      <c r="X1123" s="2">
        <v>0.29499999999999998</v>
      </c>
      <c r="Y1123" s="6">
        <f t="shared" si="142"/>
        <v>7.8748565174448087E-3</v>
      </c>
      <c r="AA1123">
        <v>12256463</v>
      </c>
      <c r="AB1123">
        <v>24783</v>
      </c>
      <c r="AC1123">
        <v>12256463</v>
      </c>
      <c r="AD1123" t="s">
        <v>5</v>
      </c>
      <c r="AE1123">
        <v>27</v>
      </c>
      <c r="AF1123">
        <v>6</v>
      </c>
      <c r="AH1123" t="s">
        <v>6251</v>
      </c>
      <c r="AI1123" t="s">
        <v>6250</v>
      </c>
      <c r="AJ1123" t="s">
        <v>6249</v>
      </c>
      <c r="AK1123" t="s">
        <v>6248</v>
      </c>
      <c r="AL1123">
        <v>4</v>
      </c>
      <c r="AM1123" s="5">
        <f t="shared" si="146"/>
        <v>0.23529411764705882</v>
      </c>
      <c r="AN1123" s="4">
        <f t="shared" si="143"/>
        <v>3.5637124974942646E-4</v>
      </c>
      <c r="AO1123" s="3"/>
      <c r="AP1123">
        <v>1</v>
      </c>
      <c r="AR1123" t="s">
        <v>1</v>
      </c>
      <c r="AT1123" s="2">
        <v>1.347</v>
      </c>
      <c r="AU1123" s="1">
        <f t="shared" si="147"/>
        <v>0.56193109371361927</v>
      </c>
      <c r="AV1123" s="1">
        <f t="shared" si="148"/>
        <v>0.41156138835971179</v>
      </c>
      <c r="AW1123" s="1">
        <f t="shared" si="149"/>
        <v>0.26119168300580409</v>
      </c>
    </row>
    <row r="1124" spans="1:49" x14ac:dyDescent="0.2">
      <c r="A1124">
        <v>1122</v>
      </c>
      <c r="B1124" t="s">
        <v>6247</v>
      </c>
      <c r="C1124" t="s">
        <v>6246</v>
      </c>
      <c r="F1124" t="s">
        <v>6245</v>
      </c>
      <c r="G1124" t="s">
        <v>13</v>
      </c>
      <c r="H1124" t="s">
        <v>12</v>
      </c>
      <c r="I1124" t="s">
        <v>6244</v>
      </c>
      <c r="J1124" t="s">
        <v>6243</v>
      </c>
      <c r="K1124" t="s">
        <v>6242</v>
      </c>
      <c r="L1124" t="s">
        <v>6241</v>
      </c>
      <c r="M1124" t="s">
        <v>6240</v>
      </c>
      <c r="N1124">
        <v>2</v>
      </c>
      <c r="O1124" t="s">
        <v>6239</v>
      </c>
      <c r="P1124" t="s">
        <v>6238</v>
      </c>
      <c r="Q1124" t="s">
        <v>6237</v>
      </c>
      <c r="R1124" s="7">
        <v>38353</v>
      </c>
      <c r="S1124" s="8">
        <f t="shared" si="144"/>
        <v>2005</v>
      </c>
      <c r="T1124" s="8">
        <v>2005</v>
      </c>
      <c r="U1124" s="8">
        <f t="shared" si="145"/>
        <v>17</v>
      </c>
      <c r="V1124" s="7">
        <v>38687</v>
      </c>
      <c r="W1124" t="s">
        <v>2059</v>
      </c>
      <c r="X1124" s="2">
        <v>0.29499999999999998</v>
      </c>
      <c r="Y1124" s="6">
        <f t="shared" si="142"/>
        <v>7.8748565174448087E-3</v>
      </c>
      <c r="AA1124">
        <v>12256463</v>
      </c>
      <c r="AB1124">
        <v>24783</v>
      </c>
      <c r="AC1124">
        <v>12256463</v>
      </c>
      <c r="AD1124" t="s">
        <v>5</v>
      </c>
      <c r="AE1124">
        <v>27</v>
      </c>
      <c r="AF1124">
        <v>6</v>
      </c>
      <c r="AH1124" t="s">
        <v>6236</v>
      </c>
      <c r="AI1124" t="s">
        <v>6235</v>
      </c>
      <c r="AJ1124" t="s">
        <v>6234</v>
      </c>
      <c r="AK1124" t="s">
        <v>6233</v>
      </c>
      <c r="AL1124">
        <v>23</v>
      </c>
      <c r="AM1124" s="5">
        <f t="shared" si="146"/>
        <v>1.3529411764705883</v>
      </c>
      <c r="AN1124" s="4">
        <f t="shared" si="143"/>
        <v>2.0491346860592023E-3</v>
      </c>
      <c r="AO1124" s="3"/>
      <c r="AP1124">
        <v>0</v>
      </c>
      <c r="AR1124" t="s">
        <v>1</v>
      </c>
      <c r="AT1124" s="2">
        <v>1.347</v>
      </c>
      <c r="AU1124" s="1">
        <f t="shared" si="147"/>
        <v>0.61271399680291261</v>
      </c>
      <c r="AV1124" s="1">
        <f t="shared" si="148"/>
        <v>0.4961995601752005</v>
      </c>
      <c r="AW1124" s="1">
        <f t="shared" si="149"/>
        <v>0.3796851235474884</v>
      </c>
    </row>
    <row r="1125" spans="1:49" x14ac:dyDescent="0.2">
      <c r="A1125">
        <v>1123</v>
      </c>
      <c r="B1125" t="s">
        <v>6232</v>
      </c>
      <c r="C1125" t="s">
        <v>6231</v>
      </c>
      <c r="F1125" t="s">
        <v>6230</v>
      </c>
      <c r="G1125" t="s">
        <v>13</v>
      </c>
      <c r="H1125" t="s">
        <v>12</v>
      </c>
      <c r="I1125" t="s">
        <v>6229</v>
      </c>
      <c r="J1125" t="s">
        <v>6228</v>
      </c>
      <c r="K1125" t="s">
        <v>6227</v>
      </c>
      <c r="L1125" t="s">
        <v>6226</v>
      </c>
      <c r="M1125" t="s">
        <v>6225</v>
      </c>
      <c r="N1125">
        <v>2</v>
      </c>
      <c r="O1125" t="s">
        <v>6224</v>
      </c>
      <c r="P1125" t="s">
        <v>6223</v>
      </c>
      <c r="Q1125" t="s">
        <v>6222</v>
      </c>
      <c r="R1125" s="7">
        <v>38353</v>
      </c>
      <c r="S1125" s="8">
        <f t="shared" si="144"/>
        <v>2005</v>
      </c>
      <c r="T1125" s="8">
        <v>2005</v>
      </c>
      <c r="U1125" s="8">
        <f t="shared" si="145"/>
        <v>17</v>
      </c>
      <c r="V1125" s="7">
        <v>38626</v>
      </c>
      <c r="W1125" t="s">
        <v>6221</v>
      </c>
      <c r="X1125" s="2">
        <v>0.19800000000000001</v>
      </c>
      <c r="Y1125" s="6">
        <f t="shared" si="142"/>
        <v>5.2854969167934656E-3</v>
      </c>
      <c r="AA1125" t="s">
        <v>6220</v>
      </c>
      <c r="AB1125">
        <v>17294</v>
      </c>
      <c r="AD1125" t="s">
        <v>5</v>
      </c>
      <c r="AE1125">
        <v>55</v>
      </c>
      <c r="AF1125">
        <v>4</v>
      </c>
      <c r="AH1125" t="s">
        <v>6219</v>
      </c>
      <c r="AI1125" t="s">
        <v>6218</v>
      </c>
      <c r="AJ1125" t="s">
        <v>6217</v>
      </c>
      <c r="AK1125" t="s">
        <v>6216</v>
      </c>
      <c r="AL1125">
        <v>2</v>
      </c>
      <c r="AM1125" s="5">
        <f t="shared" si="146"/>
        <v>0.11764705882352941</v>
      </c>
      <c r="AN1125" s="4">
        <f t="shared" si="143"/>
        <v>1.7818562487471323E-4</v>
      </c>
      <c r="AO1125" s="3"/>
      <c r="AP1125">
        <v>0</v>
      </c>
      <c r="AR1125" t="s">
        <v>1</v>
      </c>
      <c r="AT1125" s="2">
        <v>0.70699999999999996</v>
      </c>
      <c r="AU1125" s="1">
        <f t="shared" si="147"/>
        <v>0.37533035292178396</v>
      </c>
      <c r="AV1125" s="1">
        <f t="shared" si="148"/>
        <v>0.27318412708340895</v>
      </c>
      <c r="AW1125" s="1">
        <f t="shared" si="149"/>
        <v>0.17103790124503387</v>
      </c>
    </row>
    <row r="1126" spans="1:49" x14ac:dyDescent="0.2">
      <c r="A1126">
        <v>1124</v>
      </c>
      <c r="B1126" t="s">
        <v>6215</v>
      </c>
      <c r="C1126" t="s">
        <v>6214</v>
      </c>
      <c r="F1126" t="s">
        <v>6213</v>
      </c>
      <c r="G1126" t="s">
        <v>13</v>
      </c>
      <c r="H1126" t="s">
        <v>12</v>
      </c>
      <c r="I1126" t="s">
        <v>6212</v>
      </c>
      <c r="J1126" t="s">
        <v>6206</v>
      </c>
      <c r="K1126" t="s">
        <v>6211</v>
      </c>
      <c r="L1126" t="s">
        <v>6210</v>
      </c>
      <c r="M1126" t="s">
        <v>6209</v>
      </c>
      <c r="N1126">
        <v>2</v>
      </c>
      <c r="O1126" t="s">
        <v>6208</v>
      </c>
      <c r="P1126" t="s">
        <v>6207</v>
      </c>
      <c r="Q1126" t="s">
        <v>6206</v>
      </c>
      <c r="R1126" s="7">
        <v>38353</v>
      </c>
      <c r="S1126" s="8">
        <f t="shared" si="144"/>
        <v>2005</v>
      </c>
      <c r="T1126" s="8">
        <v>2005</v>
      </c>
      <c r="U1126" s="8">
        <f t="shared" si="145"/>
        <v>17</v>
      </c>
      <c r="V1126" s="7">
        <v>2005</v>
      </c>
      <c r="W1126" t="s">
        <v>6205</v>
      </c>
      <c r="X1126" s="2">
        <v>0.46500000000000002</v>
      </c>
      <c r="Y1126" s="6">
        <f t="shared" si="142"/>
        <v>1.2412909425802835E-2</v>
      </c>
      <c r="AA1126">
        <v>12105759</v>
      </c>
      <c r="AB1126">
        <v>20316</v>
      </c>
      <c r="AC1126">
        <v>18028829</v>
      </c>
      <c r="AD1126" t="s">
        <v>5</v>
      </c>
      <c r="AE1126">
        <v>102</v>
      </c>
      <c r="AF1126">
        <v>4</v>
      </c>
      <c r="AH1126" t="s">
        <v>6204</v>
      </c>
      <c r="AI1126" t="s">
        <v>6203</v>
      </c>
      <c r="AJ1126" t="s">
        <v>6202</v>
      </c>
      <c r="AK1126" t="s">
        <v>6201</v>
      </c>
      <c r="AL1126">
        <v>5</v>
      </c>
      <c r="AM1126" s="5">
        <f t="shared" si="146"/>
        <v>0.29411764705882354</v>
      </c>
      <c r="AN1126" s="4">
        <f t="shared" si="143"/>
        <v>4.4546406218678308E-4</v>
      </c>
      <c r="AO1126" s="3"/>
      <c r="AP1126">
        <v>1</v>
      </c>
      <c r="AR1126" t="s">
        <v>1</v>
      </c>
      <c r="AT1126" s="2">
        <v>1.2250000000000001</v>
      </c>
      <c r="AU1126" s="1">
        <f t="shared" si="147"/>
        <v>0.88226758167180197</v>
      </c>
      <c r="AV1126" s="1">
        <f t="shared" si="148"/>
        <v>0.64291867439948092</v>
      </c>
      <c r="AW1126" s="1">
        <f t="shared" si="149"/>
        <v>0.40356976712715986</v>
      </c>
    </row>
    <row r="1127" spans="1:49" x14ac:dyDescent="0.2">
      <c r="A1127">
        <v>1125</v>
      </c>
      <c r="B1127" t="s">
        <v>6200</v>
      </c>
      <c r="C1127" t="s">
        <v>6199</v>
      </c>
      <c r="F1127" t="s">
        <v>6198</v>
      </c>
      <c r="G1127" t="s">
        <v>13</v>
      </c>
      <c r="H1127" t="s">
        <v>12</v>
      </c>
      <c r="I1127" t="s">
        <v>6197</v>
      </c>
      <c r="J1127" t="s">
        <v>6196</v>
      </c>
      <c r="K1127" t="s">
        <v>6195</v>
      </c>
      <c r="L1127" t="s">
        <v>6194</v>
      </c>
      <c r="M1127" t="s">
        <v>6193</v>
      </c>
      <c r="N1127">
        <v>4</v>
      </c>
      <c r="O1127" t="s">
        <v>6192</v>
      </c>
      <c r="P1127" t="s">
        <v>6191</v>
      </c>
      <c r="Q1127" t="s">
        <v>6190</v>
      </c>
      <c r="R1127" s="7">
        <v>38353</v>
      </c>
      <c r="S1127" s="8">
        <f t="shared" si="144"/>
        <v>2005</v>
      </c>
      <c r="T1127" s="8">
        <v>2005</v>
      </c>
      <c r="U1127" s="8">
        <f t="shared" si="145"/>
        <v>17</v>
      </c>
      <c r="V1127" s="7">
        <v>38687</v>
      </c>
      <c r="W1127" t="s">
        <v>4042</v>
      </c>
      <c r="X1127" s="2">
        <v>0.60899999999999999</v>
      </c>
      <c r="Y1127" s="6">
        <f t="shared" si="142"/>
        <v>1.6256907183470809E-2</v>
      </c>
      <c r="AA1127">
        <v>12292370</v>
      </c>
      <c r="AB1127">
        <v>4800154012</v>
      </c>
      <c r="AD1127" t="s">
        <v>5</v>
      </c>
      <c r="AE1127">
        <v>7</v>
      </c>
      <c r="AF1127">
        <v>4</v>
      </c>
      <c r="AH1127" t="s">
        <v>6189</v>
      </c>
      <c r="AI1127" t="s">
        <v>6188</v>
      </c>
      <c r="AJ1127" t="s">
        <v>6187</v>
      </c>
      <c r="AK1127" t="s">
        <v>6186</v>
      </c>
      <c r="AL1127">
        <v>6</v>
      </c>
      <c r="AM1127" s="5">
        <f t="shared" si="146"/>
        <v>0.35294117647058826</v>
      </c>
      <c r="AN1127" s="4">
        <f t="shared" si="143"/>
        <v>5.3455687462413976E-4</v>
      </c>
      <c r="AO1127" s="3"/>
      <c r="AP1127">
        <v>0</v>
      </c>
      <c r="AR1127" t="s">
        <v>1</v>
      </c>
      <c r="AT1127" s="2" t="s">
        <v>0</v>
      </c>
      <c r="AU1127" s="1">
        <f t="shared" si="147"/>
        <v>1.1540202090816809</v>
      </c>
      <c r="AV1127" s="1">
        <f t="shared" si="148"/>
        <v>0.83957320290474735</v>
      </c>
      <c r="AW1127" s="1">
        <f t="shared" si="149"/>
        <v>0.52512619672781402</v>
      </c>
    </row>
    <row r="1128" spans="1:49" x14ac:dyDescent="0.2">
      <c r="A1128">
        <v>1126</v>
      </c>
      <c r="B1128" t="s">
        <v>6185</v>
      </c>
      <c r="C1128" t="s">
        <v>6184</v>
      </c>
      <c r="F1128" t="s">
        <v>6183</v>
      </c>
      <c r="G1128" t="s">
        <v>13</v>
      </c>
      <c r="H1128" t="s">
        <v>12</v>
      </c>
      <c r="I1128" t="s">
        <v>6182</v>
      </c>
      <c r="J1128" t="s">
        <v>6181</v>
      </c>
      <c r="K1128" t="s">
        <v>6180</v>
      </c>
      <c r="L1128" t="s">
        <v>6179</v>
      </c>
      <c r="M1128" t="s">
        <v>6178</v>
      </c>
      <c r="N1128">
        <v>7</v>
      </c>
      <c r="O1128" t="s">
        <v>6177</v>
      </c>
      <c r="P1128" t="s">
        <v>6176</v>
      </c>
      <c r="Q1128" t="s">
        <v>6175</v>
      </c>
      <c r="R1128" s="7">
        <v>38353</v>
      </c>
      <c r="S1128" s="8">
        <f t="shared" si="144"/>
        <v>2005</v>
      </c>
      <c r="T1128" s="8">
        <v>2005</v>
      </c>
      <c r="U1128" s="8">
        <f t="shared" si="145"/>
        <v>17</v>
      </c>
      <c r="V1128" s="7">
        <v>2005</v>
      </c>
      <c r="W1128" t="s">
        <v>6174</v>
      </c>
      <c r="X1128" s="2">
        <v>2.6219999999999999</v>
      </c>
      <c r="Y1128" s="6">
        <f t="shared" si="142"/>
        <v>6.9992792504204371E-2</v>
      </c>
      <c r="AA1128">
        <v>16807316</v>
      </c>
      <c r="AB1128">
        <v>12091</v>
      </c>
      <c r="AC1128">
        <v>16807324</v>
      </c>
      <c r="AD1128" t="s">
        <v>5</v>
      </c>
      <c r="AE1128">
        <v>5</v>
      </c>
      <c r="AF1128">
        <v>11</v>
      </c>
      <c r="AH1128" t="s">
        <v>6173</v>
      </c>
      <c r="AI1128" t="s">
        <v>6172</v>
      </c>
      <c r="AK1128" t="s">
        <v>6171</v>
      </c>
      <c r="AL1128">
        <v>16</v>
      </c>
      <c r="AM1128" s="5">
        <f t="shared" si="146"/>
        <v>0.94117647058823528</v>
      </c>
      <c r="AN1128" s="4">
        <f t="shared" si="143"/>
        <v>1.4254849989977058E-3</v>
      </c>
      <c r="AO1128" s="3"/>
      <c r="AP1128">
        <v>1</v>
      </c>
      <c r="AR1128" t="s">
        <v>1</v>
      </c>
      <c r="AT1128" s="2">
        <v>6.133</v>
      </c>
      <c r="AU1128" s="1">
        <f t="shared" si="147"/>
        <v>4.942260025264237</v>
      </c>
      <c r="AV1128" s="1">
        <f t="shared" si="148"/>
        <v>3.5709138751601039</v>
      </c>
      <c r="AW1128" s="1">
        <f t="shared" si="149"/>
        <v>2.1995677250559709</v>
      </c>
    </row>
    <row r="1129" spans="1:49" x14ac:dyDescent="0.2">
      <c r="A1129">
        <v>1127</v>
      </c>
      <c r="B1129" t="s">
        <v>6170</v>
      </c>
      <c r="F1129" t="s">
        <v>6169</v>
      </c>
      <c r="G1129" t="s">
        <v>13</v>
      </c>
      <c r="H1129" t="s">
        <v>12</v>
      </c>
      <c r="I1129" t="s">
        <v>6168</v>
      </c>
      <c r="J1129">
        <v>60018554</v>
      </c>
      <c r="K1129" t="s">
        <v>6167</v>
      </c>
      <c r="L1129" t="s">
        <v>6166</v>
      </c>
      <c r="M1129" t="s">
        <v>345</v>
      </c>
      <c r="N1129">
        <v>5</v>
      </c>
      <c r="O1129" t="s">
        <v>6165</v>
      </c>
      <c r="P1129" t="s">
        <v>6164</v>
      </c>
      <c r="Q1129" t="s">
        <v>6163</v>
      </c>
      <c r="R1129" s="7">
        <v>38353</v>
      </c>
      <c r="S1129" s="8">
        <f t="shared" si="144"/>
        <v>2005</v>
      </c>
      <c r="T1129" s="8">
        <v>2005</v>
      </c>
      <c r="U1129" s="8">
        <f t="shared" si="145"/>
        <v>17</v>
      </c>
      <c r="V1129" s="7">
        <v>38626</v>
      </c>
      <c r="W1129" t="s">
        <v>6150</v>
      </c>
      <c r="X1129" s="2">
        <v>0.73399999999999999</v>
      </c>
      <c r="Y1129" s="6">
        <f t="shared" si="142"/>
        <v>1.9593710792557593E-2</v>
      </c>
      <c r="AA1129">
        <v>10020721</v>
      </c>
      <c r="AB1129">
        <v>12369</v>
      </c>
      <c r="AD1129" t="s">
        <v>5</v>
      </c>
      <c r="AE1129">
        <v>23</v>
      </c>
      <c r="AF1129">
        <v>5</v>
      </c>
      <c r="AH1129" t="s">
        <v>6162</v>
      </c>
      <c r="AI1129" t="s">
        <v>6161</v>
      </c>
      <c r="AJ1129" t="s">
        <v>6160</v>
      </c>
      <c r="AK1129" t="s">
        <v>6159</v>
      </c>
      <c r="AL1129">
        <v>0</v>
      </c>
      <c r="AM1129" s="5">
        <f t="shared" si="146"/>
        <v>0</v>
      </c>
      <c r="AN1129" s="4">
        <f t="shared" si="143"/>
        <v>0</v>
      </c>
      <c r="AO1129" s="3"/>
      <c r="AP1129">
        <v>0</v>
      </c>
      <c r="AR1129" t="s">
        <v>1</v>
      </c>
      <c r="AT1129" s="2">
        <v>3.7120000000000002</v>
      </c>
      <c r="AU1129" s="1">
        <f t="shared" si="147"/>
        <v>1.3715597554790313</v>
      </c>
      <c r="AV1129" s="1">
        <f t="shared" si="148"/>
        <v>0.97968553962787963</v>
      </c>
      <c r="AW1129" s="1">
        <f t="shared" si="149"/>
        <v>0.58781132377672785</v>
      </c>
    </row>
    <row r="1130" spans="1:49" x14ac:dyDescent="0.2">
      <c r="A1130">
        <v>1128</v>
      </c>
      <c r="B1130" t="s">
        <v>6158</v>
      </c>
      <c r="C1130" t="s">
        <v>6157</v>
      </c>
      <c r="F1130" t="s">
        <v>6156</v>
      </c>
      <c r="G1130" t="s">
        <v>13</v>
      </c>
      <c r="H1130" t="s">
        <v>12</v>
      </c>
      <c r="I1130" t="s">
        <v>6155</v>
      </c>
      <c r="J1130">
        <v>60025441</v>
      </c>
      <c r="K1130" t="s">
        <v>6154</v>
      </c>
      <c r="L1130" t="s">
        <v>1696</v>
      </c>
      <c r="M1130" t="s">
        <v>345</v>
      </c>
      <c r="N1130">
        <v>4</v>
      </c>
      <c r="O1130" t="s">
        <v>6153</v>
      </c>
      <c r="P1130" t="s">
        <v>6152</v>
      </c>
      <c r="Q1130" t="s">
        <v>6151</v>
      </c>
      <c r="R1130" s="7">
        <v>38353</v>
      </c>
      <c r="S1130" s="8">
        <f t="shared" si="144"/>
        <v>2005</v>
      </c>
      <c r="T1130" s="8">
        <v>2005</v>
      </c>
      <c r="U1130" s="8">
        <f t="shared" si="145"/>
        <v>17</v>
      </c>
      <c r="V1130" s="7">
        <v>38626</v>
      </c>
      <c r="W1130" t="s">
        <v>6150</v>
      </c>
      <c r="X1130" s="2">
        <v>0.73399999999999999</v>
      </c>
      <c r="Y1130" s="6">
        <f t="shared" si="142"/>
        <v>1.9593710792557593E-2</v>
      </c>
      <c r="AA1130">
        <v>10020721</v>
      </c>
      <c r="AB1130">
        <v>12369</v>
      </c>
      <c r="AD1130" t="s">
        <v>5</v>
      </c>
      <c r="AE1130">
        <v>23</v>
      </c>
      <c r="AF1130">
        <v>5</v>
      </c>
      <c r="AH1130" t="s">
        <v>6149</v>
      </c>
      <c r="AI1130" t="s">
        <v>6148</v>
      </c>
      <c r="AJ1130" t="s">
        <v>6147</v>
      </c>
      <c r="AK1130" t="s">
        <v>6146</v>
      </c>
      <c r="AL1130">
        <v>1</v>
      </c>
      <c r="AM1130" s="5">
        <f t="shared" si="146"/>
        <v>5.8823529411764705E-2</v>
      </c>
      <c r="AN1130" s="4">
        <f t="shared" si="143"/>
        <v>8.9092812437356614E-5</v>
      </c>
      <c r="AO1130" s="3"/>
      <c r="AP1130">
        <v>1</v>
      </c>
      <c r="AR1130" t="s">
        <v>1</v>
      </c>
      <c r="AT1130" s="2">
        <v>3.7120000000000002</v>
      </c>
      <c r="AU1130" s="1">
        <f t="shared" si="147"/>
        <v>1.374232539852152</v>
      </c>
      <c r="AV1130" s="1">
        <f t="shared" si="148"/>
        <v>0.98414018024974748</v>
      </c>
      <c r="AW1130" s="1">
        <f t="shared" si="149"/>
        <v>0.59404782064734274</v>
      </c>
    </row>
    <row r="1131" spans="1:49" x14ac:dyDescent="0.2">
      <c r="A1131">
        <v>1129</v>
      </c>
      <c r="B1131" t="s">
        <v>6145</v>
      </c>
      <c r="C1131" t="s">
        <v>6144</v>
      </c>
      <c r="F1131" t="s">
        <v>6143</v>
      </c>
      <c r="G1131" t="s">
        <v>13</v>
      </c>
      <c r="H1131" t="s">
        <v>12</v>
      </c>
      <c r="I1131" t="s">
        <v>6142</v>
      </c>
      <c r="J1131">
        <v>60024353</v>
      </c>
      <c r="K1131" t="s">
        <v>6141</v>
      </c>
      <c r="L1131" t="s">
        <v>6140</v>
      </c>
      <c r="M1131" t="s">
        <v>1203</v>
      </c>
      <c r="N1131">
        <v>2</v>
      </c>
      <c r="O1131" t="s">
        <v>6139</v>
      </c>
      <c r="P1131" t="s">
        <v>6138</v>
      </c>
      <c r="Q1131" t="s">
        <v>6137</v>
      </c>
      <c r="R1131" s="7">
        <v>38353</v>
      </c>
      <c r="S1131" s="8">
        <f t="shared" si="144"/>
        <v>2005</v>
      </c>
      <c r="T1131" s="8">
        <v>2005</v>
      </c>
      <c r="U1131" s="8">
        <f t="shared" si="145"/>
        <v>17</v>
      </c>
      <c r="V1131" s="7">
        <v>2005</v>
      </c>
      <c r="W1131" t="s">
        <v>6136</v>
      </c>
      <c r="X1131" s="2">
        <v>0.51</v>
      </c>
      <c r="Y1131" s="6">
        <f t="shared" si="142"/>
        <v>1.3614158725074078E-2</v>
      </c>
      <c r="AA1131">
        <v>2148358</v>
      </c>
      <c r="AB1131">
        <v>28430</v>
      </c>
      <c r="AC1131">
        <v>2148358</v>
      </c>
      <c r="AD1131" t="s">
        <v>5</v>
      </c>
      <c r="AE1131">
        <v>69</v>
      </c>
      <c r="AF1131">
        <v>4</v>
      </c>
      <c r="AH1131" t="s">
        <v>6135</v>
      </c>
      <c r="AI1131" t="s">
        <v>6134</v>
      </c>
      <c r="AJ1131" t="s">
        <v>6133</v>
      </c>
      <c r="AK1131" t="s">
        <v>6132</v>
      </c>
      <c r="AL1131">
        <v>15</v>
      </c>
      <c r="AM1131" s="5">
        <f t="shared" si="146"/>
        <v>0.88235294117647056</v>
      </c>
      <c r="AN1131" s="4">
        <f t="shared" si="143"/>
        <v>1.3363921865603492E-3</v>
      </c>
      <c r="AO1131" s="3"/>
      <c r="AP1131">
        <v>1</v>
      </c>
      <c r="AR1131" t="s">
        <v>1</v>
      </c>
      <c r="AT1131" s="2">
        <v>1.5760000000000001</v>
      </c>
      <c r="AU1131" s="1">
        <f t="shared" si="147"/>
        <v>0.99308287635199599</v>
      </c>
      <c r="AV1131" s="1">
        <f t="shared" si="148"/>
        <v>0.74752754558172141</v>
      </c>
      <c r="AW1131" s="1">
        <f t="shared" si="149"/>
        <v>0.50197221481144672</v>
      </c>
    </row>
    <row r="1132" spans="1:49" x14ac:dyDescent="0.2">
      <c r="A1132">
        <v>1130</v>
      </c>
      <c r="B1132" t="s">
        <v>6131</v>
      </c>
      <c r="C1132" t="s">
        <v>6130</v>
      </c>
      <c r="F1132" t="s">
        <v>6129</v>
      </c>
      <c r="G1132" t="s">
        <v>13</v>
      </c>
      <c r="H1132" t="s">
        <v>12</v>
      </c>
      <c r="I1132" t="s">
        <v>6128</v>
      </c>
      <c r="J1132" t="s">
        <v>6127</v>
      </c>
      <c r="K1132" t="s">
        <v>6126</v>
      </c>
      <c r="L1132" t="s">
        <v>6125</v>
      </c>
      <c r="M1132" t="s">
        <v>6124</v>
      </c>
      <c r="N1132">
        <v>3</v>
      </c>
      <c r="O1132" t="s">
        <v>6123</v>
      </c>
      <c r="P1132" t="s">
        <v>6122</v>
      </c>
      <c r="Q1132" t="s">
        <v>6121</v>
      </c>
      <c r="R1132" s="7">
        <v>38353</v>
      </c>
      <c r="S1132" s="8">
        <f t="shared" si="144"/>
        <v>2005</v>
      </c>
      <c r="T1132" s="8">
        <v>2005</v>
      </c>
      <c r="U1132" s="8">
        <f t="shared" si="145"/>
        <v>17</v>
      </c>
      <c r="V1132" s="7">
        <v>38657</v>
      </c>
      <c r="W1132" t="s">
        <v>1941</v>
      </c>
      <c r="X1132" s="2">
        <v>0.219</v>
      </c>
      <c r="Y1132" s="6">
        <f t="shared" si="142"/>
        <v>5.8460799231200454E-3</v>
      </c>
      <c r="AA1132">
        <v>9320776</v>
      </c>
      <c r="AB1132">
        <v>25756</v>
      </c>
      <c r="AD1132" t="s">
        <v>5</v>
      </c>
      <c r="AE1132">
        <v>60</v>
      </c>
      <c r="AF1132">
        <v>11</v>
      </c>
      <c r="AH1132" t="s">
        <v>6120</v>
      </c>
      <c r="AI1132" t="s">
        <v>6119</v>
      </c>
      <c r="AJ1132" t="s">
        <v>6118</v>
      </c>
      <c r="AK1132" t="s">
        <v>6117</v>
      </c>
      <c r="AL1132">
        <v>14</v>
      </c>
      <c r="AM1132" s="5">
        <f t="shared" si="146"/>
        <v>0.82352941176470584</v>
      </c>
      <c r="AN1132" s="4">
        <f t="shared" si="143"/>
        <v>1.2472993741229927E-3</v>
      </c>
      <c r="AO1132" s="3"/>
      <c r="AP1132">
        <v>1</v>
      </c>
      <c r="AR1132" t="s">
        <v>1</v>
      </c>
      <c r="AT1132" s="2" t="s">
        <v>0</v>
      </c>
      <c r="AU1132" s="1">
        <f t="shared" si="147"/>
        <v>0.44664457584209294</v>
      </c>
      <c r="AV1132" s="1">
        <f t="shared" si="148"/>
        <v>0.35466896486215188</v>
      </c>
      <c r="AW1132" s="1">
        <f t="shared" si="149"/>
        <v>0.26269335388221082</v>
      </c>
    </row>
    <row r="1133" spans="1:49" x14ac:dyDescent="0.2">
      <c r="A1133">
        <v>1131</v>
      </c>
      <c r="B1133" t="s">
        <v>6116</v>
      </c>
      <c r="C1133" t="s">
        <v>6115</v>
      </c>
      <c r="E1133">
        <v>16053716</v>
      </c>
      <c r="F1133" t="s">
        <v>6114</v>
      </c>
      <c r="G1133" t="s">
        <v>13</v>
      </c>
      <c r="H1133" t="s">
        <v>12</v>
      </c>
      <c r="I1133" t="s">
        <v>6113</v>
      </c>
      <c r="J1133" t="s">
        <v>6112</v>
      </c>
      <c r="K1133" t="s">
        <v>6111</v>
      </c>
      <c r="L1133" t="s">
        <v>6110</v>
      </c>
      <c r="M1133" t="s">
        <v>6109</v>
      </c>
      <c r="N1133">
        <v>5</v>
      </c>
      <c r="O1133" t="s">
        <v>6108</v>
      </c>
      <c r="P1133" t="s">
        <v>6107</v>
      </c>
      <c r="Q1133" t="s">
        <v>6106</v>
      </c>
      <c r="R1133" s="7">
        <v>38353</v>
      </c>
      <c r="S1133" s="8">
        <f t="shared" si="144"/>
        <v>2005</v>
      </c>
      <c r="T1133" s="8">
        <v>2005</v>
      </c>
      <c r="U1133" s="8">
        <f t="shared" si="145"/>
        <v>17</v>
      </c>
      <c r="V1133" s="7">
        <v>2005</v>
      </c>
      <c r="W1133" t="s">
        <v>6105</v>
      </c>
      <c r="X1133" s="2" t="s">
        <v>0</v>
      </c>
      <c r="Y1133" s="6" t="e">
        <f t="shared" si="142"/>
        <v>#VALUE!</v>
      </c>
      <c r="AA1133">
        <v>12258687</v>
      </c>
      <c r="AB1133">
        <v>17583</v>
      </c>
      <c r="AC1133">
        <v>12258687</v>
      </c>
      <c r="AD1133" t="s">
        <v>5</v>
      </c>
      <c r="AE1133">
        <v>38</v>
      </c>
      <c r="AF1133">
        <v>4</v>
      </c>
      <c r="AH1133" t="s">
        <v>6104</v>
      </c>
      <c r="AI1133" t="s">
        <v>6103</v>
      </c>
      <c r="AJ1133" t="s">
        <v>6102</v>
      </c>
      <c r="AK1133" t="s">
        <v>6101</v>
      </c>
      <c r="AL1133">
        <v>97</v>
      </c>
      <c r="AM1133" s="5">
        <f t="shared" si="146"/>
        <v>5.7058823529411766</v>
      </c>
      <c r="AN1133" s="4">
        <f t="shared" si="143"/>
        <v>8.6420028064235922E-3</v>
      </c>
      <c r="AO1133" s="3"/>
      <c r="AP1133">
        <v>1</v>
      </c>
      <c r="AR1133" t="s">
        <v>1</v>
      </c>
      <c r="AT1133" s="2" t="s">
        <v>0</v>
      </c>
      <c r="AU1133" s="1" t="e">
        <f t="shared" si="147"/>
        <v>#VALUE!</v>
      </c>
      <c r="AV1133" s="1" t="e">
        <f t="shared" si="148"/>
        <v>#VALUE!</v>
      </c>
      <c r="AW1133" s="1" t="e">
        <f t="shared" si="149"/>
        <v>#VALUE!</v>
      </c>
    </row>
    <row r="1134" spans="1:49" x14ac:dyDescent="0.2">
      <c r="A1134">
        <v>1132</v>
      </c>
      <c r="B1134" t="s">
        <v>6100</v>
      </c>
      <c r="C1134" t="s">
        <v>6099</v>
      </c>
      <c r="F1134" t="s">
        <v>6098</v>
      </c>
      <c r="G1134" t="s">
        <v>13</v>
      </c>
      <c r="H1134" t="s">
        <v>12</v>
      </c>
      <c r="I1134" t="s">
        <v>6097</v>
      </c>
      <c r="J1134">
        <v>60031955</v>
      </c>
      <c r="K1134" t="s">
        <v>6096</v>
      </c>
      <c r="L1134" t="s">
        <v>6095</v>
      </c>
      <c r="M1134" t="s">
        <v>286</v>
      </c>
      <c r="N1134">
        <v>2</v>
      </c>
      <c r="O1134" t="s">
        <v>6094</v>
      </c>
      <c r="P1134" t="s">
        <v>6093</v>
      </c>
      <c r="Q1134" t="s">
        <v>6092</v>
      </c>
      <c r="R1134" s="7">
        <v>38353</v>
      </c>
      <c r="S1134" s="8">
        <f t="shared" si="144"/>
        <v>2005</v>
      </c>
      <c r="T1134" s="8">
        <v>2005</v>
      </c>
      <c r="U1134" s="8">
        <f t="shared" si="145"/>
        <v>17</v>
      </c>
      <c r="V1134" s="7">
        <v>38687</v>
      </c>
      <c r="W1134" t="s">
        <v>6091</v>
      </c>
      <c r="X1134" s="2">
        <v>0.41</v>
      </c>
      <c r="Y1134" s="6">
        <f t="shared" si="142"/>
        <v>1.0944715837804649E-2</v>
      </c>
      <c r="AA1134">
        <v>2705060</v>
      </c>
      <c r="AB1134">
        <v>29535</v>
      </c>
      <c r="AC1134">
        <v>21566941</v>
      </c>
      <c r="AD1134" t="s">
        <v>5</v>
      </c>
      <c r="AE1134">
        <v>20</v>
      </c>
      <c r="AF1134">
        <v>4</v>
      </c>
      <c r="AH1134" t="s">
        <v>6090</v>
      </c>
      <c r="AI1134" t="s">
        <v>6089</v>
      </c>
      <c r="AK1134" t="s">
        <v>6088</v>
      </c>
      <c r="AL1134">
        <v>3</v>
      </c>
      <c r="AM1134" s="5">
        <f t="shared" si="146"/>
        <v>0.17647058823529413</v>
      </c>
      <c r="AN1134" s="4">
        <f t="shared" si="143"/>
        <v>2.6727843731206988E-4</v>
      </c>
      <c r="AO1134" s="3"/>
      <c r="AP1134">
        <v>0</v>
      </c>
      <c r="AQ1134" t="s">
        <v>3377</v>
      </c>
      <c r="AR1134" t="s">
        <v>6087</v>
      </c>
      <c r="AS1134" t="s">
        <v>3376</v>
      </c>
      <c r="AT1134" s="2">
        <v>1.1319999999999999</v>
      </c>
      <c r="AU1134" s="1">
        <f t="shared" si="147"/>
        <v>0.77414846176568752</v>
      </c>
      <c r="AV1134" s="1">
        <f t="shared" si="148"/>
        <v>0.56059971375583595</v>
      </c>
      <c r="AW1134" s="1">
        <f t="shared" si="149"/>
        <v>0.34705096574598437</v>
      </c>
    </row>
    <row r="1135" spans="1:49" x14ac:dyDescent="0.2">
      <c r="A1135">
        <v>1133</v>
      </c>
      <c r="B1135" t="s">
        <v>6086</v>
      </c>
      <c r="C1135" t="s">
        <v>6085</v>
      </c>
      <c r="F1135" t="s">
        <v>6084</v>
      </c>
      <c r="G1135" t="s">
        <v>13</v>
      </c>
      <c r="H1135" t="s">
        <v>12</v>
      </c>
      <c r="I1135" t="s">
        <v>6083</v>
      </c>
      <c r="J1135" t="s">
        <v>6082</v>
      </c>
      <c r="K1135" t="s">
        <v>6081</v>
      </c>
      <c r="L1135" t="s">
        <v>6080</v>
      </c>
      <c r="M1135" t="s">
        <v>6079</v>
      </c>
      <c r="N1135">
        <v>5</v>
      </c>
      <c r="O1135" t="s">
        <v>6078</v>
      </c>
      <c r="P1135" t="s">
        <v>6077</v>
      </c>
      <c r="Q1135" t="s">
        <v>6076</v>
      </c>
      <c r="R1135" s="7">
        <v>38353</v>
      </c>
      <c r="S1135" s="8">
        <f t="shared" si="144"/>
        <v>2005</v>
      </c>
      <c r="T1135" s="8">
        <v>2005</v>
      </c>
      <c r="U1135" s="8">
        <f t="shared" si="145"/>
        <v>17</v>
      </c>
      <c r="V1135" s="7" t="s">
        <v>6075</v>
      </c>
      <c r="W1135" t="s">
        <v>3875</v>
      </c>
      <c r="X1135" s="2">
        <v>0.75800000000000001</v>
      </c>
      <c r="Y1135" s="6">
        <f t="shared" si="142"/>
        <v>2.0234377085502256E-2</v>
      </c>
      <c r="AA1135">
        <v>224650</v>
      </c>
      <c r="AB1135">
        <v>29589</v>
      </c>
      <c r="AC1135">
        <v>15336794</v>
      </c>
      <c r="AD1135" t="s">
        <v>5</v>
      </c>
      <c r="AE1135">
        <v>42</v>
      </c>
      <c r="AF1135">
        <v>6</v>
      </c>
      <c r="AH1135" t="s">
        <v>6074</v>
      </c>
      <c r="AI1135" t="s">
        <v>6073</v>
      </c>
      <c r="AK1135" t="s">
        <v>6072</v>
      </c>
      <c r="AL1135">
        <v>7</v>
      </c>
      <c r="AM1135" s="5">
        <f t="shared" si="146"/>
        <v>0.41176470588235292</v>
      </c>
      <c r="AN1135" s="4">
        <f t="shared" si="143"/>
        <v>6.2364968706149634E-4</v>
      </c>
      <c r="AO1135" s="3"/>
      <c r="AP1135">
        <v>0</v>
      </c>
      <c r="AQ1135" t="s">
        <v>6071</v>
      </c>
      <c r="AR1135" t="s">
        <v>1</v>
      </c>
      <c r="AS1135" t="s">
        <v>6070</v>
      </c>
      <c r="AT1135" s="2">
        <v>1.282</v>
      </c>
      <c r="AU1135" s="1">
        <f t="shared" si="147"/>
        <v>1.4351158865970026</v>
      </c>
      <c r="AV1135" s="1">
        <f t="shared" si="148"/>
        <v>1.0429013386281876</v>
      </c>
      <c r="AW1135" s="1">
        <f t="shared" si="149"/>
        <v>0.6506867906593724</v>
      </c>
    </row>
    <row r="1136" spans="1:49" x14ac:dyDescent="0.2">
      <c r="A1136">
        <v>1134</v>
      </c>
      <c r="B1136" t="s">
        <v>6069</v>
      </c>
      <c r="C1136" t="s">
        <v>6068</v>
      </c>
      <c r="F1136" t="s">
        <v>6067</v>
      </c>
      <c r="G1136" t="s">
        <v>13</v>
      </c>
      <c r="H1136" t="s">
        <v>12</v>
      </c>
      <c r="I1136" t="s">
        <v>6066</v>
      </c>
      <c r="J1136" t="s">
        <v>6065</v>
      </c>
      <c r="K1136" t="s">
        <v>6064</v>
      </c>
      <c r="L1136" t="s">
        <v>6063</v>
      </c>
      <c r="M1136" t="s">
        <v>245</v>
      </c>
      <c r="N1136">
        <v>5</v>
      </c>
      <c r="O1136" t="s">
        <v>6062</v>
      </c>
      <c r="P1136" t="s">
        <v>6061</v>
      </c>
      <c r="Q1136" t="s">
        <v>6060</v>
      </c>
      <c r="R1136" s="7">
        <v>38353</v>
      </c>
      <c r="S1136" s="8">
        <f t="shared" si="144"/>
        <v>2005</v>
      </c>
      <c r="T1136" s="8">
        <v>2005</v>
      </c>
      <c r="U1136" s="8">
        <f t="shared" si="145"/>
        <v>17</v>
      </c>
      <c r="V1136" s="7">
        <v>38687</v>
      </c>
      <c r="W1136" t="s">
        <v>4087</v>
      </c>
      <c r="X1136" s="2">
        <v>0.86099999999999999</v>
      </c>
      <c r="Y1136" s="6">
        <f t="shared" si="142"/>
        <v>2.2983903259389767E-2</v>
      </c>
      <c r="AA1136">
        <v>10577122</v>
      </c>
      <c r="AB1136">
        <v>11000153733</v>
      </c>
      <c r="AD1136" t="s">
        <v>5</v>
      </c>
      <c r="AE1136">
        <v>52</v>
      </c>
      <c r="AF1136">
        <v>12</v>
      </c>
      <c r="AH1136" t="s">
        <v>6059</v>
      </c>
      <c r="AI1136" t="s">
        <v>6058</v>
      </c>
      <c r="AJ1136" t="s">
        <v>6057</v>
      </c>
      <c r="AK1136" t="s">
        <v>6056</v>
      </c>
      <c r="AL1136">
        <v>22</v>
      </c>
      <c r="AM1136" s="5">
        <f t="shared" si="146"/>
        <v>1.2941176470588236</v>
      </c>
      <c r="AN1136" s="4">
        <f t="shared" si="143"/>
        <v>1.9600418736218455E-3</v>
      </c>
      <c r="AO1136" s="3"/>
      <c r="AP1136">
        <v>0</v>
      </c>
      <c r="AR1136" t="s">
        <v>6055</v>
      </c>
      <c r="AT1136" s="2" t="s">
        <v>0</v>
      </c>
      <c r="AU1136" s="1">
        <f t="shared" si="147"/>
        <v>1.667674484365939</v>
      </c>
      <c r="AV1136" s="1">
        <f t="shared" si="148"/>
        <v>1.2471972566505805</v>
      </c>
      <c r="AW1136" s="1">
        <f t="shared" si="149"/>
        <v>0.82672002893522212</v>
      </c>
    </row>
    <row r="1137" spans="1:49" x14ac:dyDescent="0.2">
      <c r="A1137">
        <v>1135</v>
      </c>
      <c r="B1137" t="s">
        <v>6054</v>
      </c>
      <c r="F1137" t="s">
        <v>6053</v>
      </c>
      <c r="G1137" t="s">
        <v>13</v>
      </c>
      <c r="H1137" t="s">
        <v>12</v>
      </c>
      <c r="I1137" t="s">
        <v>6052</v>
      </c>
      <c r="J1137">
        <v>60078585</v>
      </c>
      <c r="K1137" t="s">
        <v>6051</v>
      </c>
      <c r="L1137" t="s">
        <v>6050</v>
      </c>
      <c r="M1137" t="s">
        <v>6049</v>
      </c>
      <c r="N1137">
        <v>3</v>
      </c>
      <c r="O1137" t="s">
        <v>6048</v>
      </c>
      <c r="P1137" t="s">
        <v>6047</v>
      </c>
      <c r="Q1137" t="s">
        <v>6046</v>
      </c>
      <c r="R1137" s="7">
        <v>38353</v>
      </c>
      <c r="S1137" s="8">
        <f t="shared" si="144"/>
        <v>2005</v>
      </c>
      <c r="T1137" s="8">
        <v>2005</v>
      </c>
      <c r="U1137" s="8">
        <f t="shared" si="145"/>
        <v>17</v>
      </c>
      <c r="V1137" s="7">
        <v>38687</v>
      </c>
      <c r="W1137" t="s">
        <v>6045</v>
      </c>
      <c r="X1137" s="2">
        <v>0.188</v>
      </c>
      <c r="Y1137" s="6">
        <f t="shared" si="142"/>
        <v>5.0185526280665223E-3</v>
      </c>
      <c r="AA1137">
        <v>14544164</v>
      </c>
      <c r="AB1137">
        <v>26622</v>
      </c>
      <c r="AD1137" t="s">
        <v>5</v>
      </c>
      <c r="AE1137">
        <v>7</v>
      </c>
      <c r="AF1137">
        <v>6</v>
      </c>
      <c r="AH1137" t="s">
        <v>6044</v>
      </c>
      <c r="AI1137" t="s">
        <v>6043</v>
      </c>
      <c r="AJ1137" t="s">
        <v>6042</v>
      </c>
      <c r="AK1137" t="s">
        <v>6041</v>
      </c>
      <c r="AL1137">
        <v>12</v>
      </c>
      <c r="AM1137" s="5">
        <f t="shared" si="146"/>
        <v>0.70588235294117652</v>
      </c>
      <c r="AN1137" s="4">
        <f t="shared" si="143"/>
        <v>1.0691137492482795E-3</v>
      </c>
      <c r="AO1137" s="3"/>
      <c r="AP1137">
        <v>0</v>
      </c>
      <c r="AR1137" t="s">
        <v>1</v>
      </c>
      <c r="AT1137" s="2" t="s">
        <v>0</v>
      </c>
      <c r="AU1137" s="1">
        <f t="shared" si="147"/>
        <v>0.3833720964421049</v>
      </c>
      <c r="AV1137" s="1">
        <f t="shared" si="148"/>
        <v>0.3043833188657401</v>
      </c>
      <c r="AW1137" s="1">
        <f t="shared" si="149"/>
        <v>0.22539454128937525</v>
      </c>
    </row>
    <row r="1138" spans="1:49" x14ac:dyDescent="0.2">
      <c r="A1138">
        <v>1136</v>
      </c>
      <c r="B1138" t="s">
        <v>6040</v>
      </c>
      <c r="C1138" t="s">
        <v>6039</v>
      </c>
      <c r="F1138" t="s">
        <v>6038</v>
      </c>
      <c r="G1138" t="s">
        <v>13</v>
      </c>
      <c r="H1138" t="s">
        <v>12</v>
      </c>
      <c r="I1138" t="s">
        <v>6037</v>
      </c>
      <c r="J1138">
        <v>60028186</v>
      </c>
      <c r="K1138" t="s">
        <v>6036</v>
      </c>
      <c r="L1138" t="s">
        <v>6035</v>
      </c>
      <c r="M1138" t="s">
        <v>3865</v>
      </c>
      <c r="N1138">
        <v>5</v>
      </c>
      <c r="O1138" t="s">
        <v>6034</v>
      </c>
      <c r="P1138" t="s">
        <v>6033</v>
      </c>
      <c r="Q1138" t="s">
        <v>6032</v>
      </c>
      <c r="R1138" s="7">
        <v>38353</v>
      </c>
      <c r="S1138" s="8">
        <f t="shared" si="144"/>
        <v>2005</v>
      </c>
      <c r="T1138" s="8">
        <v>2005</v>
      </c>
      <c r="U1138" s="8">
        <f t="shared" si="145"/>
        <v>17</v>
      </c>
      <c r="V1138" s="7">
        <v>38687</v>
      </c>
      <c r="W1138" t="s">
        <v>4087</v>
      </c>
      <c r="X1138" s="2">
        <v>0.86099999999999999</v>
      </c>
      <c r="Y1138" s="6">
        <f t="shared" si="142"/>
        <v>2.2983903259389767E-2</v>
      </c>
      <c r="AA1138">
        <v>10577122</v>
      </c>
      <c r="AB1138">
        <v>11000153733</v>
      </c>
      <c r="AD1138" t="s">
        <v>5</v>
      </c>
      <c r="AE1138">
        <v>52</v>
      </c>
      <c r="AF1138">
        <v>12</v>
      </c>
      <c r="AH1138" t="s">
        <v>6031</v>
      </c>
      <c r="AI1138" t="s">
        <v>6030</v>
      </c>
      <c r="AJ1138" t="s">
        <v>6029</v>
      </c>
      <c r="AK1138" t="s">
        <v>6028</v>
      </c>
      <c r="AL1138">
        <v>162</v>
      </c>
      <c r="AM1138" s="5">
        <f t="shared" si="146"/>
        <v>9.5294117647058822</v>
      </c>
      <c r="AN1138" s="4">
        <f t="shared" si="143"/>
        <v>1.4433035614851772E-2</v>
      </c>
      <c r="AO1138" s="3"/>
      <c r="AP1138">
        <v>0</v>
      </c>
      <c r="AR1138" t="s">
        <v>1</v>
      </c>
      <c r="AT1138" s="2" t="s">
        <v>0</v>
      </c>
      <c r="AU1138" s="1">
        <f t="shared" si="147"/>
        <v>2.0418642966028369</v>
      </c>
      <c r="AV1138" s="1">
        <f t="shared" si="148"/>
        <v>1.8708469437120769</v>
      </c>
      <c r="AW1138" s="1">
        <f t="shared" si="149"/>
        <v>1.6998295908213172</v>
      </c>
    </row>
    <row r="1139" spans="1:49" x14ac:dyDescent="0.2">
      <c r="A1139">
        <v>1137</v>
      </c>
      <c r="B1139" t="s">
        <v>6027</v>
      </c>
      <c r="C1139" t="s">
        <v>6026</v>
      </c>
      <c r="F1139" t="s">
        <v>6025</v>
      </c>
      <c r="G1139" t="s">
        <v>13</v>
      </c>
      <c r="H1139" t="s">
        <v>12</v>
      </c>
      <c r="I1139" t="s">
        <v>6024</v>
      </c>
      <c r="J1139" t="s">
        <v>6019</v>
      </c>
      <c r="K1139" t="s">
        <v>6023</v>
      </c>
      <c r="L1139" t="s">
        <v>6022</v>
      </c>
      <c r="M1139" t="s">
        <v>5634</v>
      </c>
      <c r="N1139">
        <v>2</v>
      </c>
      <c r="O1139" t="s">
        <v>6021</v>
      </c>
      <c r="P1139" t="s">
        <v>6020</v>
      </c>
      <c r="Q1139" t="s">
        <v>6019</v>
      </c>
      <c r="R1139" s="7">
        <v>38353</v>
      </c>
      <c r="S1139" s="8">
        <f t="shared" si="144"/>
        <v>2005</v>
      </c>
      <c r="T1139" s="8">
        <v>2005</v>
      </c>
      <c r="U1139" s="8">
        <f t="shared" si="145"/>
        <v>17</v>
      </c>
      <c r="V1139" s="7">
        <v>2005</v>
      </c>
      <c r="W1139" t="s">
        <v>6</v>
      </c>
      <c r="X1139" s="2">
        <v>0.28599999999999998</v>
      </c>
      <c r="Y1139" s="6">
        <f t="shared" si="142"/>
        <v>7.6346066575905605E-3</v>
      </c>
      <c r="AA1139">
        <v>9205071</v>
      </c>
      <c r="AB1139">
        <v>28139</v>
      </c>
      <c r="AD1139" t="s">
        <v>5</v>
      </c>
      <c r="AE1139">
        <v>19</v>
      </c>
      <c r="AF1139">
        <v>15</v>
      </c>
      <c r="AH1139" t="s">
        <v>6018</v>
      </c>
      <c r="AI1139" t="s">
        <v>6017</v>
      </c>
      <c r="AK1139" t="s">
        <v>6016</v>
      </c>
      <c r="AL1139">
        <v>4</v>
      </c>
      <c r="AM1139" s="5">
        <f t="shared" si="146"/>
        <v>0.23529411764705882</v>
      </c>
      <c r="AN1139" s="4">
        <f t="shared" si="143"/>
        <v>3.5637124974942646E-4</v>
      </c>
      <c r="AO1139" s="3"/>
      <c r="AP1139">
        <v>0</v>
      </c>
      <c r="AR1139" t="s">
        <v>1</v>
      </c>
      <c r="AT1139" s="2" t="s">
        <v>0</v>
      </c>
      <c r="AU1139" s="1">
        <f t="shared" si="147"/>
        <v>0.54511360352382199</v>
      </c>
      <c r="AV1139" s="1">
        <f t="shared" si="148"/>
        <v>0.39954889536699939</v>
      </c>
      <c r="AW1139" s="1">
        <f t="shared" si="149"/>
        <v>0.25398418721017668</v>
      </c>
    </row>
    <row r="1140" spans="1:49" x14ac:dyDescent="0.2">
      <c r="A1140">
        <v>1138</v>
      </c>
      <c r="B1140" t="s">
        <v>6015</v>
      </c>
      <c r="C1140" t="s">
        <v>6014</v>
      </c>
      <c r="F1140" t="s">
        <v>6013</v>
      </c>
      <c r="G1140" t="s">
        <v>13</v>
      </c>
      <c r="H1140" t="s">
        <v>12</v>
      </c>
      <c r="I1140" t="s">
        <v>6012</v>
      </c>
      <c r="J1140">
        <v>60025278</v>
      </c>
      <c r="K1140" t="s">
        <v>3793</v>
      </c>
      <c r="L1140" t="s">
        <v>1077</v>
      </c>
      <c r="M1140" t="s">
        <v>345</v>
      </c>
      <c r="N1140">
        <v>2</v>
      </c>
      <c r="O1140" t="s">
        <v>6011</v>
      </c>
      <c r="P1140" t="s">
        <v>6010</v>
      </c>
      <c r="Q1140" t="s">
        <v>6009</v>
      </c>
      <c r="R1140" s="7">
        <v>38353</v>
      </c>
      <c r="S1140" s="8">
        <f t="shared" si="144"/>
        <v>2005</v>
      </c>
      <c r="T1140" s="8">
        <v>2005</v>
      </c>
      <c r="U1140" s="8">
        <f t="shared" si="145"/>
        <v>17</v>
      </c>
      <c r="V1140" s="7">
        <v>38657</v>
      </c>
      <c r="W1140" t="s">
        <v>4381</v>
      </c>
      <c r="X1140" s="2">
        <v>0.21099999999999999</v>
      </c>
      <c r="Y1140" s="6">
        <f t="shared" si="142"/>
        <v>5.6325244921384904E-3</v>
      </c>
      <c r="AA1140">
        <v>9168516</v>
      </c>
      <c r="AB1140">
        <v>18936</v>
      </c>
      <c r="AC1140">
        <v>17451345</v>
      </c>
      <c r="AD1140" t="s">
        <v>5</v>
      </c>
      <c r="AE1140" t="s">
        <v>4380</v>
      </c>
      <c r="AF1140">
        <v>11</v>
      </c>
      <c r="AH1140" t="s">
        <v>6008</v>
      </c>
      <c r="AI1140" t="s">
        <v>6007</v>
      </c>
      <c r="AJ1140" t="s">
        <v>6006</v>
      </c>
      <c r="AK1140" t="s">
        <v>6005</v>
      </c>
      <c r="AL1140">
        <v>1</v>
      </c>
      <c r="AM1140" s="5">
        <f t="shared" si="146"/>
        <v>5.8823529411764705E-2</v>
      </c>
      <c r="AN1140" s="4">
        <f t="shared" si="143"/>
        <v>8.9092812437356614E-5</v>
      </c>
      <c r="AO1140" s="3"/>
      <c r="AP1140">
        <v>0</v>
      </c>
      <c r="AR1140" t="s">
        <v>1</v>
      </c>
      <c r="AT1140" s="2">
        <v>0.52500000000000002</v>
      </c>
      <c r="AU1140" s="1">
        <f t="shared" si="147"/>
        <v>0.39694949882281499</v>
      </c>
      <c r="AV1140" s="1">
        <f t="shared" si="148"/>
        <v>0.28608086522879234</v>
      </c>
      <c r="AW1140" s="1">
        <f t="shared" si="149"/>
        <v>0.17521223163476968</v>
      </c>
    </row>
    <row r="1141" spans="1:49" x14ac:dyDescent="0.2">
      <c r="A1141">
        <v>1139</v>
      </c>
      <c r="B1141" t="s">
        <v>6004</v>
      </c>
      <c r="C1141" t="s">
        <v>6003</v>
      </c>
      <c r="F1141" t="s">
        <v>6002</v>
      </c>
      <c r="G1141" t="s">
        <v>13</v>
      </c>
      <c r="H1141" t="s">
        <v>12</v>
      </c>
      <c r="I1141" t="s">
        <v>6001</v>
      </c>
      <c r="J1141" t="s">
        <v>6000</v>
      </c>
      <c r="K1141" t="s">
        <v>5999</v>
      </c>
      <c r="L1141" t="s">
        <v>5998</v>
      </c>
      <c r="M1141" t="s">
        <v>5997</v>
      </c>
      <c r="N1141">
        <v>4</v>
      </c>
      <c r="O1141" t="s">
        <v>5996</v>
      </c>
      <c r="P1141" t="s">
        <v>5995</v>
      </c>
      <c r="Q1141" t="s">
        <v>5994</v>
      </c>
      <c r="R1141" s="7">
        <v>38353</v>
      </c>
      <c r="S1141" s="8">
        <f t="shared" si="144"/>
        <v>2005</v>
      </c>
      <c r="T1141" s="8">
        <v>2005</v>
      </c>
      <c r="U1141" s="8">
        <f t="shared" si="145"/>
        <v>17</v>
      </c>
      <c r="V1141" s="7">
        <v>38657</v>
      </c>
      <c r="W1141" t="s">
        <v>4381</v>
      </c>
      <c r="X1141" s="2">
        <v>0.21099999999999999</v>
      </c>
      <c r="Y1141" s="6">
        <f t="shared" si="142"/>
        <v>5.6325244921384904E-3</v>
      </c>
      <c r="AA1141">
        <v>9168516</v>
      </c>
      <c r="AB1141">
        <v>18936</v>
      </c>
      <c r="AC1141">
        <v>17451345</v>
      </c>
      <c r="AD1141" t="s">
        <v>5</v>
      </c>
      <c r="AE1141" t="s">
        <v>4380</v>
      </c>
      <c r="AF1141">
        <v>11</v>
      </c>
      <c r="AH1141" t="s">
        <v>5993</v>
      </c>
      <c r="AI1141" t="s">
        <v>5992</v>
      </c>
      <c r="AJ1141" t="s">
        <v>5991</v>
      </c>
      <c r="AK1141" t="s">
        <v>5990</v>
      </c>
      <c r="AL1141">
        <v>0</v>
      </c>
      <c r="AM1141" s="5">
        <f t="shared" si="146"/>
        <v>0</v>
      </c>
      <c r="AN1141" s="4">
        <f t="shared" si="143"/>
        <v>0</v>
      </c>
      <c r="AO1141" s="3"/>
      <c r="AP1141">
        <v>0</v>
      </c>
      <c r="AR1141" t="s">
        <v>1</v>
      </c>
      <c r="AT1141" s="2">
        <v>0.52500000000000002</v>
      </c>
      <c r="AU1141" s="1">
        <f t="shared" si="147"/>
        <v>0.39427671444969431</v>
      </c>
      <c r="AV1141" s="1">
        <f t="shared" si="148"/>
        <v>0.28162622460692455</v>
      </c>
      <c r="AW1141" s="1">
        <f t="shared" si="149"/>
        <v>0.1689757347641547</v>
      </c>
    </row>
    <row r="1142" spans="1:49" x14ac:dyDescent="0.2">
      <c r="A1142">
        <v>1140</v>
      </c>
      <c r="B1142" t="s">
        <v>5989</v>
      </c>
      <c r="C1142" t="s">
        <v>5988</v>
      </c>
      <c r="F1142" t="s">
        <v>5987</v>
      </c>
      <c r="G1142" t="s">
        <v>13</v>
      </c>
      <c r="H1142" t="s">
        <v>12</v>
      </c>
      <c r="I1142" t="s">
        <v>5986</v>
      </c>
      <c r="J1142">
        <v>60018308</v>
      </c>
      <c r="K1142" t="s">
        <v>4542</v>
      </c>
      <c r="L1142" t="s">
        <v>2409</v>
      </c>
      <c r="M1142" t="s">
        <v>345</v>
      </c>
      <c r="N1142">
        <v>3</v>
      </c>
      <c r="O1142" t="s">
        <v>5985</v>
      </c>
      <c r="P1142" t="s">
        <v>5984</v>
      </c>
      <c r="Q1142" t="s">
        <v>4772</v>
      </c>
      <c r="R1142" s="7">
        <v>38353</v>
      </c>
      <c r="S1142" s="8">
        <f t="shared" si="144"/>
        <v>2005</v>
      </c>
      <c r="T1142" s="8">
        <v>2005</v>
      </c>
      <c r="U1142" s="8">
        <f t="shared" si="145"/>
        <v>17</v>
      </c>
      <c r="V1142" s="7">
        <v>38626</v>
      </c>
      <c r="W1142" t="s">
        <v>4381</v>
      </c>
      <c r="X1142" s="2">
        <v>0.21099999999999999</v>
      </c>
      <c r="Y1142" s="6">
        <f t="shared" si="142"/>
        <v>5.6325244921384904E-3</v>
      </c>
      <c r="AA1142">
        <v>9168516</v>
      </c>
      <c r="AB1142">
        <v>18936</v>
      </c>
      <c r="AC1142">
        <v>17451345</v>
      </c>
      <c r="AD1142" t="s">
        <v>5</v>
      </c>
      <c r="AE1142" t="s">
        <v>4380</v>
      </c>
      <c r="AF1142">
        <v>10</v>
      </c>
      <c r="AH1142" t="s">
        <v>5983</v>
      </c>
      <c r="AI1142" t="s">
        <v>5982</v>
      </c>
      <c r="AJ1142" t="s">
        <v>5981</v>
      </c>
      <c r="AK1142" t="s">
        <v>5980</v>
      </c>
      <c r="AL1142">
        <v>2</v>
      </c>
      <c r="AM1142" s="5">
        <f t="shared" si="146"/>
        <v>0.11764705882352941</v>
      </c>
      <c r="AN1142" s="4">
        <f t="shared" si="143"/>
        <v>1.7818562487471323E-4</v>
      </c>
      <c r="AO1142" s="3"/>
      <c r="AP1142">
        <v>0</v>
      </c>
      <c r="AR1142" t="s">
        <v>1</v>
      </c>
      <c r="AT1142" s="2">
        <v>0.52500000000000002</v>
      </c>
      <c r="AU1142" s="1">
        <f t="shared" si="147"/>
        <v>0.39962228319593573</v>
      </c>
      <c r="AV1142" s="1">
        <f t="shared" si="148"/>
        <v>0.29053550585066018</v>
      </c>
      <c r="AW1142" s="1">
        <f t="shared" si="149"/>
        <v>0.18144872850538465</v>
      </c>
    </row>
    <row r="1143" spans="1:49" x14ac:dyDescent="0.2">
      <c r="A1143">
        <v>1141</v>
      </c>
      <c r="B1143" t="s">
        <v>5979</v>
      </c>
      <c r="C1143" t="s">
        <v>5978</v>
      </c>
      <c r="F1143" t="s">
        <v>5977</v>
      </c>
      <c r="G1143" t="s">
        <v>13</v>
      </c>
      <c r="H1143" t="s">
        <v>12</v>
      </c>
      <c r="I1143" t="s">
        <v>5976</v>
      </c>
      <c r="J1143" t="s">
        <v>5975</v>
      </c>
      <c r="K1143" t="s">
        <v>5974</v>
      </c>
      <c r="L1143" t="s">
        <v>5973</v>
      </c>
      <c r="M1143" t="s">
        <v>5972</v>
      </c>
      <c r="N1143">
        <v>5</v>
      </c>
      <c r="O1143" t="s">
        <v>5971</v>
      </c>
      <c r="P1143" t="s">
        <v>5970</v>
      </c>
      <c r="Q1143" t="s">
        <v>5969</v>
      </c>
      <c r="R1143" s="7">
        <v>38353</v>
      </c>
      <c r="S1143" s="8">
        <f t="shared" si="144"/>
        <v>2005</v>
      </c>
      <c r="T1143" s="8">
        <v>2005</v>
      </c>
      <c r="U1143" s="8">
        <f t="shared" si="145"/>
        <v>17</v>
      </c>
      <c r="V1143" s="7">
        <v>38657</v>
      </c>
      <c r="W1143" t="s">
        <v>4630</v>
      </c>
      <c r="X1143" s="2">
        <v>0.188</v>
      </c>
      <c r="Y1143" s="6">
        <f t="shared" si="142"/>
        <v>5.0185526280665223E-3</v>
      </c>
      <c r="AA1143">
        <v>9168508</v>
      </c>
      <c r="AB1143">
        <v>26076</v>
      </c>
      <c r="AC1143">
        <v>17451337</v>
      </c>
      <c r="AD1143" t="s">
        <v>5</v>
      </c>
      <c r="AE1143" t="s">
        <v>4629</v>
      </c>
      <c r="AF1143">
        <v>11</v>
      </c>
      <c r="AH1143" t="s">
        <v>5968</v>
      </c>
      <c r="AI1143" t="s">
        <v>5967</v>
      </c>
      <c r="AJ1143" t="s">
        <v>5966</v>
      </c>
      <c r="AK1143" t="s">
        <v>5965</v>
      </c>
      <c r="AL1143">
        <v>0</v>
      </c>
      <c r="AM1143" s="5">
        <f t="shared" si="146"/>
        <v>0</v>
      </c>
      <c r="AN1143" s="4">
        <f t="shared" si="143"/>
        <v>0</v>
      </c>
      <c r="AO1143" s="3"/>
      <c r="AP1143">
        <v>0</v>
      </c>
      <c r="AR1143" t="s">
        <v>1</v>
      </c>
      <c r="AT1143" s="2" t="s">
        <v>0</v>
      </c>
      <c r="AU1143" s="1">
        <f t="shared" si="147"/>
        <v>0.35129868396465652</v>
      </c>
      <c r="AV1143" s="1">
        <f t="shared" si="148"/>
        <v>0.25092763140332613</v>
      </c>
      <c r="AW1143" s="1">
        <f t="shared" si="149"/>
        <v>0.15055657884199566</v>
      </c>
    </row>
    <row r="1144" spans="1:49" x14ac:dyDescent="0.2">
      <c r="A1144">
        <v>1142</v>
      </c>
      <c r="B1144" t="s">
        <v>5964</v>
      </c>
      <c r="C1144" t="s">
        <v>5963</v>
      </c>
      <c r="F1144" t="s">
        <v>5962</v>
      </c>
      <c r="G1144" t="s">
        <v>13</v>
      </c>
      <c r="H1144" t="s">
        <v>12</v>
      </c>
      <c r="I1144" t="s">
        <v>4451</v>
      </c>
      <c r="J1144" t="s">
        <v>5961</v>
      </c>
      <c r="K1144" t="s">
        <v>5960</v>
      </c>
      <c r="L1144" t="s">
        <v>5959</v>
      </c>
      <c r="M1144" t="s">
        <v>5337</v>
      </c>
      <c r="N1144">
        <v>4</v>
      </c>
      <c r="O1144" t="s">
        <v>5958</v>
      </c>
      <c r="P1144" t="s">
        <v>5957</v>
      </c>
      <c r="Q1144" t="s">
        <v>5956</v>
      </c>
      <c r="R1144" s="7">
        <v>38353</v>
      </c>
      <c r="S1144" s="8">
        <f t="shared" si="144"/>
        <v>2005</v>
      </c>
      <c r="T1144" s="8">
        <v>2005</v>
      </c>
      <c r="U1144" s="8">
        <f t="shared" si="145"/>
        <v>17</v>
      </c>
      <c r="V1144" s="7">
        <v>38657</v>
      </c>
      <c r="W1144" t="s">
        <v>4381</v>
      </c>
      <c r="X1144" s="2">
        <v>0.21099999999999999</v>
      </c>
      <c r="Y1144" s="6">
        <f t="shared" si="142"/>
        <v>5.6325244921384904E-3</v>
      </c>
      <c r="AA1144">
        <v>9168516</v>
      </c>
      <c r="AB1144">
        <v>18936</v>
      </c>
      <c r="AC1144">
        <v>17451345</v>
      </c>
      <c r="AD1144" t="s">
        <v>5</v>
      </c>
      <c r="AE1144" t="s">
        <v>4380</v>
      </c>
      <c r="AF1144">
        <v>11</v>
      </c>
      <c r="AH1144" t="s">
        <v>5955</v>
      </c>
      <c r="AI1144" t="s">
        <v>5954</v>
      </c>
      <c r="AJ1144" t="s">
        <v>5953</v>
      </c>
      <c r="AK1144" t="s">
        <v>5952</v>
      </c>
      <c r="AL1144">
        <v>6</v>
      </c>
      <c r="AM1144" s="5">
        <f t="shared" si="146"/>
        <v>0.35294117647058826</v>
      </c>
      <c r="AN1144" s="4">
        <f t="shared" si="143"/>
        <v>5.3455687462413976E-4</v>
      </c>
      <c r="AO1144" s="3"/>
      <c r="AP1144">
        <v>0</v>
      </c>
      <c r="AR1144" t="s">
        <v>1</v>
      </c>
      <c r="AT1144" s="2">
        <v>0.52500000000000002</v>
      </c>
      <c r="AU1144" s="1">
        <f t="shared" si="147"/>
        <v>0.41031342068841847</v>
      </c>
      <c r="AV1144" s="1">
        <f t="shared" si="148"/>
        <v>0.3083540683381315</v>
      </c>
      <c r="AW1144" s="1">
        <f t="shared" si="149"/>
        <v>0.20639471598784451</v>
      </c>
    </row>
    <row r="1145" spans="1:49" x14ac:dyDescent="0.2">
      <c r="A1145">
        <v>1143</v>
      </c>
      <c r="B1145" t="s">
        <v>5951</v>
      </c>
      <c r="C1145" t="s">
        <v>5950</v>
      </c>
      <c r="F1145" t="s">
        <v>5949</v>
      </c>
      <c r="G1145" t="s">
        <v>13</v>
      </c>
      <c r="H1145" t="s">
        <v>12</v>
      </c>
      <c r="I1145" t="s">
        <v>5948</v>
      </c>
      <c r="J1145">
        <v>60016912</v>
      </c>
      <c r="K1145" t="s">
        <v>4754</v>
      </c>
      <c r="L1145" t="s">
        <v>4350</v>
      </c>
      <c r="M1145" t="s">
        <v>2063</v>
      </c>
      <c r="N1145">
        <v>4</v>
      </c>
      <c r="O1145" t="s">
        <v>5947</v>
      </c>
      <c r="P1145" t="s">
        <v>5946</v>
      </c>
      <c r="Q1145" t="s">
        <v>5945</v>
      </c>
      <c r="R1145" s="7">
        <v>38353</v>
      </c>
      <c r="S1145" s="8">
        <f t="shared" si="144"/>
        <v>2005</v>
      </c>
      <c r="T1145" s="8">
        <v>2005</v>
      </c>
      <c r="U1145" s="8">
        <f t="shared" si="145"/>
        <v>17</v>
      </c>
      <c r="V1145" s="7">
        <v>38657</v>
      </c>
      <c r="W1145" t="s">
        <v>4381</v>
      </c>
      <c r="X1145" s="2">
        <v>0.21099999999999999</v>
      </c>
      <c r="Y1145" s="6">
        <f t="shared" si="142"/>
        <v>5.6325244921384904E-3</v>
      </c>
      <c r="AA1145">
        <v>9168516</v>
      </c>
      <c r="AB1145">
        <v>18936</v>
      </c>
      <c r="AC1145">
        <v>17451345</v>
      </c>
      <c r="AD1145" t="s">
        <v>5</v>
      </c>
      <c r="AE1145" t="s">
        <v>4380</v>
      </c>
      <c r="AF1145">
        <v>11</v>
      </c>
      <c r="AH1145" t="s">
        <v>5944</v>
      </c>
      <c r="AI1145" t="s">
        <v>5943</v>
      </c>
      <c r="AJ1145" t="s">
        <v>5942</v>
      </c>
      <c r="AK1145" t="s">
        <v>5941</v>
      </c>
      <c r="AL1145">
        <v>0</v>
      </c>
      <c r="AM1145" s="5">
        <f t="shared" si="146"/>
        <v>0</v>
      </c>
      <c r="AN1145" s="4">
        <f t="shared" si="143"/>
        <v>0</v>
      </c>
      <c r="AO1145" s="3"/>
      <c r="AP1145">
        <v>0</v>
      </c>
      <c r="AR1145" t="s">
        <v>1</v>
      </c>
      <c r="AT1145" s="2">
        <v>0.52500000000000002</v>
      </c>
      <c r="AU1145" s="1">
        <f t="shared" si="147"/>
        <v>0.39427671444969431</v>
      </c>
      <c r="AV1145" s="1">
        <f t="shared" si="148"/>
        <v>0.28162622460692455</v>
      </c>
      <c r="AW1145" s="1">
        <f t="shared" si="149"/>
        <v>0.1689757347641547</v>
      </c>
    </row>
    <row r="1146" spans="1:49" x14ac:dyDescent="0.2">
      <c r="A1146">
        <v>1144</v>
      </c>
      <c r="B1146" t="s">
        <v>5940</v>
      </c>
      <c r="C1146" t="s">
        <v>5939</v>
      </c>
      <c r="F1146" t="s">
        <v>5938</v>
      </c>
      <c r="G1146" t="s">
        <v>13</v>
      </c>
      <c r="H1146" t="s">
        <v>12</v>
      </c>
      <c r="I1146" t="s">
        <v>5937</v>
      </c>
      <c r="J1146" t="s">
        <v>5936</v>
      </c>
      <c r="K1146" t="s">
        <v>5935</v>
      </c>
      <c r="L1146" t="s">
        <v>5934</v>
      </c>
      <c r="M1146" t="s">
        <v>1876</v>
      </c>
      <c r="N1146">
        <v>3</v>
      </c>
      <c r="O1146" t="s">
        <v>5933</v>
      </c>
      <c r="P1146" t="s">
        <v>5932</v>
      </c>
      <c r="Q1146" t="s">
        <v>5931</v>
      </c>
      <c r="R1146" s="7">
        <v>38353</v>
      </c>
      <c r="S1146" s="8">
        <f t="shared" si="144"/>
        <v>2005</v>
      </c>
      <c r="T1146" s="8">
        <v>2005</v>
      </c>
      <c r="U1146" s="8">
        <f t="shared" si="145"/>
        <v>17</v>
      </c>
      <c r="V1146" s="7">
        <v>38626</v>
      </c>
      <c r="W1146" t="s">
        <v>4381</v>
      </c>
      <c r="X1146" s="2">
        <v>0.21099999999999999</v>
      </c>
      <c r="Y1146" s="6">
        <f t="shared" si="142"/>
        <v>5.6325244921384904E-3</v>
      </c>
      <c r="AA1146">
        <v>9168516</v>
      </c>
      <c r="AB1146">
        <v>18936</v>
      </c>
      <c r="AC1146">
        <v>17451345</v>
      </c>
      <c r="AD1146" t="s">
        <v>5</v>
      </c>
      <c r="AE1146" t="s">
        <v>4380</v>
      </c>
      <c r="AF1146">
        <v>10</v>
      </c>
      <c r="AH1146" t="s">
        <v>5930</v>
      </c>
      <c r="AI1146" t="s">
        <v>5929</v>
      </c>
      <c r="AJ1146" t="s">
        <v>5928</v>
      </c>
      <c r="AK1146" t="s">
        <v>5927</v>
      </c>
      <c r="AL1146">
        <v>5</v>
      </c>
      <c r="AM1146" s="5">
        <f t="shared" si="146"/>
        <v>0.29411764705882354</v>
      </c>
      <c r="AN1146" s="4">
        <f t="shared" si="143"/>
        <v>4.4546406218678308E-4</v>
      </c>
      <c r="AO1146" s="3"/>
      <c r="AP1146">
        <v>0</v>
      </c>
      <c r="AR1146" t="s">
        <v>1</v>
      </c>
      <c r="AT1146" s="2">
        <v>0.52500000000000002</v>
      </c>
      <c r="AU1146" s="1">
        <f t="shared" si="147"/>
        <v>0.40764063631529779</v>
      </c>
      <c r="AV1146" s="1">
        <f t="shared" si="148"/>
        <v>0.30389942771626366</v>
      </c>
      <c r="AW1146" s="1">
        <f t="shared" si="149"/>
        <v>0.2001582191172295</v>
      </c>
    </row>
    <row r="1147" spans="1:49" x14ac:dyDescent="0.2">
      <c r="A1147">
        <v>1145</v>
      </c>
      <c r="B1147" t="s">
        <v>5926</v>
      </c>
      <c r="C1147" t="s">
        <v>5925</v>
      </c>
      <c r="F1147" t="s">
        <v>5924</v>
      </c>
      <c r="G1147" t="s">
        <v>13</v>
      </c>
      <c r="H1147" t="s">
        <v>12</v>
      </c>
      <c r="I1147" t="s">
        <v>5923</v>
      </c>
      <c r="J1147" t="s">
        <v>5922</v>
      </c>
      <c r="K1147" t="s">
        <v>5921</v>
      </c>
      <c r="L1147" t="s">
        <v>5920</v>
      </c>
      <c r="M1147" t="s">
        <v>5919</v>
      </c>
      <c r="N1147">
        <v>4</v>
      </c>
      <c r="O1147" t="s">
        <v>5918</v>
      </c>
      <c r="P1147" t="s">
        <v>5917</v>
      </c>
      <c r="Q1147" t="s">
        <v>5916</v>
      </c>
      <c r="R1147" s="7">
        <v>38353</v>
      </c>
      <c r="S1147" s="8">
        <f t="shared" si="144"/>
        <v>2005</v>
      </c>
      <c r="T1147" s="8">
        <v>2005</v>
      </c>
      <c r="U1147" s="8">
        <f t="shared" si="145"/>
        <v>17</v>
      </c>
      <c r="V1147" s="7">
        <v>38626</v>
      </c>
      <c r="W1147" t="s">
        <v>4381</v>
      </c>
      <c r="X1147" s="2">
        <v>0.21099999999999999</v>
      </c>
      <c r="Y1147" s="6">
        <f t="shared" si="142"/>
        <v>5.6325244921384904E-3</v>
      </c>
      <c r="AA1147">
        <v>9168516</v>
      </c>
      <c r="AB1147">
        <v>18936</v>
      </c>
      <c r="AC1147">
        <v>17451345</v>
      </c>
      <c r="AD1147" t="s">
        <v>5</v>
      </c>
      <c r="AE1147" t="s">
        <v>4380</v>
      </c>
      <c r="AF1147">
        <v>10</v>
      </c>
      <c r="AH1147" t="s">
        <v>5915</v>
      </c>
      <c r="AI1147" t="s">
        <v>5914</v>
      </c>
      <c r="AJ1147" t="s">
        <v>5913</v>
      </c>
      <c r="AK1147" t="s">
        <v>5912</v>
      </c>
      <c r="AL1147">
        <v>1</v>
      </c>
      <c r="AM1147" s="5">
        <f t="shared" si="146"/>
        <v>5.8823529411764705E-2</v>
      </c>
      <c r="AN1147" s="4">
        <f t="shared" si="143"/>
        <v>8.9092812437356614E-5</v>
      </c>
      <c r="AO1147" s="3"/>
      <c r="AP1147">
        <v>0</v>
      </c>
      <c r="AR1147" t="s">
        <v>1</v>
      </c>
      <c r="AT1147" s="2">
        <v>0.52500000000000002</v>
      </c>
      <c r="AU1147" s="1">
        <f t="shared" si="147"/>
        <v>0.39694949882281499</v>
      </c>
      <c r="AV1147" s="1">
        <f t="shared" si="148"/>
        <v>0.28608086522879234</v>
      </c>
      <c r="AW1147" s="1">
        <f t="shared" si="149"/>
        <v>0.17521223163476968</v>
      </c>
    </row>
    <row r="1148" spans="1:49" x14ac:dyDescent="0.2">
      <c r="A1148">
        <v>1146</v>
      </c>
      <c r="B1148" t="s">
        <v>5911</v>
      </c>
      <c r="C1148" t="s">
        <v>5910</v>
      </c>
      <c r="F1148" t="s">
        <v>5909</v>
      </c>
      <c r="G1148" t="s">
        <v>13</v>
      </c>
      <c r="H1148" t="s">
        <v>12</v>
      </c>
      <c r="I1148" t="s">
        <v>5908</v>
      </c>
      <c r="J1148" t="s">
        <v>5907</v>
      </c>
      <c r="K1148" t="s">
        <v>5906</v>
      </c>
      <c r="L1148" t="s">
        <v>5905</v>
      </c>
      <c r="M1148" t="s">
        <v>1876</v>
      </c>
      <c r="N1148">
        <v>3</v>
      </c>
      <c r="O1148" t="s">
        <v>5904</v>
      </c>
      <c r="P1148" t="s">
        <v>5903</v>
      </c>
      <c r="Q1148" t="s">
        <v>5902</v>
      </c>
      <c r="R1148" s="7">
        <v>38353</v>
      </c>
      <c r="S1148" s="8">
        <f t="shared" si="144"/>
        <v>2005</v>
      </c>
      <c r="T1148" s="8">
        <v>2005</v>
      </c>
      <c r="U1148" s="8">
        <f t="shared" si="145"/>
        <v>17</v>
      </c>
      <c r="V1148" s="7">
        <v>38626</v>
      </c>
      <c r="W1148" t="s">
        <v>4381</v>
      </c>
      <c r="X1148" s="2">
        <v>0.21099999999999999</v>
      </c>
      <c r="Y1148" s="6">
        <f t="shared" si="142"/>
        <v>5.6325244921384904E-3</v>
      </c>
      <c r="AA1148">
        <v>9168516</v>
      </c>
      <c r="AB1148">
        <v>18936</v>
      </c>
      <c r="AC1148">
        <v>17451345</v>
      </c>
      <c r="AD1148" t="s">
        <v>5</v>
      </c>
      <c r="AE1148" t="s">
        <v>4380</v>
      </c>
      <c r="AF1148">
        <v>10</v>
      </c>
      <c r="AH1148" t="s">
        <v>5901</v>
      </c>
      <c r="AI1148" t="s">
        <v>5900</v>
      </c>
      <c r="AJ1148" t="s">
        <v>5899</v>
      </c>
      <c r="AK1148" t="s">
        <v>5898</v>
      </c>
      <c r="AL1148">
        <v>0</v>
      </c>
      <c r="AM1148" s="5">
        <f t="shared" si="146"/>
        <v>0</v>
      </c>
      <c r="AN1148" s="4">
        <f t="shared" si="143"/>
        <v>0</v>
      </c>
      <c r="AO1148" s="3"/>
      <c r="AP1148">
        <v>0</v>
      </c>
      <c r="AR1148" t="s">
        <v>1</v>
      </c>
      <c r="AT1148" s="2">
        <v>0.52500000000000002</v>
      </c>
      <c r="AU1148" s="1">
        <f t="shared" si="147"/>
        <v>0.39427671444969431</v>
      </c>
      <c r="AV1148" s="1">
        <f t="shared" si="148"/>
        <v>0.28162622460692455</v>
      </c>
      <c r="AW1148" s="1">
        <f t="shared" si="149"/>
        <v>0.1689757347641547</v>
      </c>
    </row>
    <row r="1149" spans="1:49" x14ac:dyDescent="0.2">
      <c r="A1149">
        <v>1147</v>
      </c>
      <c r="B1149" t="s">
        <v>5897</v>
      </c>
      <c r="C1149" t="s">
        <v>5896</v>
      </c>
      <c r="F1149" t="s">
        <v>5895</v>
      </c>
      <c r="G1149" t="s">
        <v>13</v>
      </c>
      <c r="H1149" t="s">
        <v>12</v>
      </c>
      <c r="I1149" t="s">
        <v>5894</v>
      </c>
      <c r="J1149" t="s">
        <v>5893</v>
      </c>
      <c r="K1149" t="s">
        <v>5892</v>
      </c>
      <c r="L1149" t="s">
        <v>5891</v>
      </c>
      <c r="M1149" t="s">
        <v>5890</v>
      </c>
      <c r="N1149">
        <v>3</v>
      </c>
      <c r="O1149" t="s">
        <v>5889</v>
      </c>
      <c r="P1149" t="s">
        <v>5888</v>
      </c>
      <c r="Q1149" t="s">
        <v>5887</v>
      </c>
      <c r="R1149" s="7">
        <v>38353</v>
      </c>
      <c r="S1149" s="8">
        <f t="shared" si="144"/>
        <v>2005</v>
      </c>
      <c r="T1149" s="8">
        <v>2005</v>
      </c>
      <c r="U1149" s="8">
        <f t="shared" si="145"/>
        <v>17</v>
      </c>
      <c r="V1149" s="7">
        <v>38657</v>
      </c>
      <c r="W1149" t="s">
        <v>4381</v>
      </c>
      <c r="X1149" s="2">
        <v>0.21099999999999999</v>
      </c>
      <c r="Y1149" s="6">
        <f t="shared" si="142"/>
        <v>5.6325244921384904E-3</v>
      </c>
      <c r="AA1149">
        <v>9168516</v>
      </c>
      <c r="AB1149">
        <v>18936</v>
      </c>
      <c r="AC1149">
        <v>17451345</v>
      </c>
      <c r="AD1149" t="s">
        <v>5</v>
      </c>
      <c r="AE1149" t="s">
        <v>4380</v>
      </c>
      <c r="AF1149">
        <v>11</v>
      </c>
      <c r="AH1149" t="s">
        <v>5886</v>
      </c>
      <c r="AI1149" t="s">
        <v>5885</v>
      </c>
      <c r="AJ1149" t="s">
        <v>5884</v>
      </c>
      <c r="AK1149" t="s">
        <v>5883</v>
      </c>
      <c r="AL1149">
        <v>4</v>
      </c>
      <c r="AM1149" s="5">
        <f t="shared" si="146"/>
        <v>0.23529411764705882</v>
      </c>
      <c r="AN1149" s="4">
        <f t="shared" si="143"/>
        <v>3.5637124974942646E-4</v>
      </c>
      <c r="AO1149" s="3"/>
      <c r="AP1149">
        <v>0</v>
      </c>
      <c r="AR1149" t="s">
        <v>1</v>
      </c>
      <c r="AT1149" s="2">
        <v>0.52500000000000002</v>
      </c>
      <c r="AU1149" s="1">
        <f t="shared" si="147"/>
        <v>0.40496785194217705</v>
      </c>
      <c r="AV1149" s="1">
        <f t="shared" si="148"/>
        <v>0.29944478709439581</v>
      </c>
      <c r="AW1149" s="1">
        <f t="shared" si="149"/>
        <v>0.19392172224661455</v>
      </c>
    </row>
    <row r="1150" spans="1:49" x14ac:dyDescent="0.2">
      <c r="A1150">
        <v>1148</v>
      </c>
      <c r="B1150" t="s">
        <v>5882</v>
      </c>
      <c r="C1150" t="s">
        <v>5881</v>
      </c>
      <c r="F1150" t="s">
        <v>5880</v>
      </c>
      <c r="G1150" t="s">
        <v>13</v>
      </c>
      <c r="H1150" t="s">
        <v>12</v>
      </c>
      <c r="I1150" t="s">
        <v>5879</v>
      </c>
      <c r="J1150">
        <v>60024322</v>
      </c>
      <c r="K1150" t="s">
        <v>5878</v>
      </c>
      <c r="L1150" t="s">
        <v>5877</v>
      </c>
      <c r="M1150" t="s">
        <v>286</v>
      </c>
      <c r="N1150">
        <v>2</v>
      </c>
      <c r="O1150" t="s">
        <v>5876</v>
      </c>
      <c r="P1150" t="s">
        <v>5875</v>
      </c>
      <c r="Q1150" t="s">
        <v>5874</v>
      </c>
      <c r="R1150" s="7">
        <v>38353</v>
      </c>
      <c r="S1150" s="8">
        <f t="shared" si="144"/>
        <v>2005</v>
      </c>
      <c r="T1150" s="8">
        <v>2005</v>
      </c>
      <c r="U1150" s="8">
        <f t="shared" si="145"/>
        <v>17</v>
      </c>
      <c r="V1150" s="7">
        <v>38626</v>
      </c>
      <c r="W1150" t="s">
        <v>4381</v>
      </c>
      <c r="X1150" s="2">
        <v>0.21099999999999999</v>
      </c>
      <c r="Y1150" s="6">
        <f t="shared" si="142"/>
        <v>5.6325244921384904E-3</v>
      </c>
      <c r="AA1150">
        <v>9168516</v>
      </c>
      <c r="AB1150">
        <v>18936</v>
      </c>
      <c r="AC1150">
        <v>17451345</v>
      </c>
      <c r="AD1150" t="s">
        <v>5</v>
      </c>
      <c r="AE1150" t="s">
        <v>4380</v>
      </c>
      <c r="AF1150">
        <v>10</v>
      </c>
      <c r="AH1150" t="s">
        <v>5873</v>
      </c>
      <c r="AI1150" t="s">
        <v>5872</v>
      </c>
      <c r="AJ1150" t="s">
        <v>5871</v>
      </c>
      <c r="AK1150" t="s">
        <v>5870</v>
      </c>
      <c r="AL1150">
        <v>2</v>
      </c>
      <c r="AM1150" s="5">
        <f t="shared" si="146"/>
        <v>0.11764705882352941</v>
      </c>
      <c r="AN1150" s="4">
        <f t="shared" si="143"/>
        <v>1.7818562487471323E-4</v>
      </c>
      <c r="AO1150" s="3"/>
      <c r="AP1150">
        <v>0</v>
      </c>
      <c r="AR1150" t="s">
        <v>1</v>
      </c>
      <c r="AT1150" s="2">
        <v>0.52500000000000002</v>
      </c>
      <c r="AU1150" s="1">
        <f t="shared" si="147"/>
        <v>0.39962228319593573</v>
      </c>
      <c r="AV1150" s="1">
        <f t="shared" si="148"/>
        <v>0.29053550585066018</v>
      </c>
      <c r="AW1150" s="1">
        <f t="shared" si="149"/>
        <v>0.18144872850538465</v>
      </c>
    </row>
    <row r="1151" spans="1:49" x14ac:dyDescent="0.2">
      <c r="A1151">
        <v>1149</v>
      </c>
      <c r="B1151" t="s">
        <v>5869</v>
      </c>
      <c r="C1151" t="s">
        <v>5868</v>
      </c>
      <c r="F1151" t="s">
        <v>5867</v>
      </c>
      <c r="G1151" t="s">
        <v>13</v>
      </c>
      <c r="H1151" t="s">
        <v>12</v>
      </c>
      <c r="I1151" t="s">
        <v>5866</v>
      </c>
      <c r="J1151" t="s">
        <v>5865</v>
      </c>
      <c r="K1151" t="s">
        <v>5864</v>
      </c>
      <c r="L1151" t="s">
        <v>5863</v>
      </c>
      <c r="M1151" t="s">
        <v>5267</v>
      </c>
      <c r="N1151">
        <v>2</v>
      </c>
      <c r="O1151" t="s">
        <v>5862</v>
      </c>
      <c r="P1151" t="s">
        <v>5861</v>
      </c>
      <c r="Q1151" t="s">
        <v>5860</v>
      </c>
      <c r="R1151" s="7">
        <v>38353</v>
      </c>
      <c r="S1151" s="8">
        <f t="shared" si="144"/>
        <v>2005</v>
      </c>
      <c r="T1151" s="8">
        <v>2005</v>
      </c>
      <c r="U1151" s="8">
        <f t="shared" si="145"/>
        <v>17</v>
      </c>
      <c r="V1151" s="7">
        <v>38626</v>
      </c>
      <c r="W1151" t="s">
        <v>4381</v>
      </c>
      <c r="X1151" s="2">
        <v>0.21099999999999999</v>
      </c>
      <c r="Y1151" s="6">
        <f t="shared" si="142"/>
        <v>5.6325244921384904E-3</v>
      </c>
      <c r="AA1151">
        <v>9168516</v>
      </c>
      <c r="AB1151">
        <v>18936</v>
      </c>
      <c r="AC1151">
        <v>17451345</v>
      </c>
      <c r="AD1151" t="s">
        <v>5</v>
      </c>
      <c r="AE1151" t="s">
        <v>4380</v>
      </c>
      <c r="AF1151">
        <v>10</v>
      </c>
      <c r="AH1151" t="s">
        <v>5859</v>
      </c>
      <c r="AI1151" t="s">
        <v>5858</v>
      </c>
      <c r="AJ1151" t="s">
        <v>5857</v>
      </c>
      <c r="AK1151" t="s">
        <v>5856</v>
      </c>
      <c r="AL1151">
        <v>0</v>
      </c>
      <c r="AM1151" s="5">
        <f t="shared" si="146"/>
        <v>0</v>
      </c>
      <c r="AN1151" s="4">
        <f t="shared" si="143"/>
        <v>0</v>
      </c>
      <c r="AO1151" s="3"/>
      <c r="AP1151">
        <v>0</v>
      </c>
      <c r="AR1151" t="s">
        <v>1</v>
      </c>
      <c r="AT1151" s="2">
        <v>0.52500000000000002</v>
      </c>
      <c r="AU1151" s="1">
        <f t="shared" si="147"/>
        <v>0.39427671444969431</v>
      </c>
      <c r="AV1151" s="1">
        <f t="shared" si="148"/>
        <v>0.28162622460692455</v>
      </c>
      <c r="AW1151" s="1">
        <f t="shared" si="149"/>
        <v>0.1689757347641547</v>
      </c>
    </row>
    <row r="1152" spans="1:49" x14ac:dyDescent="0.2">
      <c r="A1152">
        <v>1150</v>
      </c>
      <c r="B1152" t="s">
        <v>5855</v>
      </c>
      <c r="C1152" t="s">
        <v>5854</v>
      </c>
      <c r="F1152" t="s">
        <v>5853</v>
      </c>
      <c r="G1152" t="s">
        <v>13</v>
      </c>
      <c r="H1152" t="s">
        <v>12</v>
      </c>
      <c r="I1152" t="s">
        <v>5852</v>
      </c>
      <c r="J1152" t="s">
        <v>5851</v>
      </c>
      <c r="K1152" t="s">
        <v>5850</v>
      </c>
      <c r="L1152" t="s">
        <v>5849</v>
      </c>
      <c r="M1152" t="s">
        <v>499</v>
      </c>
      <c r="N1152">
        <v>2</v>
      </c>
      <c r="O1152" t="s">
        <v>5848</v>
      </c>
      <c r="P1152" t="s">
        <v>5847</v>
      </c>
      <c r="Q1152" t="s">
        <v>5846</v>
      </c>
      <c r="R1152" s="7">
        <v>38353</v>
      </c>
      <c r="S1152" s="8">
        <f t="shared" si="144"/>
        <v>2005</v>
      </c>
      <c r="T1152" s="8">
        <v>2005</v>
      </c>
      <c r="U1152" s="8">
        <f t="shared" si="145"/>
        <v>17</v>
      </c>
      <c r="V1152" s="7">
        <v>38657</v>
      </c>
      <c r="W1152" t="s">
        <v>4630</v>
      </c>
      <c r="X1152" s="2">
        <v>0.188</v>
      </c>
      <c r="Y1152" s="6">
        <f t="shared" si="142"/>
        <v>5.0185526280665223E-3</v>
      </c>
      <c r="AA1152">
        <v>9168508</v>
      </c>
      <c r="AB1152">
        <v>26076</v>
      </c>
      <c r="AC1152">
        <v>17451337</v>
      </c>
      <c r="AD1152" t="s">
        <v>5</v>
      </c>
      <c r="AE1152" t="s">
        <v>4629</v>
      </c>
      <c r="AF1152">
        <v>11</v>
      </c>
      <c r="AH1152" t="s">
        <v>5845</v>
      </c>
      <c r="AI1152" t="s">
        <v>5844</v>
      </c>
      <c r="AJ1152" t="s">
        <v>5843</v>
      </c>
      <c r="AK1152" t="s">
        <v>5842</v>
      </c>
      <c r="AL1152">
        <v>6</v>
      </c>
      <c r="AM1152" s="5">
        <f t="shared" si="146"/>
        <v>0.35294117647058826</v>
      </c>
      <c r="AN1152" s="4">
        <f t="shared" si="143"/>
        <v>5.3455687462413976E-4</v>
      </c>
      <c r="AO1152" s="3"/>
      <c r="AP1152">
        <v>0</v>
      </c>
      <c r="AR1152" t="s">
        <v>1</v>
      </c>
      <c r="AT1152" s="2" t="s">
        <v>0</v>
      </c>
      <c r="AU1152" s="1">
        <f t="shared" si="147"/>
        <v>0.36733539020338074</v>
      </c>
      <c r="AV1152" s="1">
        <f t="shared" si="148"/>
        <v>0.27765547513453309</v>
      </c>
      <c r="AW1152" s="1">
        <f t="shared" si="149"/>
        <v>0.18797556006568544</v>
      </c>
    </row>
    <row r="1153" spans="1:49" x14ac:dyDescent="0.2">
      <c r="A1153">
        <v>1151</v>
      </c>
      <c r="B1153" t="s">
        <v>5841</v>
      </c>
      <c r="C1153" t="s">
        <v>5840</v>
      </c>
      <c r="F1153" t="s">
        <v>5839</v>
      </c>
      <c r="G1153" t="s">
        <v>13</v>
      </c>
      <c r="H1153" t="s">
        <v>12</v>
      </c>
      <c r="I1153" t="s">
        <v>5838</v>
      </c>
      <c r="J1153" t="s">
        <v>5837</v>
      </c>
      <c r="K1153" t="s">
        <v>5836</v>
      </c>
      <c r="L1153" t="s">
        <v>5835</v>
      </c>
      <c r="M1153" t="s">
        <v>1876</v>
      </c>
      <c r="N1153">
        <v>3</v>
      </c>
      <c r="O1153" t="s">
        <v>5834</v>
      </c>
      <c r="P1153" t="s">
        <v>5833</v>
      </c>
      <c r="Q1153" t="s">
        <v>5832</v>
      </c>
      <c r="R1153" s="7">
        <v>38353</v>
      </c>
      <c r="S1153" s="8">
        <f t="shared" si="144"/>
        <v>2005</v>
      </c>
      <c r="T1153" s="8">
        <v>2005</v>
      </c>
      <c r="U1153" s="8">
        <f t="shared" si="145"/>
        <v>17</v>
      </c>
      <c r="V1153" s="7">
        <v>38657</v>
      </c>
      <c r="W1153" t="s">
        <v>696</v>
      </c>
      <c r="X1153" s="2">
        <v>0.94</v>
      </c>
      <c r="Y1153" s="6">
        <f t="shared" si="142"/>
        <v>2.5092763140332611E-2</v>
      </c>
      <c r="AA1153">
        <v>15311309</v>
      </c>
      <c r="AB1153">
        <v>17295</v>
      </c>
      <c r="AD1153" t="s">
        <v>5</v>
      </c>
      <c r="AE1153">
        <v>15</v>
      </c>
      <c r="AF1153">
        <v>11</v>
      </c>
      <c r="AH1153" t="s">
        <v>5831</v>
      </c>
      <c r="AI1153" t="s">
        <v>5830</v>
      </c>
      <c r="AJ1153" t="s">
        <v>5829</v>
      </c>
      <c r="AK1153" t="s">
        <v>5828</v>
      </c>
      <c r="AL1153">
        <v>187</v>
      </c>
      <c r="AM1153" s="5">
        <f t="shared" si="146"/>
        <v>11</v>
      </c>
      <c r="AN1153" s="4">
        <f t="shared" si="143"/>
        <v>1.6660355925785686E-2</v>
      </c>
      <c r="AO1153" s="3"/>
      <c r="AP1153">
        <v>0</v>
      </c>
      <c r="AR1153" t="s">
        <v>1</v>
      </c>
      <c r="AT1153" s="2" t="s">
        <v>0</v>
      </c>
      <c r="AU1153" s="1">
        <f t="shared" si="147"/>
        <v>2.2563040975968529</v>
      </c>
      <c r="AV1153" s="1">
        <f t="shared" si="148"/>
        <v>2.0876559533059149</v>
      </c>
      <c r="AW1153" s="1">
        <f t="shared" si="149"/>
        <v>1.9190078090149763</v>
      </c>
    </row>
    <row r="1154" spans="1:49" x14ac:dyDescent="0.2">
      <c r="A1154">
        <v>1152</v>
      </c>
      <c r="B1154" t="s">
        <v>5827</v>
      </c>
      <c r="C1154" t="s">
        <v>5826</v>
      </c>
      <c r="F1154" t="s">
        <v>5825</v>
      </c>
      <c r="G1154" t="s">
        <v>13</v>
      </c>
      <c r="H1154" t="s">
        <v>12</v>
      </c>
      <c r="I1154" t="s">
        <v>5824</v>
      </c>
      <c r="J1154">
        <v>60029738</v>
      </c>
      <c r="K1154" t="s">
        <v>5823</v>
      </c>
      <c r="L1154" t="s">
        <v>5822</v>
      </c>
      <c r="M1154" t="s">
        <v>130</v>
      </c>
      <c r="N1154">
        <v>1</v>
      </c>
      <c r="O1154" t="s">
        <v>5821</v>
      </c>
      <c r="P1154">
        <v>7102894931</v>
      </c>
      <c r="Q1154">
        <v>60029738</v>
      </c>
      <c r="R1154" s="7">
        <v>38353</v>
      </c>
      <c r="S1154" s="8">
        <f t="shared" si="144"/>
        <v>2005</v>
      </c>
      <c r="T1154" s="8">
        <v>2005</v>
      </c>
      <c r="U1154" s="8">
        <f t="shared" si="145"/>
        <v>17</v>
      </c>
      <c r="V1154" s="7">
        <v>38657</v>
      </c>
      <c r="W1154" t="s">
        <v>904</v>
      </c>
      <c r="X1154" s="2">
        <v>1.6519999999999999</v>
      </c>
      <c r="Y1154" s="6">
        <f t="shared" ref="Y1154:Y1217" si="150">(X1154-$Z$4)/($Z$3-$Z$4)</f>
        <v>4.409919649769093E-2</v>
      </c>
      <c r="AA1154" t="s">
        <v>903</v>
      </c>
      <c r="AB1154">
        <v>17337</v>
      </c>
      <c r="AD1154" t="s">
        <v>5</v>
      </c>
      <c r="AE1154">
        <v>53</v>
      </c>
      <c r="AF1154">
        <v>11</v>
      </c>
      <c r="AH1154" t="s">
        <v>5820</v>
      </c>
      <c r="AI1154" t="s">
        <v>5819</v>
      </c>
      <c r="AJ1154" t="s">
        <v>5818</v>
      </c>
      <c r="AK1154" t="s">
        <v>5817</v>
      </c>
      <c r="AL1154">
        <v>44</v>
      </c>
      <c r="AM1154" s="5">
        <f t="shared" si="146"/>
        <v>2.5882352941176472</v>
      </c>
      <c r="AN1154" s="4">
        <f t="shared" ref="AN1154:AN1217" si="151">(AM1154-$AO$4)/($AO$3-$AO$4)</f>
        <v>3.920083747243691E-3</v>
      </c>
      <c r="AO1154" s="3"/>
      <c r="AP1154">
        <v>0</v>
      </c>
      <c r="AR1154" t="s">
        <v>1</v>
      </c>
      <c r="AT1154" s="2" t="s">
        <v>0</v>
      </c>
      <c r="AU1154" s="1">
        <f t="shared" si="147"/>
        <v>3.2045462672556759</v>
      </c>
      <c r="AV1154" s="1">
        <f t="shared" si="148"/>
        <v>2.4009640122467308</v>
      </c>
      <c r="AW1154" s="1">
        <f t="shared" si="149"/>
        <v>1.5973817572377862</v>
      </c>
    </row>
    <row r="1155" spans="1:49" x14ac:dyDescent="0.2">
      <c r="A1155">
        <v>1153</v>
      </c>
      <c r="B1155" t="s">
        <v>5816</v>
      </c>
      <c r="C1155" t="s">
        <v>5815</v>
      </c>
      <c r="F1155" t="s">
        <v>5814</v>
      </c>
      <c r="G1155" t="s">
        <v>13</v>
      </c>
      <c r="H1155" t="s">
        <v>12</v>
      </c>
      <c r="I1155" t="s">
        <v>5813</v>
      </c>
      <c r="J1155" t="s">
        <v>5812</v>
      </c>
      <c r="K1155" t="s">
        <v>5811</v>
      </c>
      <c r="L1155" t="s">
        <v>5810</v>
      </c>
      <c r="M1155" t="s">
        <v>5809</v>
      </c>
      <c r="N1155">
        <v>3</v>
      </c>
      <c r="O1155" t="s">
        <v>5808</v>
      </c>
      <c r="P1155" t="s">
        <v>5807</v>
      </c>
      <c r="Q1155" t="s">
        <v>5806</v>
      </c>
      <c r="R1155" s="7">
        <v>38353</v>
      </c>
      <c r="S1155" s="8">
        <f t="shared" si="144"/>
        <v>2005</v>
      </c>
      <c r="T1155" s="8">
        <v>2005</v>
      </c>
      <c r="U1155" s="8">
        <f t="shared" si="145"/>
        <v>17</v>
      </c>
      <c r="V1155" s="7">
        <v>38657</v>
      </c>
      <c r="W1155" t="s">
        <v>904</v>
      </c>
      <c r="X1155" s="2">
        <v>1.6519999999999999</v>
      </c>
      <c r="Y1155" s="6">
        <f t="shared" si="150"/>
        <v>4.409919649769093E-2</v>
      </c>
      <c r="AA1155" t="s">
        <v>903</v>
      </c>
      <c r="AB1155">
        <v>17337</v>
      </c>
      <c r="AD1155" t="s">
        <v>5</v>
      </c>
      <c r="AE1155">
        <v>53</v>
      </c>
      <c r="AF1155">
        <v>11</v>
      </c>
      <c r="AH1155" t="s">
        <v>5805</v>
      </c>
      <c r="AI1155" t="s">
        <v>5804</v>
      </c>
      <c r="AJ1155" t="s">
        <v>5803</v>
      </c>
      <c r="AK1155" t="s">
        <v>5802</v>
      </c>
      <c r="AL1155">
        <v>119</v>
      </c>
      <c r="AM1155" s="5">
        <f t="shared" si="146"/>
        <v>7</v>
      </c>
      <c r="AN1155" s="4">
        <f t="shared" si="151"/>
        <v>1.0602044680045438E-2</v>
      </c>
      <c r="AO1155" s="3"/>
      <c r="AP1155">
        <v>0</v>
      </c>
      <c r="AQ1155" t="s">
        <v>352</v>
      </c>
      <c r="AR1155" t="s">
        <v>5801</v>
      </c>
      <c r="AS1155" t="s">
        <v>351</v>
      </c>
      <c r="AT1155" s="2" t="s">
        <v>0</v>
      </c>
      <c r="AU1155" s="1">
        <f t="shared" si="147"/>
        <v>3.4050050952397286</v>
      </c>
      <c r="AV1155" s="1">
        <f t="shared" si="148"/>
        <v>2.7350620588868182</v>
      </c>
      <c r="AW1155" s="1">
        <f t="shared" si="149"/>
        <v>2.0651190225339082</v>
      </c>
    </row>
    <row r="1156" spans="1:49" x14ac:dyDescent="0.2">
      <c r="A1156">
        <v>1154</v>
      </c>
      <c r="B1156" t="s">
        <v>5800</v>
      </c>
      <c r="C1156" t="s">
        <v>5799</v>
      </c>
      <c r="F1156" t="s">
        <v>5798</v>
      </c>
      <c r="G1156" t="s">
        <v>13</v>
      </c>
      <c r="H1156" t="s">
        <v>12</v>
      </c>
      <c r="I1156" t="s">
        <v>5797</v>
      </c>
      <c r="J1156" t="s">
        <v>5796</v>
      </c>
      <c r="K1156" t="s">
        <v>5795</v>
      </c>
      <c r="L1156" t="s">
        <v>5794</v>
      </c>
      <c r="M1156" t="s">
        <v>485</v>
      </c>
      <c r="N1156">
        <v>2</v>
      </c>
      <c r="O1156" t="s">
        <v>5793</v>
      </c>
      <c r="P1156" t="s">
        <v>5792</v>
      </c>
      <c r="Q1156" t="s">
        <v>5791</v>
      </c>
      <c r="R1156" s="7">
        <v>38353</v>
      </c>
      <c r="S1156" s="8">
        <f t="shared" si="144"/>
        <v>2005</v>
      </c>
      <c r="T1156" s="8">
        <v>2005</v>
      </c>
      <c r="U1156" s="8">
        <f t="shared" si="145"/>
        <v>17</v>
      </c>
      <c r="V1156" s="7">
        <v>38596</v>
      </c>
      <c r="W1156" t="s">
        <v>3291</v>
      </c>
      <c r="X1156" s="2">
        <v>2.0099999999999998</v>
      </c>
      <c r="Y1156" s="6">
        <f t="shared" si="150"/>
        <v>5.3655802034115477E-2</v>
      </c>
      <c r="AA1156">
        <v>15361276</v>
      </c>
      <c r="AB1156">
        <v>18933</v>
      </c>
      <c r="AD1156" t="s">
        <v>5</v>
      </c>
      <c r="AE1156">
        <v>4</v>
      </c>
      <c r="AF1156">
        <v>5</v>
      </c>
      <c r="AH1156" t="s">
        <v>5790</v>
      </c>
      <c r="AI1156" t="s">
        <v>5789</v>
      </c>
      <c r="AJ1156" t="s">
        <v>5788</v>
      </c>
      <c r="AK1156" t="s">
        <v>5787</v>
      </c>
      <c r="AL1156">
        <v>19</v>
      </c>
      <c r="AM1156" s="5">
        <f t="shared" si="146"/>
        <v>1.1176470588235294</v>
      </c>
      <c r="AN1156" s="4">
        <f t="shared" si="151"/>
        <v>1.6927634363097758E-3</v>
      </c>
      <c r="AO1156" s="3"/>
      <c r="AP1156">
        <v>0</v>
      </c>
      <c r="AQ1156" t="s">
        <v>573</v>
      </c>
      <c r="AR1156" t="s">
        <v>5786</v>
      </c>
      <c r="AS1156" t="s">
        <v>571</v>
      </c>
      <c r="AT1156" s="2" t="s">
        <v>0</v>
      </c>
      <c r="AU1156" s="1">
        <f t="shared" si="147"/>
        <v>3.8066890454773765</v>
      </c>
      <c r="AV1156" s="1">
        <f t="shared" si="148"/>
        <v>2.7674282735212623</v>
      </c>
      <c r="AW1156" s="1">
        <f t="shared" si="149"/>
        <v>1.7281675015651488</v>
      </c>
    </row>
    <row r="1157" spans="1:49" x14ac:dyDescent="0.2">
      <c r="A1157">
        <v>1155</v>
      </c>
      <c r="B1157" t="s">
        <v>5785</v>
      </c>
      <c r="C1157" t="s">
        <v>5784</v>
      </c>
      <c r="D1157" t="s">
        <v>5783</v>
      </c>
      <c r="F1157" t="s">
        <v>5782</v>
      </c>
      <c r="G1157" t="s">
        <v>13</v>
      </c>
      <c r="H1157" t="s">
        <v>12</v>
      </c>
      <c r="I1157" t="s">
        <v>5781</v>
      </c>
      <c r="J1157">
        <v>60013789</v>
      </c>
      <c r="K1157" t="s">
        <v>5780</v>
      </c>
      <c r="L1157" t="s">
        <v>1077</v>
      </c>
      <c r="M1157" t="s">
        <v>345</v>
      </c>
      <c r="N1157">
        <v>2</v>
      </c>
      <c r="O1157" t="s">
        <v>5779</v>
      </c>
      <c r="P1157" t="s">
        <v>5778</v>
      </c>
      <c r="Q1157" t="s">
        <v>5777</v>
      </c>
      <c r="R1157" s="7">
        <v>38353</v>
      </c>
      <c r="S1157" s="8">
        <f t="shared" si="144"/>
        <v>2005</v>
      </c>
      <c r="T1157" s="8">
        <v>2005</v>
      </c>
      <c r="U1157" s="8">
        <f t="shared" si="145"/>
        <v>17</v>
      </c>
      <c r="V1157" s="7">
        <v>38473</v>
      </c>
      <c r="W1157" t="s">
        <v>5776</v>
      </c>
      <c r="X1157" s="2">
        <v>0.71899999999999997</v>
      </c>
      <c r="Y1157" s="6">
        <f t="shared" si="150"/>
        <v>1.9193294359467178E-2</v>
      </c>
      <c r="AA1157">
        <v>10009361</v>
      </c>
      <c r="AB1157">
        <v>13831</v>
      </c>
      <c r="AD1157" t="s">
        <v>5</v>
      </c>
      <c r="AE1157">
        <v>18</v>
      </c>
      <c r="AF1157">
        <v>2</v>
      </c>
      <c r="AH1157" t="s">
        <v>5775</v>
      </c>
      <c r="AI1157" t="s">
        <v>5774</v>
      </c>
      <c r="AJ1157" t="s">
        <v>5773</v>
      </c>
      <c r="AK1157" t="s">
        <v>5772</v>
      </c>
      <c r="AL1157">
        <v>12</v>
      </c>
      <c r="AM1157" s="5">
        <f t="shared" si="146"/>
        <v>0.70588235294117652</v>
      </c>
      <c r="AN1157" s="4">
        <f t="shared" si="151"/>
        <v>1.0691137492482795E-3</v>
      </c>
      <c r="AO1157" s="3"/>
      <c r="AP1157">
        <v>1</v>
      </c>
      <c r="AR1157" t="s">
        <v>1</v>
      </c>
      <c r="AT1157" s="2">
        <v>2.7690000000000001</v>
      </c>
      <c r="AU1157" s="1">
        <f t="shared" si="147"/>
        <v>1.3756040176401507</v>
      </c>
      <c r="AV1157" s="1">
        <f t="shared" si="148"/>
        <v>1.0131204054357728</v>
      </c>
      <c r="AW1157" s="1">
        <f t="shared" si="149"/>
        <v>0.65063679323139489</v>
      </c>
    </row>
    <row r="1158" spans="1:49" x14ac:dyDescent="0.2">
      <c r="A1158">
        <v>1156</v>
      </c>
      <c r="B1158" t="s">
        <v>5771</v>
      </c>
      <c r="C1158" t="s">
        <v>5770</v>
      </c>
      <c r="F1158" t="s">
        <v>5769</v>
      </c>
      <c r="G1158" t="s">
        <v>13</v>
      </c>
      <c r="H1158" t="s">
        <v>12</v>
      </c>
      <c r="I1158" t="s">
        <v>5768</v>
      </c>
      <c r="J1158">
        <v>60029526</v>
      </c>
      <c r="K1158" t="s">
        <v>5767</v>
      </c>
      <c r="L1158" t="s">
        <v>5766</v>
      </c>
      <c r="M1158" t="s">
        <v>148</v>
      </c>
      <c r="N1158">
        <v>4</v>
      </c>
      <c r="O1158" t="s">
        <v>5765</v>
      </c>
      <c r="P1158" t="s">
        <v>5764</v>
      </c>
      <c r="Q1158" t="s">
        <v>5763</v>
      </c>
      <c r="R1158" s="7">
        <v>38353</v>
      </c>
      <c r="S1158" s="8">
        <f t="shared" si="144"/>
        <v>2005</v>
      </c>
      <c r="T1158" s="8">
        <v>2005</v>
      </c>
      <c r="U1158" s="8">
        <f t="shared" si="145"/>
        <v>17</v>
      </c>
      <c r="V1158" s="7">
        <v>38657</v>
      </c>
      <c r="W1158" t="s">
        <v>510</v>
      </c>
      <c r="X1158" s="2">
        <v>0.67100000000000004</v>
      </c>
      <c r="Y1158" s="6">
        <f t="shared" si="150"/>
        <v>1.7911961773577855E-2</v>
      </c>
      <c r="AA1158">
        <v>138746</v>
      </c>
      <c r="AB1158">
        <v>19811</v>
      </c>
      <c r="AD1158" t="s">
        <v>5</v>
      </c>
      <c r="AE1158">
        <v>98</v>
      </c>
      <c r="AF1158">
        <v>6</v>
      </c>
      <c r="AH1158" t="s">
        <v>5762</v>
      </c>
      <c r="AI1158" t="s">
        <v>5761</v>
      </c>
      <c r="AJ1158" t="s">
        <v>5760</v>
      </c>
      <c r="AK1158" t="s">
        <v>5759</v>
      </c>
      <c r="AL1158">
        <v>2</v>
      </c>
      <c r="AM1158" s="5">
        <f t="shared" si="146"/>
        <v>0.11764705882352941</v>
      </c>
      <c r="AN1158" s="4">
        <f t="shared" si="151"/>
        <v>1.7818562487471323E-4</v>
      </c>
      <c r="AO1158" s="3"/>
      <c r="AP1158">
        <v>0</v>
      </c>
      <c r="AR1158" t="s">
        <v>1</v>
      </c>
      <c r="AT1158" s="2" t="s">
        <v>0</v>
      </c>
      <c r="AU1158" s="1">
        <f t="shared" si="147"/>
        <v>1.2591828928966911</v>
      </c>
      <c r="AV1158" s="1">
        <f t="shared" si="148"/>
        <v>0.90450736992262837</v>
      </c>
      <c r="AW1158" s="1">
        <f t="shared" si="149"/>
        <v>0.54983184694856557</v>
      </c>
    </row>
    <row r="1159" spans="1:49" x14ac:dyDescent="0.2">
      <c r="A1159">
        <v>1157</v>
      </c>
      <c r="B1159" t="s">
        <v>5758</v>
      </c>
      <c r="C1159" t="s">
        <v>5757</v>
      </c>
      <c r="F1159" t="s">
        <v>5756</v>
      </c>
      <c r="G1159" t="s">
        <v>13</v>
      </c>
      <c r="H1159" t="s">
        <v>12</v>
      </c>
      <c r="I1159" t="s">
        <v>5755</v>
      </c>
      <c r="J1159" t="s">
        <v>5754</v>
      </c>
      <c r="K1159" t="s">
        <v>5753</v>
      </c>
      <c r="L1159" t="s">
        <v>5752</v>
      </c>
      <c r="M1159" t="s">
        <v>3196</v>
      </c>
      <c r="N1159">
        <v>2</v>
      </c>
      <c r="O1159" t="s">
        <v>5751</v>
      </c>
      <c r="P1159" t="s">
        <v>5750</v>
      </c>
      <c r="Q1159" t="s">
        <v>5749</v>
      </c>
      <c r="R1159" s="7">
        <v>38353</v>
      </c>
      <c r="S1159" s="8">
        <f t="shared" si="144"/>
        <v>2005</v>
      </c>
      <c r="T1159" s="8">
        <v>2005</v>
      </c>
      <c r="U1159" s="8">
        <f t="shared" si="145"/>
        <v>17</v>
      </c>
      <c r="V1159" s="7">
        <v>38596</v>
      </c>
      <c r="W1159" t="s">
        <v>5240</v>
      </c>
      <c r="X1159" s="2">
        <v>1.1759999999999999</v>
      </c>
      <c r="Y1159" s="6">
        <f t="shared" si="150"/>
        <v>3.1392648354288462E-2</v>
      </c>
      <c r="AA1159">
        <v>15271404</v>
      </c>
      <c r="AB1159">
        <v>23225</v>
      </c>
      <c r="AD1159" t="s">
        <v>5</v>
      </c>
      <c r="AE1159">
        <v>75</v>
      </c>
      <c r="AF1159">
        <v>5</v>
      </c>
      <c r="AH1159" t="s">
        <v>5748</v>
      </c>
      <c r="AI1159" t="s">
        <v>5747</v>
      </c>
      <c r="AK1159" t="s">
        <v>5746</v>
      </c>
      <c r="AL1159">
        <v>54</v>
      </c>
      <c r="AM1159" s="5">
        <f t="shared" si="146"/>
        <v>3.1764705882352939</v>
      </c>
      <c r="AN1159" s="4">
        <f t="shared" si="151"/>
        <v>4.8110118716172571E-3</v>
      </c>
      <c r="AO1159" s="3"/>
      <c r="AP1159">
        <v>0</v>
      </c>
      <c r="AR1159" t="s">
        <v>1</v>
      </c>
      <c r="AT1159" s="2">
        <v>3.3239999999999998</v>
      </c>
      <c r="AU1159" s="1">
        <f t="shared" si="147"/>
        <v>2.3418157409487099</v>
      </c>
      <c r="AV1159" s="1">
        <f t="shared" si="148"/>
        <v>1.8101830112952859</v>
      </c>
      <c r="AW1159" s="1">
        <f t="shared" si="149"/>
        <v>1.2785502816418619</v>
      </c>
    </row>
    <row r="1160" spans="1:49" x14ac:dyDescent="0.2">
      <c r="A1160">
        <v>1158</v>
      </c>
      <c r="B1160" t="s">
        <v>5745</v>
      </c>
      <c r="C1160" t="s">
        <v>5744</v>
      </c>
      <c r="F1160" t="s">
        <v>5743</v>
      </c>
      <c r="G1160" t="s">
        <v>13</v>
      </c>
      <c r="H1160" t="s">
        <v>12</v>
      </c>
      <c r="I1160" t="s">
        <v>5742</v>
      </c>
      <c r="J1160" t="s">
        <v>5741</v>
      </c>
      <c r="K1160" t="s">
        <v>5740</v>
      </c>
      <c r="L1160" t="s">
        <v>5739</v>
      </c>
      <c r="M1160" t="s">
        <v>2393</v>
      </c>
      <c r="N1160">
        <v>5</v>
      </c>
      <c r="O1160" t="s">
        <v>5738</v>
      </c>
      <c r="P1160" t="s">
        <v>5737</v>
      </c>
      <c r="Q1160" t="s">
        <v>5736</v>
      </c>
      <c r="R1160" s="7">
        <v>38353</v>
      </c>
      <c r="S1160" s="8">
        <f t="shared" si="144"/>
        <v>2005</v>
      </c>
      <c r="T1160" s="8">
        <v>2005</v>
      </c>
      <c r="U1160" s="8">
        <f t="shared" si="145"/>
        <v>17</v>
      </c>
      <c r="V1160" s="7">
        <v>38626</v>
      </c>
      <c r="W1160" t="s">
        <v>3016</v>
      </c>
      <c r="X1160" s="2">
        <v>0.30199999999999999</v>
      </c>
      <c r="Y1160" s="6">
        <f t="shared" si="150"/>
        <v>8.0617175195536687E-3</v>
      </c>
      <c r="AA1160">
        <v>9296212</v>
      </c>
      <c r="AB1160">
        <v>20725</v>
      </c>
      <c r="AD1160" t="s">
        <v>5</v>
      </c>
      <c r="AE1160">
        <v>35</v>
      </c>
      <c r="AF1160" s="9">
        <v>44228</v>
      </c>
      <c r="AH1160" s="10">
        <v>43160</v>
      </c>
      <c r="AI1160" t="s">
        <v>5735</v>
      </c>
      <c r="AK1160" t="s">
        <v>5734</v>
      </c>
      <c r="AL1160">
        <v>21</v>
      </c>
      <c r="AM1160" s="5">
        <f t="shared" si="146"/>
        <v>1.2352941176470589</v>
      </c>
      <c r="AN1160" s="4">
        <f t="shared" si="151"/>
        <v>1.8709490611844891E-3</v>
      </c>
      <c r="AO1160" s="3"/>
      <c r="AP1160">
        <v>0</v>
      </c>
      <c r="AQ1160" t="s">
        <v>5733</v>
      </c>
      <c r="AR1160" t="s">
        <v>1</v>
      </c>
      <c r="AS1160" t="s">
        <v>5732</v>
      </c>
      <c r="AT1160" s="2">
        <v>1.671</v>
      </c>
      <c r="AU1160" s="1">
        <f t="shared" si="147"/>
        <v>0.62044869820429138</v>
      </c>
      <c r="AV1160" s="1">
        <f t="shared" si="148"/>
        <v>0.49663332903690793</v>
      </c>
      <c r="AW1160" s="1">
        <f t="shared" si="149"/>
        <v>0.37281795986952426</v>
      </c>
    </row>
    <row r="1161" spans="1:49" x14ac:dyDescent="0.2">
      <c r="A1161">
        <v>1159</v>
      </c>
      <c r="B1161" t="s">
        <v>5731</v>
      </c>
      <c r="C1161" t="s">
        <v>5730</v>
      </c>
      <c r="F1161" t="s">
        <v>5729</v>
      </c>
      <c r="G1161" t="s">
        <v>13</v>
      </c>
      <c r="H1161" t="s">
        <v>12</v>
      </c>
      <c r="I1161" t="s">
        <v>5728</v>
      </c>
      <c r="J1161">
        <v>60030835</v>
      </c>
      <c r="K1161" t="s">
        <v>5727</v>
      </c>
      <c r="L1161" t="s">
        <v>5726</v>
      </c>
      <c r="M1161" t="s">
        <v>953</v>
      </c>
      <c r="N1161">
        <v>5</v>
      </c>
      <c r="O1161" t="s">
        <v>5725</v>
      </c>
      <c r="P1161" t="s">
        <v>5724</v>
      </c>
      <c r="Q1161" t="s">
        <v>5723</v>
      </c>
      <c r="R1161" s="7">
        <v>38353</v>
      </c>
      <c r="S1161" s="8">
        <f t="shared" si="144"/>
        <v>2005</v>
      </c>
      <c r="T1161" s="8">
        <v>2005</v>
      </c>
      <c r="U1161" s="8">
        <f t="shared" si="145"/>
        <v>17</v>
      </c>
      <c r="V1161" s="7">
        <v>38657</v>
      </c>
      <c r="W1161" t="s">
        <v>5722</v>
      </c>
      <c r="X1161" s="2">
        <v>0.74099999999999999</v>
      </c>
      <c r="Y1161" s="6">
        <f t="shared" si="150"/>
        <v>1.9780571794666454E-2</v>
      </c>
      <c r="AA1161">
        <v>7403224</v>
      </c>
      <c r="AB1161">
        <v>12341</v>
      </c>
      <c r="AD1161" t="s">
        <v>5</v>
      </c>
      <c r="AE1161">
        <v>22</v>
      </c>
      <c r="AF1161">
        <v>11</v>
      </c>
      <c r="AH1161" t="s">
        <v>5721</v>
      </c>
      <c r="AI1161" t="s">
        <v>5720</v>
      </c>
      <c r="AK1161" t="s">
        <v>5719</v>
      </c>
      <c r="AL1161">
        <v>24</v>
      </c>
      <c r="AM1161" s="5">
        <f t="shared" si="146"/>
        <v>1.411764705882353</v>
      </c>
      <c r="AN1161" s="4">
        <f t="shared" si="151"/>
        <v>2.1382274984965591E-3</v>
      </c>
      <c r="AO1161" s="3"/>
      <c r="AP1161">
        <v>0</v>
      </c>
      <c r="AR1161" t="s">
        <v>1</v>
      </c>
      <c r="AT1161" s="2" t="s">
        <v>0</v>
      </c>
      <c r="AU1161" s="1">
        <f t="shared" si="147"/>
        <v>1.4487868505815484</v>
      </c>
      <c r="AV1161" s="1">
        <f t="shared" si="148"/>
        <v>1.0959399646581507</v>
      </c>
      <c r="AW1161" s="1">
        <f t="shared" si="149"/>
        <v>0.74309307873475272</v>
      </c>
    </row>
    <row r="1162" spans="1:49" x14ac:dyDescent="0.2">
      <c r="A1162">
        <v>1160</v>
      </c>
      <c r="B1162" t="s">
        <v>5718</v>
      </c>
      <c r="C1162" t="s">
        <v>5717</v>
      </c>
      <c r="D1162" t="s">
        <v>5716</v>
      </c>
      <c r="E1162">
        <v>16286091</v>
      </c>
      <c r="F1162" t="s">
        <v>5715</v>
      </c>
      <c r="G1162" t="s">
        <v>13</v>
      </c>
      <c r="H1162" t="s">
        <v>12</v>
      </c>
      <c r="I1162" t="s">
        <v>5714</v>
      </c>
      <c r="J1162" t="s">
        <v>5713</v>
      </c>
      <c r="K1162" t="s">
        <v>5712</v>
      </c>
      <c r="L1162" t="s">
        <v>5711</v>
      </c>
      <c r="M1162" t="s">
        <v>5710</v>
      </c>
      <c r="N1162">
        <v>6</v>
      </c>
      <c r="O1162" t="s">
        <v>5709</v>
      </c>
      <c r="P1162" t="s">
        <v>5708</v>
      </c>
      <c r="Q1162" t="s">
        <v>5707</v>
      </c>
      <c r="R1162" s="7">
        <v>38353</v>
      </c>
      <c r="S1162" s="8">
        <f t="shared" si="144"/>
        <v>2005</v>
      </c>
      <c r="T1162" s="8">
        <v>2005</v>
      </c>
      <c r="U1162" s="8">
        <f t="shared" si="145"/>
        <v>17</v>
      </c>
      <c r="V1162" s="7" t="s">
        <v>5706</v>
      </c>
      <c r="W1162" t="s">
        <v>5705</v>
      </c>
      <c r="X1162" s="2">
        <v>0.52900000000000003</v>
      </c>
      <c r="Y1162" s="6">
        <f t="shared" si="150"/>
        <v>1.412135287365527E-2</v>
      </c>
      <c r="AA1162">
        <v>16310691</v>
      </c>
      <c r="AB1162">
        <v>12428</v>
      </c>
      <c r="AD1162" t="s">
        <v>5</v>
      </c>
      <c r="AE1162">
        <v>328</v>
      </c>
      <c r="AF1162" s="9">
        <v>44510</v>
      </c>
      <c r="AH1162" t="s">
        <v>5704</v>
      </c>
      <c r="AI1162" t="s">
        <v>5703</v>
      </c>
      <c r="AJ1162" t="s">
        <v>5702</v>
      </c>
      <c r="AK1162" t="s">
        <v>5701</v>
      </c>
      <c r="AL1162">
        <v>19</v>
      </c>
      <c r="AM1162" s="5">
        <f t="shared" si="146"/>
        <v>1.1176470588235294</v>
      </c>
      <c r="AN1162" s="4">
        <f t="shared" si="151"/>
        <v>1.6927634363097758E-3</v>
      </c>
      <c r="AO1162" s="3"/>
      <c r="AP1162">
        <v>0</v>
      </c>
      <c r="AR1162" t="s">
        <v>5700</v>
      </c>
      <c r="AS1162" t="s">
        <v>5699</v>
      </c>
      <c r="AT1162" s="2" t="s">
        <v>0</v>
      </c>
      <c r="AU1162" s="1">
        <f t="shared" si="147"/>
        <v>1.0392776042451621</v>
      </c>
      <c r="AV1162" s="1">
        <f t="shared" si="148"/>
        <v>0.79070581549825236</v>
      </c>
      <c r="AW1162" s="1">
        <f t="shared" si="149"/>
        <v>0.54213402675134237</v>
      </c>
    </row>
    <row r="1163" spans="1:49" x14ac:dyDescent="0.2">
      <c r="A1163">
        <v>1161</v>
      </c>
      <c r="B1163" t="s">
        <v>5698</v>
      </c>
      <c r="C1163" t="s">
        <v>5697</v>
      </c>
      <c r="F1163" t="s">
        <v>5696</v>
      </c>
      <c r="G1163" t="s">
        <v>13</v>
      </c>
      <c r="H1163" t="s">
        <v>12</v>
      </c>
      <c r="I1163" t="s">
        <v>5695</v>
      </c>
      <c r="J1163" t="s">
        <v>5689</v>
      </c>
      <c r="K1163" t="s">
        <v>5694</v>
      </c>
      <c r="L1163" t="s">
        <v>5693</v>
      </c>
      <c r="M1163" t="s">
        <v>5692</v>
      </c>
      <c r="N1163">
        <v>2</v>
      </c>
      <c r="O1163" t="s">
        <v>5691</v>
      </c>
      <c r="P1163" t="s">
        <v>5690</v>
      </c>
      <c r="Q1163" t="s">
        <v>5689</v>
      </c>
      <c r="R1163" s="7">
        <v>38353</v>
      </c>
      <c r="S1163" s="8">
        <f t="shared" si="144"/>
        <v>2005</v>
      </c>
      <c r="T1163" s="8">
        <v>2005</v>
      </c>
      <c r="U1163" s="8">
        <f t="shared" si="145"/>
        <v>17</v>
      </c>
      <c r="V1163" s="7">
        <v>38534</v>
      </c>
      <c r="W1163" t="s">
        <v>5688</v>
      </c>
      <c r="X1163" s="2">
        <v>0.20699999999999999</v>
      </c>
      <c r="Y1163" s="6">
        <f t="shared" si="150"/>
        <v>5.5257467766477138E-3</v>
      </c>
      <c r="AA1163">
        <v>15168913</v>
      </c>
      <c r="AB1163">
        <v>145331</v>
      </c>
      <c r="AC1163">
        <v>15168913</v>
      </c>
      <c r="AD1163" t="s">
        <v>5</v>
      </c>
      <c r="AE1163">
        <v>48</v>
      </c>
      <c r="AF1163">
        <v>4</v>
      </c>
      <c r="AH1163" t="s">
        <v>5687</v>
      </c>
      <c r="AI1163" t="s">
        <v>5686</v>
      </c>
      <c r="AJ1163" t="s">
        <v>5685</v>
      </c>
      <c r="AK1163" t="s">
        <v>5684</v>
      </c>
      <c r="AL1163">
        <v>20</v>
      </c>
      <c r="AM1163" s="5">
        <f t="shared" si="146"/>
        <v>1.1764705882352942</v>
      </c>
      <c r="AN1163" s="4">
        <f t="shared" si="151"/>
        <v>1.7818562487471323E-3</v>
      </c>
      <c r="AO1163" s="3"/>
      <c r="AP1163">
        <v>1</v>
      </c>
      <c r="AR1163" t="s">
        <v>1</v>
      </c>
      <c r="AT1163" s="2" t="s">
        <v>0</v>
      </c>
      <c r="AU1163" s="1">
        <f t="shared" si="147"/>
        <v>0.4402579618277539</v>
      </c>
      <c r="AV1163" s="1">
        <f t="shared" si="148"/>
        <v>0.36538015126974233</v>
      </c>
      <c r="AW1163" s="1">
        <f t="shared" si="149"/>
        <v>0.29050234071173064</v>
      </c>
    </row>
    <row r="1164" spans="1:49" x14ac:dyDescent="0.2">
      <c r="A1164">
        <v>1162</v>
      </c>
      <c r="B1164" t="s">
        <v>5683</v>
      </c>
      <c r="C1164" t="s">
        <v>5682</v>
      </c>
      <c r="F1164" t="s">
        <v>5681</v>
      </c>
      <c r="G1164" t="s">
        <v>13</v>
      </c>
      <c r="H1164" t="s">
        <v>12</v>
      </c>
      <c r="I1164" t="s">
        <v>5680</v>
      </c>
      <c r="J1164" t="s">
        <v>5679</v>
      </c>
      <c r="K1164" t="s">
        <v>5678</v>
      </c>
      <c r="L1164" t="s">
        <v>5677</v>
      </c>
      <c r="M1164" t="s">
        <v>5676</v>
      </c>
      <c r="N1164">
        <v>19</v>
      </c>
      <c r="O1164" t="s">
        <v>5675</v>
      </c>
      <c r="P1164" t="s">
        <v>5674</v>
      </c>
      <c r="Q1164" t="s">
        <v>5673</v>
      </c>
      <c r="R1164" s="7">
        <v>38353</v>
      </c>
      <c r="S1164" s="8">
        <f t="shared" si="144"/>
        <v>2005</v>
      </c>
      <c r="T1164" s="8">
        <v>2005</v>
      </c>
      <c r="U1164" s="8">
        <f t="shared" si="145"/>
        <v>17</v>
      </c>
      <c r="V1164" s="7">
        <v>38657</v>
      </c>
      <c r="W1164" t="s">
        <v>3629</v>
      </c>
      <c r="X1164" s="2">
        <v>0.749</v>
      </c>
      <c r="Y1164" s="6">
        <f t="shared" si="150"/>
        <v>1.9994127225648008E-2</v>
      </c>
      <c r="AA1164">
        <v>15361055</v>
      </c>
      <c r="AB1164">
        <v>29995</v>
      </c>
      <c r="AD1164" t="s">
        <v>5</v>
      </c>
      <c r="AE1164">
        <v>48</v>
      </c>
      <c r="AF1164">
        <v>3</v>
      </c>
      <c r="AH1164" t="s">
        <v>5672</v>
      </c>
      <c r="AI1164" t="s">
        <v>5671</v>
      </c>
      <c r="AJ1164" t="s">
        <v>5670</v>
      </c>
      <c r="AK1164" t="s">
        <v>5669</v>
      </c>
      <c r="AL1164">
        <v>0</v>
      </c>
      <c r="AM1164" s="5">
        <f t="shared" si="146"/>
        <v>0</v>
      </c>
      <c r="AN1164" s="4">
        <f t="shared" si="151"/>
        <v>0</v>
      </c>
      <c r="AO1164" s="3"/>
      <c r="AP1164">
        <v>0</v>
      </c>
      <c r="AR1164" t="s">
        <v>1</v>
      </c>
      <c r="AT1164" s="2">
        <v>1.1000000000000001</v>
      </c>
      <c r="AU1164" s="1">
        <f t="shared" si="147"/>
        <v>1.3995889057953605</v>
      </c>
      <c r="AV1164" s="1">
        <f t="shared" si="148"/>
        <v>0.99970636128240042</v>
      </c>
      <c r="AW1164" s="1">
        <f t="shared" si="149"/>
        <v>0.59982381676944019</v>
      </c>
    </row>
    <row r="1165" spans="1:49" x14ac:dyDescent="0.2">
      <c r="A1165">
        <v>1163</v>
      </c>
      <c r="B1165" t="s">
        <v>5668</v>
      </c>
      <c r="C1165" t="s">
        <v>5667</v>
      </c>
      <c r="F1165" t="s">
        <v>5666</v>
      </c>
      <c r="G1165" t="s">
        <v>13</v>
      </c>
      <c r="H1165" t="s">
        <v>12</v>
      </c>
      <c r="I1165" t="s">
        <v>5665</v>
      </c>
      <c r="J1165">
        <v>60011685</v>
      </c>
      <c r="K1165" t="s">
        <v>5664</v>
      </c>
      <c r="L1165" t="s">
        <v>5663</v>
      </c>
      <c r="M1165" t="s">
        <v>3746</v>
      </c>
      <c r="N1165">
        <v>1</v>
      </c>
      <c r="O1165" t="s">
        <v>5662</v>
      </c>
      <c r="P1165">
        <v>6602930934</v>
      </c>
      <c r="Q1165">
        <v>60011685</v>
      </c>
      <c r="R1165" s="7">
        <v>38353</v>
      </c>
      <c r="S1165" s="8">
        <f t="shared" si="144"/>
        <v>2005</v>
      </c>
      <c r="T1165" s="8">
        <v>2005</v>
      </c>
      <c r="U1165" s="8">
        <f t="shared" si="145"/>
        <v>17</v>
      </c>
      <c r="V1165" s="7">
        <v>2005</v>
      </c>
      <c r="W1165" t="s">
        <v>3730</v>
      </c>
      <c r="X1165" s="2" t="s">
        <v>0</v>
      </c>
      <c r="Y1165" s="6" t="e">
        <f t="shared" si="150"/>
        <v>#VALUE!</v>
      </c>
      <c r="AA1165">
        <v>14351951</v>
      </c>
      <c r="AB1165">
        <v>21009</v>
      </c>
      <c r="AD1165" t="s">
        <v>5</v>
      </c>
      <c r="AE1165">
        <v>52</v>
      </c>
      <c r="AF1165">
        <v>2</v>
      </c>
      <c r="AH1165" t="s">
        <v>5661</v>
      </c>
      <c r="AI1165" t="s">
        <v>5660</v>
      </c>
      <c r="AJ1165" t="s">
        <v>5659</v>
      </c>
      <c r="AK1165" t="s">
        <v>5658</v>
      </c>
      <c r="AL1165">
        <v>5</v>
      </c>
      <c r="AM1165" s="5">
        <f t="shared" si="146"/>
        <v>0.29411764705882354</v>
      </c>
      <c r="AN1165" s="4">
        <f t="shared" si="151"/>
        <v>4.4546406218678308E-4</v>
      </c>
      <c r="AO1165" s="3"/>
      <c r="AP1165">
        <v>0</v>
      </c>
      <c r="AR1165" t="s">
        <v>1</v>
      </c>
      <c r="AT1165" s="2">
        <v>1.3</v>
      </c>
      <c r="AU1165" s="1" t="e">
        <f t="shared" si="147"/>
        <v>#VALUE!</v>
      </c>
      <c r="AV1165" s="1" t="e">
        <f t="shared" si="148"/>
        <v>#VALUE!</v>
      </c>
      <c r="AW1165" s="1" t="e">
        <f t="shared" si="149"/>
        <v>#VALUE!</v>
      </c>
    </row>
    <row r="1166" spans="1:49" x14ac:dyDescent="0.2">
      <c r="A1166">
        <v>1164</v>
      </c>
      <c r="B1166" t="s">
        <v>5657</v>
      </c>
      <c r="C1166" t="s">
        <v>5656</v>
      </c>
      <c r="F1166" t="s">
        <v>5655</v>
      </c>
      <c r="G1166" t="s">
        <v>13</v>
      </c>
      <c r="H1166" t="s">
        <v>12</v>
      </c>
      <c r="I1166" t="s">
        <v>5654</v>
      </c>
      <c r="J1166" t="s">
        <v>5648</v>
      </c>
      <c r="K1166" t="s">
        <v>5653</v>
      </c>
      <c r="L1166" t="s">
        <v>5652</v>
      </c>
      <c r="M1166" t="s">
        <v>5651</v>
      </c>
      <c r="N1166">
        <v>2</v>
      </c>
      <c r="O1166" t="s">
        <v>5650</v>
      </c>
      <c r="P1166" t="s">
        <v>5649</v>
      </c>
      <c r="Q1166" t="s">
        <v>5648</v>
      </c>
      <c r="R1166" s="7">
        <v>38353</v>
      </c>
      <c r="S1166" s="8">
        <f t="shared" si="144"/>
        <v>2005</v>
      </c>
      <c r="T1166" s="8">
        <v>2005</v>
      </c>
      <c r="U1166" s="8">
        <f t="shared" si="145"/>
        <v>17</v>
      </c>
      <c r="V1166" s="7">
        <v>38626</v>
      </c>
      <c r="W1166" t="s">
        <v>146</v>
      </c>
      <c r="X1166" s="2">
        <v>1.6379999999999999</v>
      </c>
      <c r="Y1166" s="6">
        <f t="shared" si="150"/>
        <v>4.3725474493473214E-2</v>
      </c>
      <c r="AA1166" t="s">
        <v>145</v>
      </c>
      <c r="AB1166">
        <v>17391</v>
      </c>
      <c r="AD1166" t="s">
        <v>5</v>
      </c>
      <c r="AE1166">
        <v>53</v>
      </c>
      <c r="AF1166" t="s">
        <v>5647</v>
      </c>
      <c r="AH1166" t="s">
        <v>5646</v>
      </c>
      <c r="AI1166" t="s">
        <v>5645</v>
      </c>
      <c r="AJ1166" t="s">
        <v>5644</v>
      </c>
      <c r="AK1166" t="s">
        <v>5643</v>
      </c>
      <c r="AL1166">
        <v>486</v>
      </c>
      <c r="AM1166" s="5">
        <f t="shared" si="146"/>
        <v>28.588235294117649</v>
      </c>
      <c r="AN1166" s="4">
        <f t="shared" si="151"/>
        <v>4.3299106844555318E-2</v>
      </c>
      <c r="AO1166" s="3"/>
      <c r="AP1166">
        <v>0</v>
      </c>
      <c r="AQ1166" t="s">
        <v>555</v>
      </c>
      <c r="AR1166" t="s">
        <v>5642</v>
      </c>
      <c r="AS1166" t="s">
        <v>5641</v>
      </c>
      <c r="AT1166" s="2">
        <v>4.931</v>
      </c>
      <c r="AU1166" s="1">
        <f t="shared" si="147"/>
        <v>4.3597564198797842</v>
      </c>
      <c r="AV1166" s="1">
        <f t="shared" si="148"/>
        <v>4.3512290669014266</v>
      </c>
      <c r="AW1166" s="1">
        <f t="shared" si="149"/>
        <v>4.342701713923069</v>
      </c>
    </row>
    <row r="1167" spans="1:49" x14ac:dyDescent="0.2">
      <c r="A1167">
        <v>1165</v>
      </c>
      <c r="B1167" t="s">
        <v>5640</v>
      </c>
      <c r="F1167" t="s">
        <v>5639</v>
      </c>
      <c r="G1167" t="s">
        <v>13</v>
      </c>
      <c r="H1167" t="s">
        <v>12</v>
      </c>
      <c r="I1167" t="s">
        <v>5638</v>
      </c>
      <c r="J1167" t="s">
        <v>5637</v>
      </c>
      <c r="K1167" t="s">
        <v>5636</v>
      </c>
      <c r="L1167" t="s">
        <v>5635</v>
      </c>
      <c r="M1167" t="s">
        <v>5634</v>
      </c>
      <c r="N1167">
        <v>2</v>
      </c>
      <c r="O1167" t="s">
        <v>5633</v>
      </c>
      <c r="P1167" t="s">
        <v>5632</v>
      </c>
      <c r="Q1167" t="s">
        <v>5631</v>
      </c>
      <c r="R1167" s="7">
        <v>38353</v>
      </c>
      <c r="S1167" s="8">
        <f t="shared" si="144"/>
        <v>2005</v>
      </c>
      <c r="T1167" s="8">
        <v>2005</v>
      </c>
      <c r="U1167" s="8">
        <f t="shared" si="145"/>
        <v>17</v>
      </c>
      <c r="V1167" s="7">
        <v>2005</v>
      </c>
      <c r="W1167" t="s">
        <v>5630</v>
      </c>
      <c r="X1167" s="2" t="s">
        <v>0</v>
      </c>
      <c r="Y1167" s="6" t="e">
        <f t="shared" si="150"/>
        <v>#VALUE!</v>
      </c>
      <c r="AA1167">
        <v>13030914</v>
      </c>
      <c r="AB1167">
        <v>100147302</v>
      </c>
      <c r="AD1167" t="s">
        <v>5</v>
      </c>
      <c r="AE1167">
        <v>5</v>
      </c>
      <c r="AF1167">
        <v>1</v>
      </c>
      <c r="AH1167" t="s">
        <v>5629</v>
      </c>
      <c r="AI1167" t="s">
        <v>5628</v>
      </c>
      <c r="AJ1167" t="s">
        <v>5627</v>
      </c>
      <c r="AK1167" t="s">
        <v>5626</v>
      </c>
      <c r="AL1167">
        <v>7</v>
      </c>
      <c r="AM1167" s="5">
        <f t="shared" si="146"/>
        <v>0.41176470588235292</v>
      </c>
      <c r="AN1167" s="4">
        <f t="shared" si="151"/>
        <v>6.2364968706149634E-4</v>
      </c>
      <c r="AO1167" s="3"/>
      <c r="AP1167">
        <v>0</v>
      </c>
      <c r="AR1167" t="s">
        <v>1</v>
      </c>
      <c r="AT1167" s="2" t="s">
        <v>0</v>
      </c>
      <c r="AU1167" s="1" t="e">
        <f t="shared" si="147"/>
        <v>#VALUE!</v>
      </c>
      <c r="AV1167" s="1" t="e">
        <f t="shared" si="148"/>
        <v>#VALUE!</v>
      </c>
      <c r="AW1167" s="1" t="e">
        <f t="shared" si="149"/>
        <v>#VALUE!</v>
      </c>
    </row>
    <row r="1168" spans="1:49" x14ac:dyDescent="0.2">
      <c r="A1168">
        <v>1166</v>
      </c>
      <c r="B1168" t="s">
        <v>5625</v>
      </c>
      <c r="C1168" t="s">
        <v>5624</v>
      </c>
      <c r="F1168" t="s">
        <v>5623</v>
      </c>
      <c r="G1168" t="s">
        <v>13</v>
      </c>
      <c r="H1168" t="s">
        <v>12</v>
      </c>
      <c r="I1168" t="s">
        <v>5622</v>
      </c>
      <c r="J1168">
        <v>60005510</v>
      </c>
      <c r="K1168" t="s">
        <v>628</v>
      </c>
      <c r="L1168" t="s">
        <v>627</v>
      </c>
      <c r="M1168" t="s">
        <v>626</v>
      </c>
      <c r="N1168">
        <v>2</v>
      </c>
      <c r="O1168" t="s">
        <v>5621</v>
      </c>
      <c r="P1168" t="s">
        <v>5620</v>
      </c>
      <c r="Q1168" t="s">
        <v>5619</v>
      </c>
      <c r="R1168" s="7">
        <v>38353</v>
      </c>
      <c r="S1168" s="8">
        <f t="shared" si="144"/>
        <v>2005</v>
      </c>
      <c r="T1168" s="8">
        <v>2005</v>
      </c>
      <c r="U1168" s="8">
        <f t="shared" si="145"/>
        <v>17</v>
      </c>
      <c r="V1168" s="7">
        <v>2005</v>
      </c>
      <c r="W1168" t="s">
        <v>6</v>
      </c>
      <c r="X1168" s="2">
        <v>0.28599999999999998</v>
      </c>
      <c r="Y1168" s="6">
        <f t="shared" si="150"/>
        <v>7.6346066575905605E-3</v>
      </c>
      <c r="AA1168">
        <v>9205071</v>
      </c>
      <c r="AB1168">
        <v>28139</v>
      </c>
      <c r="AC1168">
        <v>15693937</v>
      </c>
      <c r="AD1168" t="s">
        <v>5</v>
      </c>
      <c r="AE1168">
        <v>19</v>
      </c>
      <c r="AF1168">
        <v>11</v>
      </c>
      <c r="AH1168" t="s">
        <v>5618</v>
      </c>
      <c r="AI1168" t="s">
        <v>5617</v>
      </c>
      <c r="AK1168" t="s">
        <v>5616</v>
      </c>
      <c r="AL1168">
        <v>3</v>
      </c>
      <c r="AM1168" s="5">
        <f t="shared" si="146"/>
        <v>0.17647058823529413</v>
      </c>
      <c r="AN1168" s="4">
        <f t="shared" si="151"/>
        <v>2.6727843731206988E-4</v>
      </c>
      <c r="AO1168" s="3"/>
      <c r="AP1168">
        <v>0</v>
      </c>
      <c r="AR1168" t="s">
        <v>1</v>
      </c>
      <c r="AT1168" s="2" t="s">
        <v>0</v>
      </c>
      <c r="AU1168" s="1">
        <f t="shared" si="147"/>
        <v>0.54244081915070141</v>
      </c>
      <c r="AV1168" s="1">
        <f t="shared" si="148"/>
        <v>0.39509425474513149</v>
      </c>
      <c r="AW1168" s="1">
        <f t="shared" si="149"/>
        <v>0.2477476903395617</v>
      </c>
    </row>
    <row r="1169" spans="1:49" x14ac:dyDescent="0.2">
      <c r="A1169">
        <v>1167</v>
      </c>
      <c r="B1169" t="s">
        <v>5615</v>
      </c>
      <c r="C1169" t="s">
        <v>5614</v>
      </c>
      <c r="F1169" t="s">
        <v>5613</v>
      </c>
      <c r="G1169" t="s">
        <v>13</v>
      </c>
      <c r="H1169" t="s">
        <v>12</v>
      </c>
      <c r="I1169" t="s">
        <v>5612</v>
      </c>
      <c r="J1169" t="s">
        <v>5611</v>
      </c>
      <c r="K1169" t="s">
        <v>5610</v>
      </c>
      <c r="L1169" t="s">
        <v>5609</v>
      </c>
      <c r="M1169" t="s">
        <v>4971</v>
      </c>
      <c r="N1169">
        <v>14</v>
      </c>
      <c r="O1169" t="s">
        <v>5608</v>
      </c>
      <c r="P1169" t="s">
        <v>5607</v>
      </c>
      <c r="Q1169" t="s">
        <v>5606</v>
      </c>
      <c r="R1169" s="7">
        <v>38353</v>
      </c>
      <c r="S1169" s="8">
        <f t="shared" ref="S1169:S1232" si="152">YEAR(R1169)</f>
        <v>2005</v>
      </c>
      <c r="T1169" s="8">
        <v>2005</v>
      </c>
      <c r="U1169" s="8">
        <f t="shared" ref="U1169:U1232" si="153">2022-T1169</f>
        <v>17</v>
      </c>
      <c r="V1169" s="7">
        <v>2005</v>
      </c>
      <c r="W1169" t="s">
        <v>5605</v>
      </c>
      <c r="X1169" s="2" t="s">
        <v>0</v>
      </c>
      <c r="Y1169" s="6" t="e">
        <f t="shared" si="150"/>
        <v>#VALUE!</v>
      </c>
      <c r="AA1169">
        <v>46264</v>
      </c>
      <c r="AB1169">
        <v>27778</v>
      </c>
      <c r="AD1169" t="s">
        <v>5</v>
      </c>
      <c r="AE1169">
        <v>57</v>
      </c>
      <c r="AF1169">
        <v>5</v>
      </c>
      <c r="AH1169" t="s">
        <v>5604</v>
      </c>
      <c r="AI1169" t="s">
        <v>5603</v>
      </c>
      <c r="AJ1169" t="s">
        <v>5602</v>
      </c>
      <c r="AK1169" t="s">
        <v>5601</v>
      </c>
      <c r="AL1169">
        <v>16</v>
      </c>
      <c r="AM1169" s="5">
        <f t="shared" ref="AM1169:AM1232" si="154">AL1169/U1169</f>
        <v>0.94117647058823528</v>
      </c>
      <c r="AN1169" s="4">
        <f t="shared" si="151"/>
        <v>1.4254849989977058E-3</v>
      </c>
      <c r="AO1169" s="3"/>
      <c r="AP1169">
        <v>1</v>
      </c>
      <c r="AR1169" t="s">
        <v>1</v>
      </c>
      <c r="AT1169" s="2" t="s">
        <v>0</v>
      </c>
      <c r="AU1169" s="1" t="e">
        <f t="shared" ref="AU1169:AU1232" si="155">(Y1169*0.7+AN1169*0.3)*100</f>
        <v>#VALUE!</v>
      </c>
      <c r="AV1169" s="1" t="e">
        <f t="shared" ref="AV1169:AV1232" si="156">(Y1169*0.5+AN1169*0.5)*100</f>
        <v>#VALUE!</v>
      </c>
      <c r="AW1169" s="1" t="e">
        <f t="shared" ref="AW1169:AW1232" si="157">(Y1169*0.3+AN1169*0.7)*100</f>
        <v>#VALUE!</v>
      </c>
    </row>
    <row r="1170" spans="1:49" x14ac:dyDescent="0.2">
      <c r="A1170">
        <v>1168</v>
      </c>
      <c r="B1170" t="s">
        <v>5600</v>
      </c>
      <c r="C1170" t="s">
        <v>5599</v>
      </c>
      <c r="F1170" t="s">
        <v>5598</v>
      </c>
      <c r="G1170" t="s">
        <v>13</v>
      </c>
      <c r="H1170" t="s">
        <v>12</v>
      </c>
      <c r="I1170" t="s">
        <v>5597</v>
      </c>
      <c r="J1170">
        <v>60013682</v>
      </c>
      <c r="K1170" t="s">
        <v>5153</v>
      </c>
      <c r="L1170" t="s">
        <v>4350</v>
      </c>
      <c r="M1170" t="s">
        <v>2063</v>
      </c>
      <c r="N1170">
        <v>2</v>
      </c>
      <c r="O1170" t="s">
        <v>5596</v>
      </c>
      <c r="P1170" t="s">
        <v>5595</v>
      </c>
      <c r="Q1170" t="s">
        <v>5150</v>
      </c>
      <c r="R1170" s="7">
        <v>38353</v>
      </c>
      <c r="S1170" s="8">
        <f t="shared" si="152"/>
        <v>2005</v>
      </c>
      <c r="T1170" s="8">
        <v>2005</v>
      </c>
      <c r="U1170" s="8">
        <f t="shared" si="153"/>
        <v>17</v>
      </c>
      <c r="V1170" s="7">
        <v>38534</v>
      </c>
      <c r="W1170" t="s">
        <v>3291</v>
      </c>
      <c r="X1170" s="2">
        <v>2.0099999999999998</v>
      </c>
      <c r="Y1170" s="6">
        <f t="shared" si="150"/>
        <v>5.3655802034115477E-2</v>
      </c>
      <c r="AA1170">
        <v>15361276</v>
      </c>
      <c r="AB1170">
        <v>18933</v>
      </c>
      <c r="AD1170" t="s">
        <v>5</v>
      </c>
      <c r="AE1170">
        <v>4</v>
      </c>
      <c r="AF1170">
        <v>4</v>
      </c>
      <c r="AH1170" t="s">
        <v>5594</v>
      </c>
      <c r="AI1170" t="s">
        <v>5593</v>
      </c>
      <c r="AJ1170" t="s">
        <v>5592</v>
      </c>
      <c r="AK1170" t="s">
        <v>5591</v>
      </c>
      <c r="AL1170">
        <v>8</v>
      </c>
      <c r="AM1170" s="5">
        <f t="shared" si="154"/>
        <v>0.47058823529411764</v>
      </c>
      <c r="AN1170" s="4">
        <f t="shared" si="151"/>
        <v>7.1274249949885291E-4</v>
      </c>
      <c r="AO1170" s="3"/>
      <c r="AP1170">
        <v>0</v>
      </c>
      <c r="AR1170" t="s">
        <v>1</v>
      </c>
      <c r="AT1170" s="2" t="s">
        <v>0</v>
      </c>
      <c r="AU1170" s="1">
        <f t="shared" si="155"/>
        <v>3.777288417373049</v>
      </c>
      <c r="AV1170" s="1">
        <f t="shared" si="156"/>
        <v>2.7184272266807166</v>
      </c>
      <c r="AW1170" s="1">
        <f t="shared" si="157"/>
        <v>1.6595660359883839</v>
      </c>
    </row>
    <row r="1171" spans="1:49" x14ac:dyDescent="0.2">
      <c r="A1171">
        <v>1169</v>
      </c>
      <c r="B1171" t="s">
        <v>5590</v>
      </c>
      <c r="C1171" t="s">
        <v>5589</v>
      </c>
      <c r="D1171" t="s">
        <v>5588</v>
      </c>
      <c r="E1171">
        <v>16226272</v>
      </c>
      <c r="F1171" t="s">
        <v>5587</v>
      </c>
      <c r="G1171" t="s">
        <v>13</v>
      </c>
      <c r="H1171" t="s">
        <v>12</v>
      </c>
      <c r="I1171" t="s">
        <v>5586</v>
      </c>
      <c r="J1171" t="s">
        <v>5585</v>
      </c>
      <c r="K1171" t="s">
        <v>5584</v>
      </c>
      <c r="L1171" t="s">
        <v>5583</v>
      </c>
      <c r="M1171" t="s">
        <v>77</v>
      </c>
      <c r="N1171">
        <v>4</v>
      </c>
      <c r="O1171" t="s">
        <v>5582</v>
      </c>
      <c r="P1171" t="s">
        <v>5581</v>
      </c>
      <c r="Q1171" t="s">
        <v>5580</v>
      </c>
      <c r="R1171" s="7">
        <v>38353</v>
      </c>
      <c r="S1171" s="8">
        <f t="shared" si="152"/>
        <v>2005</v>
      </c>
      <c r="T1171" s="8">
        <v>2005</v>
      </c>
      <c r="U1171" s="8">
        <f t="shared" si="153"/>
        <v>17</v>
      </c>
      <c r="V1171" s="7">
        <v>38687</v>
      </c>
      <c r="W1171" t="s">
        <v>5579</v>
      </c>
      <c r="X1171" s="2">
        <v>0.89900000000000002</v>
      </c>
      <c r="Y1171" s="6">
        <f t="shared" si="150"/>
        <v>2.399829155655215E-2</v>
      </c>
      <c r="AA1171">
        <v>221910</v>
      </c>
      <c r="AB1171">
        <v>20487</v>
      </c>
      <c r="AD1171" t="s">
        <v>5</v>
      </c>
      <c r="AE1171">
        <v>51</v>
      </c>
      <c r="AF1171">
        <v>12</v>
      </c>
      <c r="AH1171" t="s">
        <v>5578</v>
      </c>
      <c r="AI1171" t="s">
        <v>5577</v>
      </c>
      <c r="AJ1171" t="s">
        <v>5576</v>
      </c>
      <c r="AK1171" t="s">
        <v>5575</v>
      </c>
      <c r="AL1171">
        <v>23</v>
      </c>
      <c r="AM1171" s="5">
        <f t="shared" si="154"/>
        <v>1.3529411764705883</v>
      </c>
      <c r="AN1171" s="4">
        <f t="shared" si="151"/>
        <v>2.0491346860592023E-3</v>
      </c>
      <c r="AO1171" s="3"/>
      <c r="AP1171">
        <v>0</v>
      </c>
      <c r="AQ1171" t="s">
        <v>646</v>
      </c>
      <c r="AR1171" t="s">
        <v>1</v>
      </c>
      <c r="AS1171" t="s">
        <v>644</v>
      </c>
      <c r="AT1171" s="2">
        <v>2.3540000000000001</v>
      </c>
      <c r="AU1171" s="1">
        <f t="shared" si="155"/>
        <v>1.7413544495404263</v>
      </c>
      <c r="AV1171" s="1">
        <f t="shared" si="156"/>
        <v>1.3023713121305676</v>
      </c>
      <c r="AW1171" s="1">
        <f t="shared" si="157"/>
        <v>0.86338817472070861</v>
      </c>
    </row>
    <row r="1172" spans="1:49" x14ac:dyDescent="0.2">
      <c r="A1172">
        <v>1170</v>
      </c>
      <c r="B1172" t="s">
        <v>5574</v>
      </c>
      <c r="C1172" t="s">
        <v>5573</v>
      </c>
      <c r="D1172" t="s">
        <v>5572</v>
      </c>
      <c r="F1172" t="s">
        <v>5571</v>
      </c>
      <c r="G1172" t="s">
        <v>13</v>
      </c>
      <c r="H1172" t="s">
        <v>12</v>
      </c>
      <c r="I1172" t="s">
        <v>5570</v>
      </c>
      <c r="J1172" t="s">
        <v>5569</v>
      </c>
      <c r="K1172" t="s">
        <v>5568</v>
      </c>
      <c r="L1172" t="s">
        <v>5567</v>
      </c>
      <c r="M1172" t="s">
        <v>5566</v>
      </c>
      <c r="N1172">
        <v>13</v>
      </c>
      <c r="O1172" t="s">
        <v>5565</v>
      </c>
      <c r="P1172" t="s">
        <v>5564</v>
      </c>
      <c r="Q1172" t="s">
        <v>5563</v>
      </c>
      <c r="R1172" s="7">
        <v>38353</v>
      </c>
      <c r="S1172" s="8">
        <f t="shared" si="152"/>
        <v>2005</v>
      </c>
      <c r="T1172" s="8">
        <v>2005</v>
      </c>
      <c r="U1172" s="8">
        <f t="shared" si="153"/>
        <v>17</v>
      </c>
      <c r="V1172" s="7">
        <v>38687</v>
      </c>
      <c r="W1172" t="s">
        <v>5562</v>
      </c>
      <c r="X1172" s="2">
        <v>1.234</v>
      </c>
      <c r="Y1172" s="6">
        <f t="shared" si="150"/>
        <v>3.2940925228904731E-2</v>
      </c>
      <c r="AA1172">
        <v>9284931</v>
      </c>
      <c r="AB1172">
        <v>17813</v>
      </c>
      <c r="AD1172" t="s">
        <v>5</v>
      </c>
      <c r="AE1172">
        <v>25</v>
      </c>
      <c r="AF1172" s="9">
        <v>44413</v>
      </c>
      <c r="AH1172" t="s">
        <v>5561</v>
      </c>
      <c r="AI1172" t="s">
        <v>5560</v>
      </c>
      <c r="AJ1172" t="s">
        <v>5559</v>
      </c>
      <c r="AK1172" t="s">
        <v>5558</v>
      </c>
      <c r="AL1172">
        <v>20</v>
      </c>
      <c r="AM1172" s="5">
        <f t="shared" si="154"/>
        <v>1.1764705882352942</v>
      </c>
      <c r="AN1172" s="4">
        <f t="shared" si="151"/>
        <v>1.7818562487471323E-3</v>
      </c>
      <c r="AO1172" s="3"/>
      <c r="AP1172">
        <v>0</v>
      </c>
      <c r="AQ1172" t="s">
        <v>5557</v>
      </c>
      <c r="AR1172" t="s">
        <v>5556</v>
      </c>
      <c r="AS1172" t="s">
        <v>5555</v>
      </c>
      <c r="AT1172" s="2" t="s">
        <v>0</v>
      </c>
      <c r="AU1172" s="1">
        <f t="shared" si="155"/>
        <v>2.3593204534857448</v>
      </c>
      <c r="AV1172" s="1">
        <f t="shared" si="156"/>
        <v>1.7361390738825933</v>
      </c>
      <c r="AW1172" s="1">
        <f t="shared" si="157"/>
        <v>1.112957694279441</v>
      </c>
    </row>
    <row r="1173" spans="1:49" x14ac:dyDescent="0.2">
      <c r="A1173">
        <v>1171</v>
      </c>
      <c r="B1173" t="s">
        <v>5554</v>
      </c>
      <c r="C1173" t="s">
        <v>5553</v>
      </c>
      <c r="F1173" t="s">
        <v>5552</v>
      </c>
      <c r="G1173" t="s">
        <v>13</v>
      </c>
      <c r="H1173" t="s">
        <v>12</v>
      </c>
      <c r="I1173" t="s">
        <v>5551</v>
      </c>
      <c r="J1173" t="s">
        <v>5550</v>
      </c>
      <c r="K1173" t="s">
        <v>5549</v>
      </c>
      <c r="L1173" t="s">
        <v>5548</v>
      </c>
      <c r="M1173" t="s">
        <v>5547</v>
      </c>
      <c r="N1173">
        <v>3</v>
      </c>
      <c r="O1173" t="s">
        <v>5546</v>
      </c>
      <c r="P1173" t="s">
        <v>5545</v>
      </c>
      <c r="Q1173" t="s">
        <v>5544</v>
      </c>
      <c r="R1173" s="7">
        <v>38353</v>
      </c>
      <c r="S1173" s="8">
        <f t="shared" si="152"/>
        <v>2005</v>
      </c>
      <c r="T1173" s="8">
        <v>2005</v>
      </c>
      <c r="U1173" s="8">
        <f t="shared" si="153"/>
        <v>17</v>
      </c>
      <c r="V1173" s="7">
        <v>2005</v>
      </c>
      <c r="W1173" t="s">
        <v>6</v>
      </c>
      <c r="X1173" s="2">
        <v>0.28599999999999998</v>
      </c>
      <c r="Y1173" s="6">
        <f t="shared" si="150"/>
        <v>7.6346066575905605E-3</v>
      </c>
      <c r="AA1173">
        <v>9205071</v>
      </c>
      <c r="AB1173">
        <v>28139</v>
      </c>
      <c r="AC1173">
        <v>15693937</v>
      </c>
      <c r="AD1173" t="s">
        <v>5</v>
      </c>
      <c r="AE1173">
        <v>19</v>
      </c>
      <c r="AF1173">
        <v>11</v>
      </c>
      <c r="AH1173" t="s">
        <v>5543</v>
      </c>
      <c r="AI1173" t="s">
        <v>5542</v>
      </c>
      <c r="AK1173" t="s">
        <v>5541</v>
      </c>
      <c r="AL1173">
        <v>6</v>
      </c>
      <c r="AM1173" s="5">
        <f t="shared" si="154"/>
        <v>0.35294117647058826</v>
      </c>
      <c r="AN1173" s="4">
        <f t="shared" si="151"/>
        <v>5.3455687462413976E-4</v>
      </c>
      <c r="AO1173" s="3"/>
      <c r="AP1173">
        <v>0</v>
      </c>
      <c r="AR1173" t="s">
        <v>1</v>
      </c>
      <c r="AT1173" s="2" t="s">
        <v>0</v>
      </c>
      <c r="AU1173" s="1">
        <f t="shared" si="155"/>
        <v>0.55045917227006347</v>
      </c>
      <c r="AV1173" s="1">
        <f t="shared" si="156"/>
        <v>0.40845817661073497</v>
      </c>
      <c r="AW1173" s="1">
        <f t="shared" si="157"/>
        <v>0.26645718095140664</v>
      </c>
    </row>
    <row r="1174" spans="1:49" x14ac:dyDescent="0.2">
      <c r="A1174">
        <v>1172</v>
      </c>
      <c r="B1174" t="s">
        <v>5540</v>
      </c>
      <c r="C1174" t="s">
        <v>5539</v>
      </c>
      <c r="D1174" t="s">
        <v>5538</v>
      </c>
      <c r="F1174" t="s">
        <v>5537</v>
      </c>
      <c r="G1174" t="s">
        <v>13</v>
      </c>
      <c r="H1174" t="s">
        <v>12</v>
      </c>
      <c r="I1174" t="s">
        <v>5536</v>
      </c>
      <c r="J1174" t="s">
        <v>5535</v>
      </c>
      <c r="K1174" t="s">
        <v>5534</v>
      </c>
      <c r="L1174" t="s">
        <v>5533</v>
      </c>
      <c r="M1174" t="s">
        <v>499</v>
      </c>
      <c r="N1174">
        <v>6</v>
      </c>
      <c r="O1174" t="s">
        <v>5532</v>
      </c>
      <c r="P1174" t="s">
        <v>5531</v>
      </c>
      <c r="Q1174" t="s">
        <v>5530</v>
      </c>
      <c r="R1174" s="7">
        <v>38353</v>
      </c>
      <c r="S1174" s="8">
        <f t="shared" si="152"/>
        <v>2005</v>
      </c>
      <c r="T1174" s="8">
        <v>2005</v>
      </c>
      <c r="U1174" s="8">
        <f t="shared" si="153"/>
        <v>17</v>
      </c>
      <c r="V1174" s="7">
        <v>38626</v>
      </c>
      <c r="W1174" t="s">
        <v>5529</v>
      </c>
      <c r="X1174" s="2">
        <v>0.68899999999999995</v>
      </c>
      <c r="Y1174" s="6">
        <f t="shared" si="150"/>
        <v>1.8392461493286352E-2</v>
      </c>
      <c r="AA1174">
        <v>13595113</v>
      </c>
      <c r="AB1174">
        <v>16134</v>
      </c>
      <c r="AD1174" t="s">
        <v>5</v>
      </c>
      <c r="AE1174">
        <v>40</v>
      </c>
      <c r="AF1174">
        <v>10</v>
      </c>
      <c r="AH1174" t="s">
        <v>5528</v>
      </c>
      <c r="AI1174" t="s">
        <v>5527</v>
      </c>
      <c r="AJ1174" t="s">
        <v>5526</v>
      </c>
      <c r="AK1174" t="s">
        <v>5525</v>
      </c>
      <c r="AL1174">
        <v>25</v>
      </c>
      <c r="AM1174" s="5">
        <f t="shared" si="154"/>
        <v>1.4705882352941178</v>
      </c>
      <c r="AN1174" s="4">
        <f t="shared" si="151"/>
        <v>2.2273203109339154E-3</v>
      </c>
      <c r="AO1174" s="3"/>
      <c r="AP1174">
        <v>0</v>
      </c>
      <c r="AR1174" t="s">
        <v>1</v>
      </c>
      <c r="AT1174" s="2">
        <v>3.7570000000000001</v>
      </c>
      <c r="AU1174" s="1">
        <f t="shared" si="155"/>
        <v>1.354291913858062</v>
      </c>
      <c r="AV1174" s="1">
        <f t="shared" si="156"/>
        <v>1.0309890902110133</v>
      </c>
      <c r="AW1174" s="1">
        <f t="shared" si="157"/>
        <v>0.70768626656396461</v>
      </c>
    </row>
    <row r="1175" spans="1:49" x14ac:dyDescent="0.2">
      <c r="A1175">
        <v>1173</v>
      </c>
      <c r="B1175" t="s">
        <v>5524</v>
      </c>
      <c r="C1175" t="s">
        <v>5523</v>
      </c>
      <c r="F1175" t="s">
        <v>5522</v>
      </c>
      <c r="G1175" t="s">
        <v>13</v>
      </c>
      <c r="H1175" t="s">
        <v>12</v>
      </c>
      <c r="I1175" t="s">
        <v>5521</v>
      </c>
      <c r="J1175" t="s">
        <v>5520</v>
      </c>
      <c r="K1175" t="s">
        <v>5519</v>
      </c>
      <c r="L1175" t="s">
        <v>5518</v>
      </c>
      <c r="M1175" t="s">
        <v>5517</v>
      </c>
      <c r="N1175">
        <v>4</v>
      </c>
      <c r="O1175" t="s">
        <v>5516</v>
      </c>
      <c r="P1175" t="s">
        <v>5515</v>
      </c>
      <c r="Q1175" t="s">
        <v>5514</v>
      </c>
      <c r="R1175" s="7">
        <v>38353</v>
      </c>
      <c r="S1175" s="8">
        <f t="shared" si="152"/>
        <v>2005</v>
      </c>
      <c r="T1175" s="8">
        <v>2005</v>
      </c>
      <c r="U1175" s="8">
        <f t="shared" si="153"/>
        <v>17</v>
      </c>
      <c r="V1175" s="7">
        <v>2005</v>
      </c>
      <c r="W1175" t="s">
        <v>6</v>
      </c>
      <c r="X1175" s="2">
        <v>0.28599999999999998</v>
      </c>
      <c r="Y1175" s="6">
        <f t="shared" si="150"/>
        <v>7.6346066575905605E-3</v>
      </c>
      <c r="AA1175">
        <v>9205071</v>
      </c>
      <c r="AB1175">
        <v>28139</v>
      </c>
      <c r="AC1175">
        <v>15693937</v>
      </c>
      <c r="AD1175" t="s">
        <v>5</v>
      </c>
      <c r="AE1175">
        <v>19</v>
      </c>
      <c r="AF1175">
        <v>11</v>
      </c>
      <c r="AH1175" t="s">
        <v>5513</v>
      </c>
      <c r="AI1175" t="s">
        <v>5512</v>
      </c>
      <c r="AK1175" t="s">
        <v>5511</v>
      </c>
      <c r="AL1175">
        <v>2</v>
      </c>
      <c r="AM1175" s="5">
        <f t="shared" si="154"/>
        <v>0.11764705882352941</v>
      </c>
      <c r="AN1175" s="4">
        <f t="shared" si="151"/>
        <v>1.7818562487471323E-4</v>
      </c>
      <c r="AO1175" s="3"/>
      <c r="AP1175">
        <v>0</v>
      </c>
      <c r="AR1175" t="s">
        <v>1</v>
      </c>
      <c r="AT1175" s="2" t="s">
        <v>0</v>
      </c>
      <c r="AU1175" s="1">
        <f t="shared" si="155"/>
        <v>0.53976803477758062</v>
      </c>
      <c r="AV1175" s="1">
        <f t="shared" si="156"/>
        <v>0.3906396141232637</v>
      </c>
      <c r="AW1175" s="1">
        <f t="shared" si="157"/>
        <v>0.24151119346894676</v>
      </c>
    </row>
    <row r="1176" spans="1:49" x14ac:dyDescent="0.2">
      <c r="A1176">
        <v>1174</v>
      </c>
      <c r="B1176" t="s">
        <v>5510</v>
      </c>
      <c r="C1176" t="s">
        <v>5509</v>
      </c>
      <c r="F1176" t="s">
        <v>5508</v>
      </c>
      <c r="G1176" t="s">
        <v>13</v>
      </c>
      <c r="H1176" t="s">
        <v>12</v>
      </c>
      <c r="I1176" t="s">
        <v>5507</v>
      </c>
      <c r="J1176" t="s">
        <v>5506</v>
      </c>
      <c r="K1176" t="s">
        <v>5505</v>
      </c>
      <c r="L1176" t="s">
        <v>5504</v>
      </c>
      <c r="M1176" t="s">
        <v>5503</v>
      </c>
      <c r="N1176">
        <v>5</v>
      </c>
      <c r="O1176" t="s">
        <v>5502</v>
      </c>
      <c r="P1176" t="s">
        <v>5501</v>
      </c>
      <c r="Q1176" t="s">
        <v>5500</v>
      </c>
      <c r="R1176" s="7">
        <v>38353</v>
      </c>
      <c r="S1176" s="8">
        <f t="shared" si="152"/>
        <v>2005</v>
      </c>
      <c r="T1176" s="8">
        <v>2005</v>
      </c>
      <c r="U1176" s="8">
        <f t="shared" si="153"/>
        <v>17</v>
      </c>
      <c r="V1176" s="7">
        <v>38626</v>
      </c>
      <c r="W1176" t="s">
        <v>5499</v>
      </c>
      <c r="X1176" s="2">
        <v>3.2160000000000002</v>
      </c>
      <c r="Y1176" s="6">
        <f t="shared" si="150"/>
        <v>8.5849283254584782E-2</v>
      </c>
      <c r="AA1176">
        <v>15361284</v>
      </c>
      <c r="AB1176">
        <v>18935</v>
      </c>
      <c r="AD1176" t="s">
        <v>5</v>
      </c>
      <c r="AE1176">
        <v>12</v>
      </c>
      <c r="AF1176">
        <v>5</v>
      </c>
      <c r="AH1176" t="s">
        <v>5498</v>
      </c>
      <c r="AI1176" t="s">
        <v>5497</v>
      </c>
      <c r="AK1176" t="s">
        <v>5496</v>
      </c>
      <c r="AL1176">
        <v>12</v>
      </c>
      <c r="AM1176" s="5">
        <f t="shared" si="154"/>
        <v>0.70588235294117652</v>
      </c>
      <c r="AN1176" s="4">
        <f t="shared" si="151"/>
        <v>1.0691137492482795E-3</v>
      </c>
      <c r="AO1176" s="3"/>
      <c r="AP1176">
        <v>0</v>
      </c>
      <c r="AQ1176" t="s">
        <v>5495</v>
      </c>
      <c r="AR1176" t="s">
        <v>1</v>
      </c>
      <c r="AS1176" t="s">
        <v>5494</v>
      </c>
      <c r="AT1176" s="2">
        <v>11.978999999999999</v>
      </c>
      <c r="AU1176" s="1">
        <f t="shared" si="155"/>
        <v>6.0415232402983827</v>
      </c>
      <c r="AV1176" s="1">
        <f t="shared" si="156"/>
        <v>4.3459198501916534</v>
      </c>
      <c r="AW1176" s="1">
        <f t="shared" si="157"/>
        <v>2.6503164600849232</v>
      </c>
    </row>
    <row r="1177" spans="1:49" x14ac:dyDescent="0.2">
      <c r="A1177">
        <v>1175</v>
      </c>
      <c r="B1177" t="s">
        <v>5493</v>
      </c>
      <c r="C1177" t="s">
        <v>5492</v>
      </c>
      <c r="F1177" t="s">
        <v>5491</v>
      </c>
      <c r="G1177" t="s">
        <v>13</v>
      </c>
      <c r="H1177" t="s">
        <v>12</v>
      </c>
      <c r="I1177" t="s">
        <v>5490</v>
      </c>
      <c r="J1177" t="s">
        <v>5489</v>
      </c>
      <c r="K1177" t="s">
        <v>5488</v>
      </c>
      <c r="L1177" t="s">
        <v>5487</v>
      </c>
      <c r="M1177" t="s">
        <v>77</v>
      </c>
      <c r="N1177">
        <v>3</v>
      </c>
      <c r="O1177" t="s">
        <v>5486</v>
      </c>
      <c r="P1177" t="s">
        <v>5485</v>
      </c>
      <c r="Q1177" t="s">
        <v>5484</v>
      </c>
      <c r="R1177" s="7">
        <v>38353</v>
      </c>
      <c r="S1177" s="8">
        <f t="shared" si="152"/>
        <v>2005</v>
      </c>
      <c r="T1177" s="8">
        <v>2005</v>
      </c>
      <c r="U1177" s="8">
        <f t="shared" si="153"/>
        <v>17</v>
      </c>
      <c r="V1177" s="7">
        <v>38596</v>
      </c>
      <c r="W1177" t="s">
        <v>223</v>
      </c>
      <c r="X1177" s="2">
        <v>0.81499999999999995</v>
      </c>
      <c r="Y1177" s="6">
        <f t="shared" si="150"/>
        <v>2.1755959531245827E-2</v>
      </c>
      <c r="AA1177">
        <v>10709908</v>
      </c>
      <c r="AB1177">
        <v>17316</v>
      </c>
      <c r="AD1177" t="s">
        <v>5</v>
      </c>
      <c r="AE1177">
        <v>12</v>
      </c>
      <c r="AF1177">
        <v>9</v>
      </c>
      <c r="AH1177" t="s">
        <v>5483</v>
      </c>
      <c r="AI1177" t="s">
        <v>5482</v>
      </c>
      <c r="AJ1177" t="s">
        <v>5481</v>
      </c>
      <c r="AK1177" t="s">
        <v>5480</v>
      </c>
      <c r="AL1177">
        <v>5</v>
      </c>
      <c r="AM1177" s="5">
        <f t="shared" si="154"/>
        <v>0.29411764705882354</v>
      </c>
      <c r="AN1177" s="4">
        <f t="shared" si="151"/>
        <v>4.4546406218678308E-4</v>
      </c>
      <c r="AO1177" s="3"/>
      <c r="AP1177">
        <v>0</v>
      </c>
      <c r="AR1177" t="s">
        <v>1</v>
      </c>
      <c r="AT1177" s="2">
        <v>3.109</v>
      </c>
      <c r="AU1177" s="1">
        <f t="shared" si="155"/>
        <v>1.5362810890528114</v>
      </c>
      <c r="AV1177" s="1">
        <f t="shared" si="156"/>
        <v>1.1100711796716305</v>
      </c>
      <c r="AW1177" s="1">
        <f t="shared" si="157"/>
        <v>0.68386127029044963</v>
      </c>
    </row>
    <row r="1178" spans="1:49" x14ac:dyDescent="0.2">
      <c r="A1178">
        <v>1176</v>
      </c>
      <c r="B1178" t="s">
        <v>5479</v>
      </c>
      <c r="C1178" t="s">
        <v>5478</v>
      </c>
      <c r="D1178" t="s">
        <v>5477</v>
      </c>
      <c r="E1178">
        <v>16198260</v>
      </c>
      <c r="F1178" t="s">
        <v>5476</v>
      </c>
      <c r="G1178" t="s">
        <v>13</v>
      </c>
      <c r="H1178" t="s">
        <v>12</v>
      </c>
      <c r="I1178" t="s">
        <v>5475</v>
      </c>
      <c r="J1178">
        <v>60016653</v>
      </c>
      <c r="K1178" t="s">
        <v>5474</v>
      </c>
      <c r="L1178" t="s">
        <v>5473</v>
      </c>
      <c r="M1178" t="s">
        <v>194</v>
      </c>
      <c r="N1178">
        <v>5</v>
      </c>
      <c r="O1178" t="s">
        <v>5472</v>
      </c>
      <c r="P1178" t="s">
        <v>5471</v>
      </c>
      <c r="Q1178" t="s">
        <v>5470</v>
      </c>
      <c r="R1178" s="7">
        <v>38353</v>
      </c>
      <c r="S1178" s="8">
        <f t="shared" si="152"/>
        <v>2005</v>
      </c>
      <c r="T1178" s="8">
        <v>2005</v>
      </c>
      <c r="U1178" s="8">
        <f t="shared" si="153"/>
        <v>17</v>
      </c>
      <c r="V1178" s="7">
        <v>2005</v>
      </c>
      <c r="W1178" t="s">
        <v>5469</v>
      </c>
      <c r="X1178" s="2">
        <v>0.65700000000000003</v>
      </c>
      <c r="Y1178" s="6">
        <f t="shared" si="150"/>
        <v>1.7538239769360135E-2</v>
      </c>
      <c r="AA1178">
        <v>13891723</v>
      </c>
      <c r="AB1178">
        <v>16337</v>
      </c>
      <c r="AD1178" t="s">
        <v>5</v>
      </c>
      <c r="AE1178">
        <v>100</v>
      </c>
      <c r="AF1178">
        <v>2</v>
      </c>
      <c r="AH1178" t="s">
        <v>5468</v>
      </c>
      <c r="AI1178" t="s">
        <v>5467</v>
      </c>
      <c r="AJ1178" t="s">
        <v>5466</v>
      </c>
      <c r="AK1178" t="s">
        <v>5465</v>
      </c>
      <c r="AL1178">
        <v>21</v>
      </c>
      <c r="AM1178" s="5">
        <f t="shared" si="154"/>
        <v>1.2352941176470589</v>
      </c>
      <c r="AN1178" s="4">
        <f t="shared" si="151"/>
        <v>1.8709490611844891E-3</v>
      </c>
      <c r="AO1178" s="3"/>
      <c r="AP1178">
        <v>0</v>
      </c>
      <c r="AR1178" t="s">
        <v>1</v>
      </c>
      <c r="AT1178" s="2" t="s">
        <v>0</v>
      </c>
      <c r="AU1178" s="1">
        <f t="shared" si="155"/>
        <v>1.283805255690744</v>
      </c>
      <c r="AV1178" s="1">
        <f t="shared" si="156"/>
        <v>0.97045944152723118</v>
      </c>
      <c r="AW1178" s="1">
        <f t="shared" si="157"/>
        <v>0.65711362736371826</v>
      </c>
    </row>
    <row r="1179" spans="1:49" x14ac:dyDescent="0.2">
      <c r="A1179">
        <v>1177</v>
      </c>
      <c r="B1179" t="s">
        <v>5464</v>
      </c>
      <c r="C1179" t="s">
        <v>5463</v>
      </c>
      <c r="F1179" t="s">
        <v>5462</v>
      </c>
      <c r="G1179" t="s">
        <v>13</v>
      </c>
      <c r="H1179" t="s">
        <v>12</v>
      </c>
      <c r="I1179" t="s">
        <v>5461</v>
      </c>
      <c r="J1179" t="s">
        <v>5460</v>
      </c>
      <c r="K1179" t="s">
        <v>5459</v>
      </c>
      <c r="L1179" t="s">
        <v>5458</v>
      </c>
      <c r="M1179" t="s">
        <v>5457</v>
      </c>
      <c r="N1179">
        <v>2</v>
      </c>
      <c r="O1179" t="s">
        <v>5456</v>
      </c>
      <c r="P1179" t="s">
        <v>5455</v>
      </c>
      <c r="Q1179" t="s">
        <v>5454</v>
      </c>
      <c r="R1179" s="7">
        <v>38353</v>
      </c>
      <c r="S1179" s="8">
        <f t="shared" si="152"/>
        <v>2005</v>
      </c>
      <c r="T1179" s="8">
        <v>2005</v>
      </c>
      <c r="U1179" s="8">
        <f t="shared" si="153"/>
        <v>17</v>
      </c>
      <c r="V1179" s="7" t="s">
        <v>5453</v>
      </c>
      <c r="W1179" t="s">
        <v>3875</v>
      </c>
      <c r="X1179" s="2">
        <v>0.75800000000000001</v>
      </c>
      <c r="Y1179" s="6">
        <f t="shared" si="150"/>
        <v>2.0234377085502256E-2</v>
      </c>
      <c r="AA1179">
        <v>224650</v>
      </c>
      <c r="AB1179">
        <v>29589</v>
      </c>
      <c r="AC1179">
        <v>15336794</v>
      </c>
      <c r="AD1179" t="s">
        <v>5</v>
      </c>
      <c r="AE1179">
        <v>42</v>
      </c>
      <c r="AF1179">
        <v>5</v>
      </c>
      <c r="AH1179" t="s">
        <v>5452</v>
      </c>
      <c r="AI1179" t="s">
        <v>5451</v>
      </c>
      <c r="AK1179" t="s">
        <v>5450</v>
      </c>
      <c r="AL1179">
        <v>16</v>
      </c>
      <c r="AM1179" s="5">
        <f t="shared" si="154"/>
        <v>0.94117647058823528</v>
      </c>
      <c r="AN1179" s="4">
        <f t="shared" si="151"/>
        <v>1.4254849989977058E-3</v>
      </c>
      <c r="AO1179" s="3"/>
      <c r="AP1179">
        <v>0</v>
      </c>
      <c r="AR1179" t="s">
        <v>1</v>
      </c>
      <c r="AT1179" s="2">
        <v>1.282</v>
      </c>
      <c r="AU1179" s="1">
        <f t="shared" si="155"/>
        <v>1.459170945955089</v>
      </c>
      <c r="AV1179" s="1">
        <f t="shared" si="156"/>
        <v>1.0829931042249981</v>
      </c>
      <c r="AW1179" s="1">
        <f t="shared" si="157"/>
        <v>0.706815262494907</v>
      </c>
    </row>
    <row r="1180" spans="1:49" x14ac:dyDescent="0.2">
      <c r="A1180">
        <v>1178</v>
      </c>
      <c r="B1180" t="s">
        <v>5449</v>
      </c>
      <c r="C1180" t="s">
        <v>5448</v>
      </c>
      <c r="F1180" t="s">
        <v>5447</v>
      </c>
      <c r="G1180" t="s">
        <v>13</v>
      </c>
      <c r="H1180" t="s">
        <v>12</v>
      </c>
      <c r="I1180" t="s">
        <v>5446</v>
      </c>
      <c r="J1180">
        <v>112494537</v>
      </c>
      <c r="K1180" t="s">
        <v>5445</v>
      </c>
      <c r="L1180" t="s">
        <v>5444</v>
      </c>
      <c r="M1180" t="s">
        <v>4229</v>
      </c>
      <c r="N1180">
        <v>2</v>
      </c>
      <c r="O1180" t="s">
        <v>5443</v>
      </c>
      <c r="P1180" t="s">
        <v>5442</v>
      </c>
      <c r="Q1180" t="s">
        <v>5441</v>
      </c>
      <c r="R1180" s="7">
        <v>38353</v>
      </c>
      <c r="S1180" s="8">
        <f t="shared" si="152"/>
        <v>2005</v>
      </c>
      <c r="T1180" s="8">
        <v>2005</v>
      </c>
      <c r="U1180" s="8">
        <f t="shared" si="153"/>
        <v>17</v>
      </c>
      <c r="V1180" s="7">
        <v>38565</v>
      </c>
      <c r="W1180" t="s">
        <v>904</v>
      </c>
      <c r="X1180" s="2">
        <v>1.6519999999999999</v>
      </c>
      <c r="Y1180" s="6">
        <f t="shared" si="150"/>
        <v>4.409919649769093E-2</v>
      </c>
      <c r="AA1180" t="s">
        <v>903</v>
      </c>
      <c r="AB1180">
        <v>17337</v>
      </c>
      <c r="AD1180" t="s">
        <v>5</v>
      </c>
      <c r="AE1180">
        <v>53</v>
      </c>
      <c r="AF1180" t="s">
        <v>5440</v>
      </c>
      <c r="AH1180" t="s">
        <v>5439</v>
      </c>
      <c r="AI1180" t="s">
        <v>5438</v>
      </c>
      <c r="AJ1180" t="s">
        <v>5437</v>
      </c>
      <c r="AK1180" t="s">
        <v>5436</v>
      </c>
      <c r="AL1180">
        <v>5</v>
      </c>
      <c r="AM1180" s="5">
        <f t="shared" si="154"/>
        <v>0.29411764705882354</v>
      </c>
      <c r="AN1180" s="4">
        <f t="shared" si="151"/>
        <v>4.4546406218678308E-4</v>
      </c>
      <c r="AO1180" s="3"/>
      <c r="AP1180">
        <v>0</v>
      </c>
      <c r="AR1180" t="s">
        <v>1</v>
      </c>
      <c r="AT1180" s="2" t="s">
        <v>0</v>
      </c>
      <c r="AU1180" s="1">
        <f t="shared" si="155"/>
        <v>3.1003076767039688</v>
      </c>
      <c r="AV1180" s="1">
        <f t="shared" si="156"/>
        <v>2.2272330279938855</v>
      </c>
      <c r="AW1180" s="1">
        <f t="shared" si="157"/>
        <v>1.3541583792838026</v>
      </c>
    </row>
    <row r="1181" spans="1:49" x14ac:dyDescent="0.2">
      <c r="A1181">
        <v>1179</v>
      </c>
      <c r="B1181" t="s">
        <v>5435</v>
      </c>
      <c r="C1181" t="s">
        <v>5434</v>
      </c>
      <c r="D1181" t="s">
        <v>5433</v>
      </c>
      <c r="E1181">
        <v>16169274</v>
      </c>
      <c r="F1181" t="s">
        <v>5432</v>
      </c>
      <c r="G1181" t="s">
        <v>13</v>
      </c>
      <c r="H1181" t="s">
        <v>12</v>
      </c>
      <c r="I1181" t="s">
        <v>5431</v>
      </c>
      <c r="J1181">
        <v>60105356</v>
      </c>
      <c r="K1181" t="s">
        <v>5430</v>
      </c>
      <c r="L1181" t="s">
        <v>131</v>
      </c>
      <c r="M1181" t="s">
        <v>130</v>
      </c>
      <c r="N1181">
        <v>1</v>
      </c>
      <c r="O1181" t="s">
        <v>5429</v>
      </c>
      <c r="P1181">
        <v>7004442990</v>
      </c>
      <c r="Q1181">
        <v>60105356</v>
      </c>
      <c r="R1181" s="7">
        <v>38353</v>
      </c>
      <c r="S1181" s="8">
        <f t="shared" si="152"/>
        <v>2005</v>
      </c>
      <c r="T1181" s="8">
        <v>2005</v>
      </c>
      <c r="U1181" s="8">
        <f t="shared" si="153"/>
        <v>17</v>
      </c>
      <c r="V1181" s="7">
        <v>38657</v>
      </c>
      <c r="W1181" t="s">
        <v>5428</v>
      </c>
      <c r="X1181" s="2">
        <v>4.5869999999999997</v>
      </c>
      <c r="Y1181" s="6">
        <f t="shared" si="150"/>
        <v>0.12244734523904861</v>
      </c>
      <c r="AA1181">
        <v>13601385</v>
      </c>
      <c r="AB1181">
        <v>17809</v>
      </c>
      <c r="AD1181" t="s">
        <v>5</v>
      </c>
      <c r="AE1181">
        <v>10</v>
      </c>
      <c r="AF1181">
        <v>11</v>
      </c>
      <c r="AH1181" t="s">
        <v>5427</v>
      </c>
      <c r="AI1181" t="s">
        <v>5426</v>
      </c>
      <c r="AK1181" t="s">
        <v>5425</v>
      </c>
      <c r="AL1181">
        <v>89</v>
      </c>
      <c r="AM1181" s="5">
        <f t="shared" si="154"/>
        <v>5.2352941176470589</v>
      </c>
      <c r="AN1181" s="4">
        <f t="shared" si="151"/>
        <v>7.9292603069247396E-3</v>
      </c>
      <c r="AO1181" s="3"/>
      <c r="AP1181">
        <v>0</v>
      </c>
      <c r="AR1181" t="s">
        <v>1</v>
      </c>
      <c r="AT1181" s="2">
        <v>18.312999999999999</v>
      </c>
      <c r="AU1181" s="1">
        <f t="shared" si="155"/>
        <v>8.809191975941145</v>
      </c>
      <c r="AV1181" s="1">
        <f t="shared" si="156"/>
        <v>6.5188302772986679</v>
      </c>
      <c r="AW1181" s="1">
        <f t="shared" si="157"/>
        <v>4.22846857865619</v>
      </c>
    </row>
    <row r="1182" spans="1:49" x14ac:dyDescent="0.2">
      <c r="A1182">
        <v>1180</v>
      </c>
      <c r="B1182" t="s">
        <v>5424</v>
      </c>
      <c r="C1182" t="s">
        <v>5423</v>
      </c>
      <c r="E1182">
        <v>16261576</v>
      </c>
      <c r="F1182" t="s">
        <v>5422</v>
      </c>
      <c r="G1182" t="s">
        <v>13</v>
      </c>
      <c r="H1182" t="s">
        <v>12</v>
      </c>
      <c r="I1182" t="s">
        <v>5421</v>
      </c>
      <c r="J1182">
        <v>60078457</v>
      </c>
      <c r="K1182" t="s">
        <v>5420</v>
      </c>
      <c r="L1182" t="s">
        <v>5419</v>
      </c>
      <c r="M1182" t="s">
        <v>148</v>
      </c>
      <c r="N1182">
        <v>2</v>
      </c>
      <c r="O1182" t="s">
        <v>5418</v>
      </c>
      <c r="P1182" t="s">
        <v>5417</v>
      </c>
      <c r="Q1182" t="s">
        <v>5416</v>
      </c>
      <c r="R1182" s="7">
        <v>38353</v>
      </c>
      <c r="S1182" s="8">
        <f t="shared" si="152"/>
        <v>2005</v>
      </c>
      <c r="T1182" s="8">
        <v>2005</v>
      </c>
      <c r="U1182" s="8">
        <f t="shared" si="153"/>
        <v>17</v>
      </c>
      <c r="V1182" s="7">
        <v>38687</v>
      </c>
      <c r="W1182" t="s">
        <v>766</v>
      </c>
      <c r="X1182" s="2">
        <v>1.696</v>
      </c>
      <c r="Y1182" s="6">
        <f t="shared" si="150"/>
        <v>4.5273751368089483E-2</v>
      </c>
      <c r="AA1182">
        <v>7403194</v>
      </c>
      <c r="AB1182">
        <v>17267</v>
      </c>
      <c r="AD1182" t="s">
        <v>5</v>
      </c>
      <c r="AE1182">
        <v>54</v>
      </c>
      <c r="AF1182">
        <v>6</v>
      </c>
      <c r="AH1182" t="s">
        <v>5415</v>
      </c>
      <c r="AI1182" t="s">
        <v>5414</v>
      </c>
      <c r="AJ1182" t="s">
        <v>5413</v>
      </c>
      <c r="AK1182" t="s">
        <v>5412</v>
      </c>
      <c r="AL1182">
        <v>334</v>
      </c>
      <c r="AM1182" s="5">
        <f t="shared" si="154"/>
        <v>19.647058823529413</v>
      </c>
      <c r="AN1182" s="4">
        <f t="shared" si="151"/>
        <v>2.9756999354077111E-2</v>
      </c>
      <c r="AO1182" s="3"/>
      <c r="AP1182">
        <v>1</v>
      </c>
      <c r="AQ1182" t="s">
        <v>2630</v>
      </c>
      <c r="AR1182" t="s">
        <v>5411</v>
      </c>
      <c r="AS1182" t="s">
        <v>2628</v>
      </c>
      <c r="AT1182" s="2">
        <v>4.6680000000000001</v>
      </c>
      <c r="AU1182" s="1">
        <f t="shared" si="155"/>
        <v>4.061872576388577</v>
      </c>
      <c r="AV1182" s="1">
        <f t="shared" si="156"/>
        <v>3.7515375361083301</v>
      </c>
      <c r="AW1182" s="1">
        <f t="shared" si="157"/>
        <v>3.4412024958280822</v>
      </c>
    </row>
    <row r="1183" spans="1:49" x14ac:dyDescent="0.2">
      <c r="A1183">
        <v>1181</v>
      </c>
      <c r="B1183" t="s">
        <v>5410</v>
      </c>
      <c r="C1183" t="s">
        <v>5409</v>
      </c>
      <c r="F1183" t="s">
        <v>5408</v>
      </c>
      <c r="G1183" t="s">
        <v>13</v>
      </c>
      <c r="H1183" t="s">
        <v>12</v>
      </c>
      <c r="I1183" t="s">
        <v>5407</v>
      </c>
      <c r="J1183" t="s">
        <v>5406</v>
      </c>
      <c r="K1183" t="s">
        <v>5405</v>
      </c>
      <c r="L1183" t="s">
        <v>5404</v>
      </c>
      <c r="M1183" t="s">
        <v>5403</v>
      </c>
      <c r="N1183">
        <v>3</v>
      </c>
      <c r="O1183" t="s">
        <v>5402</v>
      </c>
      <c r="P1183" t="s">
        <v>5401</v>
      </c>
      <c r="Q1183" t="s">
        <v>5400</v>
      </c>
      <c r="R1183" s="7">
        <v>38353</v>
      </c>
      <c r="S1183" s="8">
        <f t="shared" si="152"/>
        <v>2005</v>
      </c>
      <c r="T1183" s="8">
        <v>2005</v>
      </c>
      <c r="U1183" s="8">
        <f t="shared" si="153"/>
        <v>17</v>
      </c>
      <c r="V1183" s="7">
        <v>38626</v>
      </c>
      <c r="W1183" t="s">
        <v>4087</v>
      </c>
      <c r="X1183" s="2">
        <v>0.86099999999999999</v>
      </c>
      <c r="Y1183" s="6">
        <f t="shared" si="150"/>
        <v>2.2983903259389767E-2</v>
      </c>
      <c r="AA1183">
        <v>10577122</v>
      </c>
      <c r="AB1183">
        <v>11000153733</v>
      </c>
      <c r="AD1183" t="s">
        <v>5</v>
      </c>
      <c r="AE1183">
        <v>52</v>
      </c>
      <c r="AF1183">
        <v>10</v>
      </c>
      <c r="AH1183" t="s">
        <v>5399</v>
      </c>
      <c r="AI1183" t="s">
        <v>5398</v>
      </c>
      <c r="AJ1183" t="s">
        <v>5397</v>
      </c>
      <c r="AK1183" t="s">
        <v>5396</v>
      </c>
      <c r="AL1183">
        <v>24</v>
      </c>
      <c r="AM1183" s="5">
        <f t="shared" si="154"/>
        <v>1.411764705882353</v>
      </c>
      <c r="AN1183" s="4">
        <f t="shared" si="151"/>
        <v>2.1382274984965591E-3</v>
      </c>
      <c r="AO1183" s="3"/>
      <c r="AP1183">
        <v>0</v>
      </c>
      <c r="AR1183" t="s">
        <v>1</v>
      </c>
      <c r="AT1183" s="2" t="s">
        <v>0</v>
      </c>
      <c r="AU1183" s="1">
        <f t="shared" si="155"/>
        <v>1.6730200531121804</v>
      </c>
      <c r="AV1183" s="1">
        <f t="shared" si="156"/>
        <v>1.2561065378943164</v>
      </c>
      <c r="AW1183" s="1">
        <f t="shared" si="157"/>
        <v>0.83919302267645213</v>
      </c>
    </row>
    <row r="1184" spans="1:49" x14ac:dyDescent="0.2">
      <c r="A1184">
        <v>1182</v>
      </c>
      <c r="B1184" t="s">
        <v>5395</v>
      </c>
      <c r="C1184" t="s">
        <v>5394</v>
      </c>
      <c r="F1184" t="s">
        <v>5393</v>
      </c>
      <c r="G1184" t="s">
        <v>13</v>
      </c>
      <c r="H1184" t="s">
        <v>12</v>
      </c>
      <c r="I1184" t="s">
        <v>5392</v>
      </c>
      <c r="J1184" t="s">
        <v>5354</v>
      </c>
      <c r="K1184" t="s">
        <v>5353</v>
      </c>
      <c r="L1184" t="s">
        <v>5352</v>
      </c>
      <c r="M1184" t="s">
        <v>1217</v>
      </c>
      <c r="N1184">
        <v>4</v>
      </c>
      <c r="O1184" t="s">
        <v>5391</v>
      </c>
      <c r="P1184" t="s">
        <v>5390</v>
      </c>
      <c r="Q1184" t="s">
        <v>5389</v>
      </c>
      <c r="R1184" s="7">
        <v>38353</v>
      </c>
      <c r="S1184" s="8">
        <f t="shared" si="152"/>
        <v>2005</v>
      </c>
      <c r="T1184" s="8">
        <v>2005</v>
      </c>
      <c r="U1184" s="8">
        <f t="shared" si="153"/>
        <v>17</v>
      </c>
      <c r="V1184" s="7">
        <v>38353</v>
      </c>
      <c r="W1184" t="s">
        <v>4381</v>
      </c>
      <c r="X1184" s="2">
        <v>0.21099999999999999</v>
      </c>
      <c r="Y1184" s="6">
        <f t="shared" si="150"/>
        <v>5.6325244921384904E-3</v>
      </c>
      <c r="AA1184">
        <v>9168516</v>
      </c>
      <c r="AB1184">
        <v>18936</v>
      </c>
      <c r="AC1184">
        <v>17451345</v>
      </c>
      <c r="AD1184" t="s">
        <v>5</v>
      </c>
      <c r="AE1184" t="s">
        <v>4380</v>
      </c>
      <c r="AF1184">
        <v>1</v>
      </c>
      <c r="AH1184" t="s">
        <v>5388</v>
      </c>
      <c r="AI1184" t="s">
        <v>5387</v>
      </c>
      <c r="AJ1184" t="s">
        <v>5386</v>
      </c>
      <c r="AK1184" t="s">
        <v>5385</v>
      </c>
      <c r="AL1184">
        <v>9</v>
      </c>
      <c r="AM1184" s="5">
        <f t="shared" si="154"/>
        <v>0.52941176470588236</v>
      </c>
      <c r="AN1184" s="4">
        <f t="shared" si="151"/>
        <v>8.0183531193620959E-4</v>
      </c>
      <c r="AO1184" s="3"/>
      <c r="AP1184">
        <v>0</v>
      </c>
      <c r="AR1184" t="s">
        <v>1</v>
      </c>
      <c r="AT1184" s="2">
        <v>0.52500000000000002</v>
      </c>
      <c r="AU1184" s="1">
        <f t="shared" si="155"/>
        <v>0.41833177380778064</v>
      </c>
      <c r="AV1184" s="1">
        <f t="shared" si="156"/>
        <v>0.32171799020373498</v>
      </c>
      <c r="AW1184" s="1">
        <f t="shared" si="157"/>
        <v>0.22510420659968938</v>
      </c>
    </row>
    <row r="1185" spans="1:49" x14ac:dyDescent="0.2">
      <c r="A1185">
        <v>1183</v>
      </c>
      <c r="B1185" t="s">
        <v>5384</v>
      </c>
      <c r="C1185" t="s">
        <v>5383</v>
      </c>
      <c r="F1185" t="s">
        <v>5382</v>
      </c>
      <c r="G1185" t="s">
        <v>13</v>
      </c>
      <c r="H1185" t="s">
        <v>12</v>
      </c>
      <c r="I1185" t="s">
        <v>5381</v>
      </c>
      <c r="J1185">
        <v>60008150</v>
      </c>
      <c r="K1185" t="s">
        <v>5380</v>
      </c>
      <c r="L1185" t="s">
        <v>4619</v>
      </c>
      <c r="M1185" t="s">
        <v>286</v>
      </c>
      <c r="N1185">
        <v>4</v>
      </c>
      <c r="O1185" t="s">
        <v>5379</v>
      </c>
      <c r="P1185" t="s">
        <v>5378</v>
      </c>
      <c r="Q1185" t="s">
        <v>5377</v>
      </c>
      <c r="R1185" s="7">
        <v>38353</v>
      </c>
      <c r="S1185" s="8">
        <f t="shared" si="152"/>
        <v>2005</v>
      </c>
      <c r="T1185" s="8">
        <v>2005</v>
      </c>
      <c r="U1185" s="8">
        <f t="shared" si="153"/>
        <v>17</v>
      </c>
      <c r="V1185" s="7">
        <v>38353</v>
      </c>
      <c r="W1185" t="s">
        <v>4953</v>
      </c>
      <c r="X1185" s="2">
        <v>0.182</v>
      </c>
      <c r="Y1185" s="6">
        <f t="shared" si="150"/>
        <v>4.8583860548303574E-3</v>
      </c>
      <c r="AA1185">
        <v>9168524</v>
      </c>
      <c r="AB1185">
        <v>26075</v>
      </c>
      <c r="AC1185">
        <v>17451353</v>
      </c>
      <c r="AD1185" t="s">
        <v>5</v>
      </c>
      <c r="AE1185" t="s">
        <v>4952</v>
      </c>
      <c r="AF1185">
        <v>1</v>
      </c>
      <c r="AH1185" t="s">
        <v>5376</v>
      </c>
      <c r="AI1185" t="s">
        <v>5375</v>
      </c>
      <c r="AJ1185" t="s">
        <v>5374</v>
      </c>
      <c r="AK1185" t="s">
        <v>5373</v>
      </c>
      <c r="AL1185">
        <v>4</v>
      </c>
      <c r="AM1185" s="5">
        <f t="shared" si="154"/>
        <v>0.23529411764705882</v>
      </c>
      <c r="AN1185" s="4">
        <f t="shared" si="151"/>
        <v>3.5637124974942646E-4</v>
      </c>
      <c r="AO1185" s="3"/>
      <c r="AP1185">
        <v>0</v>
      </c>
      <c r="AR1185" t="s">
        <v>1</v>
      </c>
      <c r="AT1185" s="2">
        <v>0.35199999999999998</v>
      </c>
      <c r="AU1185" s="1">
        <f t="shared" si="155"/>
        <v>0.3507781613306078</v>
      </c>
      <c r="AV1185" s="1">
        <f t="shared" si="156"/>
        <v>0.26073786522898917</v>
      </c>
      <c r="AW1185" s="1">
        <f t="shared" si="157"/>
        <v>0.17069756912737058</v>
      </c>
    </row>
    <row r="1186" spans="1:49" x14ac:dyDescent="0.2">
      <c r="A1186">
        <v>1184</v>
      </c>
      <c r="B1186" t="s">
        <v>5372</v>
      </c>
      <c r="C1186" t="s">
        <v>5371</v>
      </c>
      <c r="F1186" t="s">
        <v>5370</v>
      </c>
      <c r="G1186" t="s">
        <v>13</v>
      </c>
      <c r="H1186" t="s">
        <v>12</v>
      </c>
      <c r="I1186" t="s">
        <v>5369</v>
      </c>
      <c r="J1186" t="s">
        <v>5368</v>
      </c>
      <c r="K1186" t="s">
        <v>5367</v>
      </c>
      <c r="L1186" t="s">
        <v>5366</v>
      </c>
      <c r="M1186" t="s">
        <v>5365</v>
      </c>
      <c r="N1186">
        <v>4</v>
      </c>
      <c r="O1186" t="s">
        <v>5364</v>
      </c>
      <c r="P1186" t="s">
        <v>5363</v>
      </c>
      <c r="Q1186" t="s">
        <v>5362</v>
      </c>
      <c r="R1186" s="7">
        <v>38353</v>
      </c>
      <c r="S1186" s="8">
        <f t="shared" si="152"/>
        <v>2005</v>
      </c>
      <c r="T1186" s="8">
        <v>2005</v>
      </c>
      <c r="U1186" s="8">
        <f t="shared" si="153"/>
        <v>17</v>
      </c>
      <c r="V1186" s="7">
        <v>38353</v>
      </c>
      <c r="W1186" t="s">
        <v>4381</v>
      </c>
      <c r="X1186" s="2">
        <v>0.21099999999999999</v>
      </c>
      <c r="Y1186" s="6">
        <f t="shared" si="150"/>
        <v>5.6325244921384904E-3</v>
      </c>
      <c r="AA1186">
        <v>9168516</v>
      </c>
      <c r="AB1186">
        <v>18936</v>
      </c>
      <c r="AC1186">
        <v>17451345</v>
      </c>
      <c r="AD1186" t="s">
        <v>5</v>
      </c>
      <c r="AE1186" t="s">
        <v>4380</v>
      </c>
      <c r="AF1186">
        <v>1</v>
      </c>
      <c r="AH1186" s="10">
        <v>43374</v>
      </c>
      <c r="AI1186" t="s">
        <v>5361</v>
      </c>
      <c r="AJ1186" t="s">
        <v>5360</v>
      </c>
      <c r="AK1186" t="s">
        <v>5359</v>
      </c>
      <c r="AL1186">
        <v>18</v>
      </c>
      <c r="AM1186" s="5">
        <f t="shared" si="154"/>
        <v>1.0588235294117647</v>
      </c>
      <c r="AN1186" s="4">
        <f t="shared" si="151"/>
        <v>1.6036706238724192E-3</v>
      </c>
      <c r="AO1186" s="3"/>
      <c r="AP1186">
        <v>0</v>
      </c>
      <c r="AR1186" t="s">
        <v>1</v>
      </c>
      <c r="AT1186" s="2">
        <v>0.52500000000000002</v>
      </c>
      <c r="AU1186" s="1">
        <f t="shared" si="155"/>
        <v>0.44238683316586686</v>
      </c>
      <c r="AV1186" s="1">
        <f t="shared" si="156"/>
        <v>0.36180975580054553</v>
      </c>
      <c r="AW1186" s="1">
        <f t="shared" si="157"/>
        <v>0.28123267843522409</v>
      </c>
    </row>
    <row r="1187" spans="1:49" x14ac:dyDescent="0.2">
      <c r="A1187">
        <v>1185</v>
      </c>
      <c r="B1187" t="s">
        <v>5358</v>
      </c>
      <c r="C1187" t="s">
        <v>5357</v>
      </c>
      <c r="F1187" t="s">
        <v>5356</v>
      </c>
      <c r="G1187" t="s">
        <v>13</v>
      </c>
      <c r="H1187" t="s">
        <v>12</v>
      </c>
      <c r="I1187" t="s">
        <v>5355</v>
      </c>
      <c r="J1187" t="s">
        <v>5354</v>
      </c>
      <c r="K1187" t="s">
        <v>5353</v>
      </c>
      <c r="L1187" t="s">
        <v>5352</v>
      </c>
      <c r="M1187" t="s">
        <v>1217</v>
      </c>
      <c r="N1187">
        <v>5</v>
      </c>
      <c r="O1187" t="s">
        <v>5351</v>
      </c>
      <c r="P1187" t="s">
        <v>5350</v>
      </c>
      <c r="Q1187" t="s">
        <v>5349</v>
      </c>
      <c r="R1187" s="7">
        <v>38353</v>
      </c>
      <c r="S1187" s="8">
        <f t="shared" si="152"/>
        <v>2005</v>
      </c>
      <c r="T1187" s="8">
        <v>2005</v>
      </c>
      <c r="U1187" s="8">
        <f t="shared" si="153"/>
        <v>17</v>
      </c>
      <c r="V1187" s="7">
        <v>38353</v>
      </c>
      <c r="W1187" t="s">
        <v>4381</v>
      </c>
      <c r="X1187" s="2">
        <v>0.21099999999999999</v>
      </c>
      <c r="Y1187" s="6">
        <f t="shared" si="150"/>
        <v>5.6325244921384904E-3</v>
      </c>
      <c r="AA1187">
        <v>9168516</v>
      </c>
      <c r="AB1187">
        <v>18936</v>
      </c>
      <c r="AC1187">
        <v>17451345</v>
      </c>
      <c r="AD1187" t="s">
        <v>5</v>
      </c>
      <c r="AE1187" t="s">
        <v>4380</v>
      </c>
      <c r="AF1187">
        <v>1</v>
      </c>
      <c r="AH1187" t="s">
        <v>5348</v>
      </c>
      <c r="AI1187" t="s">
        <v>5347</v>
      </c>
      <c r="AJ1187" t="s">
        <v>5346</v>
      </c>
      <c r="AK1187" t="s">
        <v>5345</v>
      </c>
      <c r="AL1187">
        <v>2</v>
      </c>
      <c r="AM1187" s="5">
        <f t="shared" si="154"/>
        <v>0.11764705882352941</v>
      </c>
      <c r="AN1187" s="4">
        <f t="shared" si="151"/>
        <v>1.7818562487471323E-4</v>
      </c>
      <c r="AO1187" s="3"/>
      <c r="AP1187">
        <v>0</v>
      </c>
      <c r="AR1187" t="s">
        <v>1</v>
      </c>
      <c r="AT1187" s="2">
        <v>0.52500000000000002</v>
      </c>
      <c r="AU1187" s="1">
        <f t="shared" si="155"/>
        <v>0.39962228319593573</v>
      </c>
      <c r="AV1187" s="1">
        <f t="shared" si="156"/>
        <v>0.29053550585066018</v>
      </c>
      <c r="AW1187" s="1">
        <f t="shared" si="157"/>
        <v>0.18144872850538465</v>
      </c>
    </row>
    <row r="1188" spans="1:49" x14ac:dyDescent="0.2">
      <c r="A1188">
        <v>1186</v>
      </c>
      <c r="B1188" t="s">
        <v>5344</v>
      </c>
      <c r="C1188" t="s">
        <v>5343</v>
      </c>
      <c r="F1188" t="s">
        <v>5342</v>
      </c>
      <c r="G1188" t="s">
        <v>13</v>
      </c>
      <c r="H1188" t="s">
        <v>12</v>
      </c>
      <c r="I1188" t="s">
        <v>5341</v>
      </c>
      <c r="J1188" t="s">
        <v>5340</v>
      </c>
      <c r="K1188" t="s">
        <v>5339</v>
      </c>
      <c r="L1188" t="s">
        <v>5338</v>
      </c>
      <c r="M1188" t="s">
        <v>5337</v>
      </c>
      <c r="N1188">
        <v>3</v>
      </c>
      <c r="O1188" t="s">
        <v>5336</v>
      </c>
      <c r="P1188" t="s">
        <v>5335</v>
      </c>
      <c r="Q1188" t="s">
        <v>5334</v>
      </c>
      <c r="R1188" s="7">
        <v>38353</v>
      </c>
      <c r="S1188" s="8">
        <f t="shared" si="152"/>
        <v>2005</v>
      </c>
      <c r="T1188" s="8">
        <v>2005</v>
      </c>
      <c r="U1188" s="8">
        <f t="shared" si="153"/>
        <v>17</v>
      </c>
      <c r="V1188" s="7">
        <v>38353</v>
      </c>
      <c r="W1188" t="s">
        <v>4381</v>
      </c>
      <c r="X1188" s="2">
        <v>0.21099999999999999</v>
      </c>
      <c r="Y1188" s="6">
        <f t="shared" si="150"/>
        <v>5.6325244921384904E-3</v>
      </c>
      <c r="AA1188">
        <v>9168516</v>
      </c>
      <c r="AB1188">
        <v>18936</v>
      </c>
      <c r="AC1188">
        <v>17451345</v>
      </c>
      <c r="AD1188" t="s">
        <v>5</v>
      </c>
      <c r="AE1188" t="s">
        <v>4380</v>
      </c>
      <c r="AF1188">
        <v>1</v>
      </c>
      <c r="AH1188" t="s">
        <v>5333</v>
      </c>
      <c r="AI1188" t="s">
        <v>5332</v>
      </c>
      <c r="AJ1188" t="s">
        <v>5331</v>
      </c>
      <c r="AK1188" t="s">
        <v>5330</v>
      </c>
      <c r="AL1188">
        <v>7</v>
      </c>
      <c r="AM1188" s="5">
        <f t="shared" si="154"/>
        <v>0.41176470588235292</v>
      </c>
      <c r="AN1188" s="4">
        <f t="shared" si="151"/>
        <v>6.2364968706149634E-4</v>
      </c>
      <c r="AO1188" s="3"/>
      <c r="AP1188">
        <v>0</v>
      </c>
      <c r="AR1188" t="s">
        <v>1</v>
      </c>
      <c r="AT1188" s="2">
        <v>0.52500000000000002</v>
      </c>
      <c r="AU1188" s="1">
        <f t="shared" si="155"/>
        <v>0.41298620506153916</v>
      </c>
      <c r="AV1188" s="1">
        <f t="shared" si="156"/>
        <v>0.31280870895999935</v>
      </c>
      <c r="AW1188" s="1">
        <f t="shared" si="157"/>
        <v>0.21263121285845943</v>
      </c>
    </row>
    <row r="1189" spans="1:49" x14ac:dyDescent="0.2">
      <c r="A1189">
        <v>1187</v>
      </c>
      <c r="B1189" t="s">
        <v>5329</v>
      </c>
      <c r="C1189" t="s">
        <v>5328</v>
      </c>
      <c r="F1189" t="s">
        <v>5327</v>
      </c>
      <c r="G1189" t="s">
        <v>13</v>
      </c>
      <c r="H1189" t="s">
        <v>12</v>
      </c>
      <c r="I1189" t="s">
        <v>5326</v>
      </c>
      <c r="J1189">
        <v>60025084</v>
      </c>
      <c r="K1189" t="s">
        <v>1517</v>
      </c>
      <c r="L1189" t="s">
        <v>1516</v>
      </c>
      <c r="M1189" t="s">
        <v>345</v>
      </c>
      <c r="N1189">
        <v>2</v>
      </c>
      <c r="O1189" t="s">
        <v>5325</v>
      </c>
      <c r="P1189" t="s">
        <v>5324</v>
      </c>
      <c r="Q1189" t="s">
        <v>1513</v>
      </c>
      <c r="R1189" s="7">
        <v>38353</v>
      </c>
      <c r="S1189" s="8">
        <f t="shared" si="152"/>
        <v>2005</v>
      </c>
      <c r="T1189" s="8">
        <v>2005</v>
      </c>
      <c r="U1189" s="8">
        <f t="shared" si="153"/>
        <v>17</v>
      </c>
      <c r="V1189" s="7">
        <v>38353</v>
      </c>
      <c r="W1189" t="s">
        <v>4953</v>
      </c>
      <c r="X1189" s="2">
        <v>0.182</v>
      </c>
      <c r="Y1189" s="6">
        <f t="shared" si="150"/>
        <v>4.8583860548303574E-3</v>
      </c>
      <c r="AA1189">
        <v>9168524</v>
      </c>
      <c r="AB1189">
        <v>26075</v>
      </c>
      <c r="AC1189">
        <v>17451353</v>
      </c>
      <c r="AD1189" t="s">
        <v>5</v>
      </c>
      <c r="AE1189" t="s">
        <v>4952</v>
      </c>
      <c r="AF1189">
        <v>1</v>
      </c>
      <c r="AH1189" t="s">
        <v>5323</v>
      </c>
      <c r="AI1189" t="s">
        <v>5322</v>
      </c>
      <c r="AJ1189" t="s">
        <v>5321</v>
      </c>
      <c r="AK1189" t="s">
        <v>5320</v>
      </c>
      <c r="AL1189">
        <v>0</v>
      </c>
      <c r="AM1189" s="5">
        <f t="shared" si="154"/>
        <v>0</v>
      </c>
      <c r="AN1189" s="4">
        <f t="shared" si="151"/>
        <v>0</v>
      </c>
      <c r="AO1189" s="3"/>
      <c r="AP1189">
        <v>0</v>
      </c>
      <c r="AR1189" t="s">
        <v>1</v>
      </c>
      <c r="AT1189" s="2">
        <v>0.35199999999999998</v>
      </c>
      <c r="AU1189" s="1">
        <f t="shared" si="155"/>
        <v>0.340087023838125</v>
      </c>
      <c r="AV1189" s="1">
        <f t="shared" si="156"/>
        <v>0.24291930274151788</v>
      </c>
      <c r="AW1189" s="1">
        <f t="shared" si="157"/>
        <v>0.14575158164491073</v>
      </c>
    </row>
    <row r="1190" spans="1:49" x14ac:dyDescent="0.2">
      <c r="A1190">
        <v>1188</v>
      </c>
      <c r="B1190" t="s">
        <v>5319</v>
      </c>
      <c r="C1190" t="s">
        <v>5318</v>
      </c>
      <c r="D1190" t="s">
        <v>5317</v>
      </c>
      <c r="F1190" t="s">
        <v>5316</v>
      </c>
      <c r="G1190" t="s">
        <v>13</v>
      </c>
      <c r="H1190" t="s">
        <v>12</v>
      </c>
      <c r="I1190" t="s">
        <v>5315</v>
      </c>
      <c r="J1190">
        <v>60031106</v>
      </c>
      <c r="K1190" t="s">
        <v>5314</v>
      </c>
      <c r="L1190" t="s">
        <v>5313</v>
      </c>
      <c r="M1190" t="s">
        <v>5312</v>
      </c>
      <c r="N1190">
        <v>3</v>
      </c>
      <c r="O1190" t="s">
        <v>5311</v>
      </c>
      <c r="P1190" t="s">
        <v>5310</v>
      </c>
      <c r="Q1190" t="s">
        <v>5309</v>
      </c>
      <c r="R1190" s="7">
        <v>38353</v>
      </c>
      <c r="S1190" s="8">
        <f t="shared" si="152"/>
        <v>2005</v>
      </c>
      <c r="T1190" s="8">
        <v>2005</v>
      </c>
      <c r="U1190" s="8">
        <f t="shared" si="153"/>
        <v>17</v>
      </c>
      <c r="V1190" s="7">
        <v>38353</v>
      </c>
      <c r="W1190" t="s">
        <v>5308</v>
      </c>
      <c r="X1190" s="2">
        <v>1.2769999999999999</v>
      </c>
      <c r="Y1190" s="6">
        <f t="shared" si="150"/>
        <v>3.4088785670430582E-2</v>
      </c>
      <c r="AA1190">
        <v>12709638</v>
      </c>
      <c r="AB1190">
        <v>12507</v>
      </c>
      <c r="AD1190" t="s">
        <v>5</v>
      </c>
      <c r="AE1190">
        <v>9</v>
      </c>
      <c r="AF1190">
        <v>1</v>
      </c>
      <c r="AH1190" t="s">
        <v>5307</v>
      </c>
      <c r="AI1190" t="s">
        <v>5306</v>
      </c>
      <c r="AJ1190" t="s">
        <v>5305</v>
      </c>
      <c r="AK1190" t="s">
        <v>5304</v>
      </c>
      <c r="AL1190">
        <v>14</v>
      </c>
      <c r="AM1190" s="5">
        <f t="shared" si="154"/>
        <v>0.82352941176470584</v>
      </c>
      <c r="AN1190" s="4">
        <f t="shared" si="151"/>
        <v>1.2472993741229927E-3</v>
      </c>
      <c r="AO1190" s="3"/>
      <c r="AP1190">
        <v>0</v>
      </c>
      <c r="AR1190" t="s">
        <v>1</v>
      </c>
      <c r="AT1190" s="2">
        <v>5.1070000000000002</v>
      </c>
      <c r="AU1190" s="1">
        <f t="shared" si="155"/>
        <v>2.4236339781538301</v>
      </c>
      <c r="AV1190" s="1">
        <f t="shared" si="156"/>
        <v>1.7668042522276786</v>
      </c>
      <c r="AW1190" s="1">
        <f t="shared" si="157"/>
        <v>1.109974526301527</v>
      </c>
    </row>
    <row r="1191" spans="1:49" x14ac:dyDescent="0.2">
      <c r="A1191">
        <v>1189</v>
      </c>
      <c r="B1191" t="s">
        <v>5303</v>
      </c>
      <c r="C1191" t="s">
        <v>5302</v>
      </c>
      <c r="F1191" t="s">
        <v>5301</v>
      </c>
      <c r="G1191" t="s">
        <v>13</v>
      </c>
      <c r="H1191" t="s">
        <v>12</v>
      </c>
      <c r="I1191" t="s">
        <v>5300</v>
      </c>
      <c r="J1191" t="s">
        <v>5299</v>
      </c>
      <c r="K1191" t="s">
        <v>5298</v>
      </c>
      <c r="L1191" t="s">
        <v>5297</v>
      </c>
      <c r="M1191" t="s">
        <v>4971</v>
      </c>
      <c r="N1191">
        <v>3</v>
      </c>
      <c r="O1191" t="s">
        <v>5296</v>
      </c>
      <c r="P1191" t="s">
        <v>5295</v>
      </c>
      <c r="Q1191" t="s">
        <v>5294</v>
      </c>
      <c r="R1191" s="7">
        <v>38353</v>
      </c>
      <c r="S1191" s="8">
        <f t="shared" si="152"/>
        <v>2005</v>
      </c>
      <c r="T1191" s="8">
        <v>2005</v>
      </c>
      <c r="U1191" s="8">
        <f t="shared" si="153"/>
        <v>17</v>
      </c>
      <c r="V1191" s="7">
        <v>38353</v>
      </c>
      <c r="W1191" t="s">
        <v>4381</v>
      </c>
      <c r="X1191" s="2">
        <v>0.21099999999999999</v>
      </c>
      <c r="Y1191" s="6">
        <f t="shared" si="150"/>
        <v>5.6325244921384904E-3</v>
      </c>
      <c r="AA1191">
        <v>9168516</v>
      </c>
      <c r="AB1191">
        <v>18936</v>
      </c>
      <c r="AC1191">
        <v>17451345</v>
      </c>
      <c r="AD1191" t="s">
        <v>5</v>
      </c>
      <c r="AE1191" t="s">
        <v>4380</v>
      </c>
      <c r="AF1191">
        <v>1</v>
      </c>
      <c r="AH1191" t="s">
        <v>5293</v>
      </c>
      <c r="AI1191" t="s">
        <v>5292</v>
      </c>
      <c r="AJ1191" t="s">
        <v>5291</v>
      </c>
      <c r="AK1191" t="s">
        <v>5290</v>
      </c>
      <c r="AL1191">
        <v>6</v>
      </c>
      <c r="AM1191" s="5">
        <f t="shared" si="154"/>
        <v>0.35294117647058826</v>
      </c>
      <c r="AN1191" s="4">
        <f t="shared" si="151"/>
        <v>5.3455687462413976E-4</v>
      </c>
      <c r="AO1191" s="3"/>
      <c r="AP1191">
        <v>0</v>
      </c>
      <c r="AR1191" t="s">
        <v>1</v>
      </c>
      <c r="AT1191" s="2">
        <v>0.52500000000000002</v>
      </c>
      <c r="AU1191" s="1">
        <f t="shared" si="155"/>
        <v>0.41031342068841847</v>
      </c>
      <c r="AV1191" s="1">
        <f t="shared" si="156"/>
        <v>0.3083540683381315</v>
      </c>
      <c r="AW1191" s="1">
        <f t="shared" si="157"/>
        <v>0.20639471598784451</v>
      </c>
    </row>
    <row r="1192" spans="1:49" x14ac:dyDescent="0.2">
      <c r="A1192">
        <v>1190</v>
      </c>
      <c r="B1192" t="s">
        <v>5289</v>
      </c>
      <c r="C1192" t="s">
        <v>5288</v>
      </c>
      <c r="F1192" t="s">
        <v>5287</v>
      </c>
      <c r="G1192" t="s">
        <v>13</v>
      </c>
      <c r="H1192" t="s">
        <v>12</v>
      </c>
      <c r="I1192" t="s">
        <v>5286</v>
      </c>
      <c r="J1192" t="s">
        <v>5285</v>
      </c>
      <c r="K1192" t="s">
        <v>5284</v>
      </c>
      <c r="L1192" t="s">
        <v>5283</v>
      </c>
      <c r="M1192" t="s">
        <v>5282</v>
      </c>
      <c r="N1192">
        <v>6</v>
      </c>
      <c r="O1192" t="s">
        <v>5281</v>
      </c>
      <c r="P1192" t="s">
        <v>5280</v>
      </c>
      <c r="Q1192" t="s">
        <v>5279</v>
      </c>
      <c r="R1192" s="7">
        <v>38353</v>
      </c>
      <c r="S1192" s="8">
        <f t="shared" si="152"/>
        <v>2005</v>
      </c>
      <c r="T1192" s="8">
        <v>2005</v>
      </c>
      <c r="U1192" s="8">
        <f t="shared" si="153"/>
        <v>17</v>
      </c>
      <c r="V1192" s="7">
        <v>38353</v>
      </c>
      <c r="W1192" t="s">
        <v>4953</v>
      </c>
      <c r="X1192" s="2">
        <v>0.182</v>
      </c>
      <c r="Y1192" s="6">
        <f t="shared" si="150"/>
        <v>4.8583860548303574E-3</v>
      </c>
      <c r="AA1192">
        <v>9168524</v>
      </c>
      <c r="AB1192">
        <v>26075</v>
      </c>
      <c r="AC1192">
        <v>17451353</v>
      </c>
      <c r="AD1192" t="s">
        <v>5</v>
      </c>
      <c r="AE1192" t="s">
        <v>4952</v>
      </c>
      <c r="AF1192">
        <v>1</v>
      </c>
      <c r="AH1192" t="s">
        <v>5278</v>
      </c>
      <c r="AI1192" t="s">
        <v>5277</v>
      </c>
      <c r="AJ1192" t="s">
        <v>5276</v>
      </c>
      <c r="AK1192" t="s">
        <v>5275</v>
      </c>
      <c r="AL1192">
        <v>11</v>
      </c>
      <c r="AM1192" s="5">
        <f t="shared" si="154"/>
        <v>0.6470588235294118</v>
      </c>
      <c r="AN1192" s="4">
        <f t="shared" si="151"/>
        <v>9.8002093681092274E-4</v>
      </c>
      <c r="AO1192" s="3"/>
      <c r="AP1192">
        <v>0</v>
      </c>
      <c r="AR1192" t="s">
        <v>1</v>
      </c>
      <c r="AT1192" s="2">
        <v>0.35199999999999998</v>
      </c>
      <c r="AU1192" s="1">
        <f t="shared" si="155"/>
        <v>0.36948765194245264</v>
      </c>
      <c r="AV1192" s="1">
        <f t="shared" si="156"/>
        <v>0.29192034958206403</v>
      </c>
      <c r="AW1192" s="1">
        <f t="shared" si="157"/>
        <v>0.21435304722167531</v>
      </c>
    </row>
    <row r="1193" spans="1:49" x14ac:dyDescent="0.2">
      <c r="A1193">
        <v>1191</v>
      </c>
      <c r="B1193" t="s">
        <v>5274</v>
      </c>
      <c r="C1193" t="s">
        <v>5273</v>
      </c>
      <c r="F1193" t="s">
        <v>5272</v>
      </c>
      <c r="G1193" t="s">
        <v>13</v>
      </c>
      <c r="H1193" t="s">
        <v>12</v>
      </c>
      <c r="I1193" t="s">
        <v>5271</v>
      </c>
      <c r="J1193" t="s">
        <v>5270</v>
      </c>
      <c r="K1193" t="s">
        <v>5269</v>
      </c>
      <c r="L1193" t="s">
        <v>5268</v>
      </c>
      <c r="M1193" t="s">
        <v>5267</v>
      </c>
      <c r="N1193">
        <v>3</v>
      </c>
      <c r="O1193" t="s">
        <v>5266</v>
      </c>
      <c r="P1193" t="s">
        <v>5265</v>
      </c>
      <c r="Q1193" t="s">
        <v>5264</v>
      </c>
      <c r="R1193" s="7">
        <v>38353</v>
      </c>
      <c r="S1193" s="8">
        <f t="shared" si="152"/>
        <v>2005</v>
      </c>
      <c r="T1193" s="8">
        <v>2005</v>
      </c>
      <c r="U1193" s="8">
        <f t="shared" si="153"/>
        <v>17</v>
      </c>
      <c r="V1193" s="7">
        <v>38353</v>
      </c>
      <c r="W1193" t="s">
        <v>4381</v>
      </c>
      <c r="X1193" s="2">
        <v>0.21099999999999999</v>
      </c>
      <c r="Y1193" s="6">
        <f t="shared" si="150"/>
        <v>5.6325244921384904E-3</v>
      </c>
      <c r="AA1193">
        <v>9168516</v>
      </c>
      <c r="AB1193">
        <v>18936</v>
      </c>
      <c r="AC1193">
        <v>17451345</v>
      </c>
      <c r="AD1193" t="s">
        <v>5</v>
      </c>
      <c r="AE1193" t="s">
        <v>4380</v>
      </c>
      <c r="AF1193">
        <v>1</v>
      </c>
      <c r="AH1193" t="s">
        <v>5263</v>
      </c>
      <c r="AI1193" t="s">
        <v>5262</v>
      </c>
      <c r="AJ1193" t="s">
        <v>5261</v>
      </c>
      <c r="AK1193" t="s">
        <v>5260</v>
      </c>
      <c r="AL1193">
        <v>5</v>
      </c>
      <c r="AM1193" s="5">
        <f t="shared" si="154"/>
        <v>0.29411764705882354</v>
      </c>
      <c r="AN1193" s="4">
        <f t="shared" si="151"/>
        <v>4.4546406218678308E-4</v>
      </c>
      <c r="AO1193" s="3"/>
      <c r="AP1193">
        <v>0</v>
      </c>
      <c r="AR1193" t="s">
        <v>1</v>
      </c>
      <c r="AT1193" s="2">
        <v>0.52500000000000002</v>
      </c>
      <c r="AU1193" s="1">
        <f t="shared" si="155"/>
        <v>0.40764063631529779</v>
      </c>
      <c r="AV1193" s="1">
        <f t="shared" si="156"/>
        <v>0.30389942771626366</v>
      </c>
      <c r="AW1193" s="1">
        <f t="shared" si="157"/>
        <v>0.2001582191172295</v>
      </c>
    </row>
    <row r="1194" spans="1:49" x14ac:dyDescent="0.2">
      <c r="A1194">
        <v>1192</v>
      </c>
      <c r="B1194" t="s">
        <v>5259</v>
      </c>
      <c r="C1194" t="s">
        <v>5258</v>
      </c>
      <c r="F1194" t="s">
        <v>5257</v>
      </c>
      <c r="G1194" t="s">
        <v>13</v>
      </c>
      <c r="H1194" t="s">
        <v>12</v>
      </c>
      <c r="I1194" t="s">
        <v>5256</v>
      </c>
      <c r="J1194">
        <v>60005465</v>
      </c>
      <c r="K1194" t="s">
        <v>5255</v>
      </c>
      <c r="L1194" t="s">
        <v>1743</v>
      </c>
      <c r="M1194" t="s">
        <v>345</v>
      </c>
      <c r="N1194">
        <v>3</v>
      </c>
      <c r="O1194" t="s">
        <v>5254</v>
      </c>
      <c r="P1194" t="s">
        <v>5253</v>
      </c>
      <c r="Q1194" t="s">
        <v>5252</v>
      </c>
      <c r="R1194" s="7">
        <v>38353</v>
      </c>
      <c r="S1194" s="8">
        <f t="shared" si="152"/>
        <v>2005</v>
      </c>
      <c r="T1194" s="8">
        <v>2005</v>
      </c>
      <c r="U1194" s="8">
        <f t="shared" si="153"/>
        <v>17</v>
      </c>
      <c r="V1194" s="7">
        <v>38626</v>
      </c>
      <c r="W1194" t="s">
        <v>5251</v>
      </c>
      <c r="X1194" s="2">
        <v>0.246</v>
      </c>
      <c r="Y1194" s="6">
        <f t="shared" si="150"/>
        <v>6.5668295026827901E-3</v>
      </c>
      <c r="AA1194">
        <v>1734911</v>
      </c>
      <c r="AB1194">
        <v>19573</v>
      </c>
      <c r="AD1194" t="s">
        <v>5</v>
      </c>
      <c r="AE1194">
        <v>26</v>
      </c>
      <c r="AF1194">
        <v>5</v>
      </c>
      <c r="AH1194" t="s">
        <v>5250</v>
      </c>
      <c r="AI1194" t="s">
        <v>5249</v>
      </c>
      <c r="AK1194" t="s">
        <v>5248</v>
      </c>
      <c r="AL1194">
        <v>0</v>
      </c>
      <c r="AM1194" s="5">
        <f t="shared" si="154"/>
        <v>0</v>
      </c>
      <c r="AN1194" s="4">
        <f t="shared" si="151"/>
        <v>0</v>
      </c>
      <c r="AO1194" s="3"/>
      <c r="AP1194">
        <v>0</v>
      </c>
      <c r="AQ1194" t="s">
        <v>218</v>
      </c>
      <c r="AR1194">
        <v>60077030</v>
      </c>
      <c r="AS1194" t="s">
        <v>217</v>
      </c>
      <c r="AT1194" s="2" t="s">
        <v>0</v>
      </c>
      <c r="AU1194" s="1">
        <f t="shared" si="155"/>
        <v>0.45967806518779525</v>
      </c>
      <c r="AV1194" s="1">
        <f t="shared" si="156"/>
        <v>0.32834147513413953</v>
      </c>
      <c r="AW1194" s="1">
        <f t="shared" si="157"/>
        <v>0.19700488508048369</v>
      </c>
    </row>
    <row r="1195" spans="1:49" x14ac:dyDescent="0.2">
      <c r="A1195">
        <v>1193</v>
      </c>
      <c r="B1195" t="s">
        <v>5247</v>
      </c>
      <c r="C1195" t="s">
        <v>5246</v>
      </c>
      <c r="F1195" t="s">
        <v>5245</v>
      </c>
      <c r="G1195" t="s">
        <v>13</v>
      </c>
      <c r="H1195" t="s">
        <v>12</v>
      </c>
      <c r="I1195" t="s">
        <v>5244</v>
      </c>
      <c r="J1195">
        <v>60030514</v>
      </c>
      <c r="K1195" t="s">
        <v>5243</v>
      </c>
      <c r="L1195" t="s">
        <v>5242</v>
      </c>
      <c r="M1195" t="s">
        <v>130</v>
      </c>
      <c r="N1195">
        <v>1</v>
      </c>
      <c r="O1195" t="s">
        <v>5241</v>
      </c>
      <c r="P1195">
        <v>6602709798</v>
      </c>
      <c r="Q1195">
        <v>60030514</v>
      </c>
      <c r="R1195" s="7">
        <v>38353</v>
      </c>
      <c r="S1195" s="8">
        <f t="shared" si="152"/>
        <v>2005</v>
      </c>
      <c r="T1195" s="8">
        <v>2005</v>
      </c>
      <c r="U1195" s="8">
        <f t="shared" si="153"/>
        <v>17</v>
      </c>
      <c r="V1195" s="7">
        <v>38534</v>
      </c>
      <c r="W1195" t="s">
        <v>5240</v>
      </c>
      <c r="X1195" s="2">
        <v>1.1759999999999999</v>
      </c>
      <c r="Y1195" s="6">
        <f t="shared" si="150"/>
        <v>3.1392648354288462E-2</v>
      </c>
      <c r="AA1195">
        <v>15271404</v>
      </c>
      <c r="AB1195">
        <v>23225</v>
      </c>
      <c r="AD1195" t="s">
        <v>5</v>
      </c>
      <c r="AE1195">
        <v>75</v>
      </c>
      <c r="AF1195">
        <v>4</v>
      </c>
      <c r="AH1195" t="s">
        <v>5239</v>
      </c>
      <c r="AI1195" t="s">
        <v>5238</v>
      </c>
      <c r="AK1195" t="s">
        <v>5237</v>
      </c>
      <c r="AL1195">
        <v>64</v>
      </c>
      <c r="AM1195" s="5">
        <f t="shared" si="154"/>
        <v>3.7647058823529411</v>
      </c>
      <c r="AN1195" s="4">
        <f t="shared" si="151"/>
        <v>5.7019399959908233E-3</v>
      </c>
      <c r="AO1195" s="3"/>
      <c r="AP1195">
        <v>0</v>
      </c>
      <c r="AR1195" t="s">
        <v>1</v>
      </c>
      <c r="AT1195" s="2">
        <v>3.3239999999999998</v>
      </c>
      <c r="AU1195" s="1">
        <f t="shared" si="155"/>
        <v>2.3685435846799168</v>
      </c>
      <c r="AV1195" s="1">
        <f t="shared" si="156"/>
        <v>1.8547294175139641</v>
      </c>
      <c r="AW1195" s="1">
        <f t="shared" si="157"/>
        <v>1.3409152503480115</v>
      </c>
    </row>
    <row r="1196" spans="1:49" x14ac:dyDescent="0.2">
      <c r="A1196">
        <v>1194</v>
      </c>
      <c r="B1196" t="s">
        <v>5236</v>
      </c>
      <c r="C1196" t="s">
        <v>5235</v>
      </c>
      <c r="D1196" t="s">
        <v>5234</v>
      </c>
      <c r="F1196" t="s">
        <v>5233</v>
      </c>
      <c r="G1196" t="s">
        <v>13</v>
      </c>
      <c r="H1196" t="s">
        <v>12</v>
      </c>
      <c r="I1196" t="s">
        <v>5232</v>
      </c>
      <c r="J1196">
        <v>60025225</v>
      </c>
      <c r="K1196" t="s">
        <v>5231</v>
      </c>
      <c r="L1196" t="s">
        <v>5230</v>
      </c>
      <c r="M1196" t="s">
        <v>130</v>
      </c>
      <c r="N1196">
        <v>4</v>
      </c>
      <c r="O1196" t="s">
        <v>5229</v>
      </c>
      <c r="P1196" t="s">
        <v>5228</v>
      </c>
      <c r="Q1196" t="s">
        <v>5227</v>
      </c>
      <c r="R1196" s="7">
        <v>38353</v>
      </c>
      <c r="S1196" s="8">
        <f t="shared" si="152"/>
        <v>2005</v>
      </c>
      <c r="T1196" s="8">
        <v>2005</v>
      </c>
      <c r="U1196" s="8">
        <f t="shared" si="153"/>
        <v>17</v>
      </c>
      <c r="V1196" s="7">
        <v>38657</v>
      </c>
      <c r="W1196" t="s">
        <v>5226</v>
      </c>
      <c r="X1196" s="2">
        <v>0.63100000000000001</v>
      </c>
      <c r="Y1196" s="6">
        <f t="shared" si="150"/>
        <v>1.6844184618670086E-2</v>
      </c>
      <c r="AA1196">
        <v>10512004</v>
      </c>
      <c r="AB1196">
        <v>24306</v>
      </c>
      <c r="AD1196" t="s">
        <v>5</v>
      </c>
      <c r="AE1196">
        <v>15</v>
      </c>
      <c r="AF1196">
        <v>6</v>
      </c>
      <c r="AH1196" t="s">
        <v>5225</v>
      </c>
      <c r="AI1196" t="s">
        <v>5224</v>
      </c>
      <c r="AJ1196" t="s">
        <v>5223</v>
      </c>
      <c r="AK1196" t="s">
        <v>5222</v>
      </c>
      <c r="AL1196">
        <v>26</v>
      </c>
      <c r="AM1196" s="5">
        <f t="shared" si="154"/>
        <v>1.5294117647058822</v>
      </c>
      <c r="AN1196" s="4">
        <f t="shared" si="151"/>
        <v>2.3164131233712718E-3</v>
      </c>
      <c r="AO1196" s="3"/>
      <c r="AP1196">
        <v>0</v>
      </c>
      <c r="AR1196" t="s">
        <v>1</v>
      </c>
      <c r="AT1196" s="2" t="s">
        <v>0</v>
      </c>
      <c r="AU1196" s="1">
        <f t="shared" si="155"/>
        <v>1.2485853170080441</v>
      </c>
      <c r="AV1196" s="1">
        <f t="shared" si="156"/>
        <v>0.95802988710206782</v>
      </c>
      <c r="AW1196" s="1">
        <f t="shared" si="157"/>
        <v>0.66747445719609155</v>
      </c>
    </row>
    <row r="1197" spans="1:49" x14ac:dyDescent="0.2">
      <c r="A1197">
        <v>1195</v>
      </c>
      <c r="B1197" t="s">
        <v>5221</v>
      </c>
      <c r="C1197" t="s">
        <v>5220</v>
      </c>
      <c r="F1197" t="s">
        <v>5219</v>
      </c>
      <c r="G1197" t="s">
        <v>13</v>
      </c>
      <c r="H1197" t="s">
        <v>12</v>
      </c>
      <c r="I1197" t="s">
        <v>5218</v>
      </c>
      <c r="J1197" t="s">
        <v>5217</v>
      </c>
      <c r="K1197" t="s">
        <v>5216</v>
      </c>
      <c r="L1197" t="s">
        <v>5215</v>
      </c>
      <c r="M1197" t="s">
        <v>5214</v>
      </c>
      <c r="N1197">
        <v>5</v>
      </c>
      <c r="O1197" t="s">
        <v>5213</v>
      </c>
      <c r="P1197" t="s">
        <v>5212</v>
      </c>
      <c r="Q1197" t="s">
        <v>5211</v>
      </c>
      <c r="R1197" s="7">
        <v>38353</v>
      </c>
      <c r="S1197" s="8">
        <f t="shared" si="152"/>
        <v>2005</v>
      </c>
      <c r="T1197" s="8">
        <v>2005</v>
      </c>
      <c r="U1197" s="8">
        <f t="shared" si="153"/>
        <v>17</v>
      </c>
      <c r="V1197" s="7">
        <v>38626</v>
      </c>
      <c r="W1197" t="s">
        <v>1753</v>
      </c>
      <c r="X1197" s="2">
        <v>1.016</v>
      </c>
      <c r="Y1197" s="6">
        <f t="shared" si="150"/>
        <v>2.712153973465738E-2</v>
      </c>
      <c r="AA1197">
        <v>14394235</v>
      </c>
      <c r="AB1197">
        <v>26588</v>
      </c>
      <c r="AD1197" t="s">
        <v>5</v>
      </c>
      <c r="AE1197">
        <v>6</v>
      </c>
      <c r="AF1197">
        <v>10</v>
      </c>
      <c r="AH1197" t="s">
        <v>5210</v>
      </c>
      <c r="AI1197" t="s">
        <v>5209</v>
      </c>
      <c r="AJ1197" t="s">
        <v>5208</v>
      </c>
      <c r="AK1197" t="s">
        <v>5207</v>
      </c>
      <c r="AL1197">
        <v>1</v>
      </c>
      <c r="AM1197" s="5">
        <f t="shared" si="154"/>
        <v>5.8823529411764705E-2</v>
      </c>
      <c r="AN1197" s="4">
        <f t="shared" si="151"/>
        <v>8.9092812437356614E-5</v>
      </c>
      <c r="AO1197" s="3"/>
      <c r="AP1197">
        <v>0</v>
      </c>
      <c r="AR1197" t="s">
        <v>1</v>
      </c>
      <c r="AT1197" s="2">
        <v>3.1019999999999999</v>
      </c>
      <c r="AU1197" s="1">
        <f t="shared" si="155"/>
        <v>1.9011805657991372</v>
      </c>
      <c r="AV1197" s="1">
        <f t="shared" si="156"/>
        <v>1.3605316273547368</v>
      </c>
      <c r="AW1197" s="1">
        <f t="shared" si="157"/>
        <v>0.81988268891033633</v>
      </c>
    </row>
    <row r="1198" spans="1:49" x14ac:dyDescent="0.2">
      <c r="A1198">
        <v>1196</v>
      </c>
      <c r="B1198" t="s">
        <v>5206</v>
      </c>
      <c r="C1198" t="s">
        <v>5205</v>
      </c>
      <c r="F1198" t="s">
        <v>5204</v>
      </c>
      <c r="G1198" t="s">
        <v>13</v>
      </c>
      <c r="H1198" t="s">
        <v>12</v>
      </c>
      <c r="I1198" t="s">
        <v>4451</v>
      </c>
      <c r="J1198">
        <v>60032144</v>
      </c>
      <c r="K1198" t="s">
        <v>4988</v>
      </c>
      <c r="L1198" t="s">
        <v>2064</v>
      </c>
      <c r="M1198" t="s">
        <v>2063</v>
      </c>
      <c r="N1198">
        <v>5</v>
      </c>
      <c r="O1198" t="s">
        <v>5203</v>
      </c>
      <c r="P1198" t="s">
        <v>5202</v>
      </c>
      <c r="Q1198" t="s">
        <v>5201</v>
      </c>
      <c r="R1198" s="7">
        <v>38353</v>
      </c>
      <c r="S1198" s="8">
        <f t="shared" si="152"/>
        <v>2005</v>
      </c>
      <c r="T1198" s="8">
        <v>2005</v>
      </c>
      <c r="U1198" s="8">
        <f t="shared" si="153"/>
        <v>17</v>
      </c>
      <c r="V1198" s="7">
        <v>38626</v>
      </c>
      <c r="W1198" t="s">
        <v>696</v>
      </c>
      <c r="X1198" s="2">
        <v>0.94</v>
      </c>
      <c r="Y1198" s="6">
        <f t="shared" si="150"/>
        <v>2.5092763140332611E-2</v>
      </c>
      <c r="AA1198">
        <v>15311309</v>
      </c>
      <c r="AB1198">
        <v>17295</v>
      </c>
      <c r="AD1198" t="s">
        <v>5</v>
      </c>
      <c r="AE1198">
        <v>15</v>
      </c>
      <c r="AF1198">
        <v>10</v>
      </c>
      <c r="AH1198" t="s">
        <v>5200</v>
      </c>
      <c r="AI1198" t="s">
        <v>5199</v>
      </c>
      <c r="AJ1198" t="s">
        <v>5198</v>
      </c>
      <c r="AK1198" t="s">
        <v>5197</v>
      </c>
      <c r="AL1198">
        <v>84</v>
      </c>
      <c r="AM1198" s="5">
        <f t="shared" si="154"/>
        <v>4.9411764705882355</v>
      </c>
      <c r="AN1198" s="4">
        <f t="shared" si="151"/>
        <v>7.4837962447379565E-3</v>
      </c>
      <c r="AO1198" s="3"/>
      <c r="AP1198">
        <v>0</v>
      </c>
      <c r="AQ1198" t="s">
        <v>5196</v>
      </c>
      <c r="AR1198" t="s">
        <v>1</v>
      </c>
      <c r="AS1198" t="s">
        <v>5195</v>
      </c>
      <c r="AT1198" s="2" t="s">
        <v>0</v>
      </c>
      <c r="AU1198" s="1">
        <f t="shared" si="155"/>
        <v>1.9810073071654215</v>
      </c>
      <c r="AV1198" s="1">
        <f t="shared" si="156"/>
        <v>1.6288279692535281</v>
      </c>
      <c r="AW1198" s="1">
        <f t="shared" si="157"/>
        <v>1.2766486313416352</v>
      </c>
    </row>
    <row r="1199" spans="1:49" x14ac:dyDescent="0.2">
      <c r="A1199">
        <v>1197</v>
      </c>
      <c r="B1199" t="s">
        <v>5194</v>
      </c>
      <c r="C1199" t="s">
        <v>5193</v>
      </c>
      <c r="F1199" t="s">
        <v>5192</v>
      </c>
      <c r="G1199" t="s">
        <v>13</v>
      </c>
      <c r="H1199" t="s">
        <v>12</v>
      </c>
      <c r="I1199" t="s">
        <v>5191</v>
      </c>
      <c r="J1199" t="s">
        <v>5190</v>
      </c>
      <c r="K1199" t="s">
        <v>5189</v>
      </c>
      <c r="L1199" t="s">
        <v>5188</v>
      </c>
      <c r="M1199" t="s">
        <v>499</v>
      </c>
      <c r="N1199">
        <v>5</v>
      </c>
      <c r="O1199" t="s">
        <v>5187</v>
      </c>
      <c r="P1199" t="s">
        <v>5186</v>
      </c>
      <c r="Q1199" t="s">
        <v>5185</v>
      </c>
      <c r="R1199" s="7">
        <v>38353</v>
      </c>
      <c r="S1199" s="8">
        <f t="shared" si="152"/>
        <v>2005</v>
      </c>
      <c r="T1199" s="8">
        <v>2005</v>
      </c>
      <c r="U1199" s="8">
        <f t="shared" si="153"/>
        <v>17</v>
      </c>
      <c r="V1199" s="7">
        <v>38596</v>
      </c>
      <c r="W1199" t="s">
        <v>5184</v>
      </c>
      <c r="X1199" s="2">
        <v>0.54300000000000004</v>
      </c>
      <c r="Y1199" s="6">
        <f t="shared" si="150"/>
        <v>1.449507487787299E-2</v>
      </c>
      <c r="AA1199">
        <v>10009345</v>
      </c>
      <c r="AB1199">
        <v>19806</v>
      </c>
      <c r="AD1199" t="s">
        <v>5</v>
      </c>
      <c r="AE1199">
        <v>18</v>
      </c>
      <c r="AF1199">
        <v>3</v>
      </c>
      <c r="AH1199" t="s">
        <v>4346</v>
      </c>
      <c r="AI1199" t="s">
        <v>5183</v>
      </c>
      <c r="AJ1199" t="s">
        <v>5182</v>
      </c>
      <c r="AK1199" t="s">
        <v>5181</v>
      </c>
      <c r="AL1199">
        <v>10</v>
      </c>
      <c r="AM1199" s="5">
        <f t="shared" si="154"/>
        <v>0.58823529411764708</v>
      </c>
      <c r="AN1199" s="4">
        <f t="shared" si="151"/>
        <v>8.9092812437356617E-4</v>
      </c>
      <c r="AO1199" s="3"/>
      <c r="AP1199">
        <v>0</v>
      </c>
      <c r="AR1199" t="s">
        <v>1</v>
      </c>
      <c r="AT1199" s="2" t="s">
        <v>0</v>
      </c>
      <c r="AU1199" s="1">
        <f t="shared" si="155"/>
        <v>1.041383085182316</v>
      </c>
      <c r="AV1199" s="1">
        <f t="shared" si="156"/>
        <v>0.76930015011232777</v>
      </c>
      <c r="AW1199" s="1">
        <f t="shared" si="157"/>
        <v>0.49721721504233929</v>
      </c>
    </row>
    <row r="1200" spans="1:49" x14ac:dyDescent="0.2">
      <c r="A1200">
        <v>1198</v>
      </c>
      <c r="B1200" t="s">
        <v>5180</v>
      </c>
      <c r="C1200" t="s">
        <v>5179</v>
      </c>
      <c r="F1200" t="s">
        <v>5178</v>
      </c>
      <c r="G1200" t="s">
        <v>13</v>
      </c>
      <c r="H1200" t="s">
        <v>12</v>
      </c>
      <c r="I1200" t="s">
        <v>5177</v>
      </c>
      <c r="J1200">
        <v>60013901</v>
      </c>
      <c r="K1200" t="s">
        <v>5176</v>
      </c>
      <c r="L1200" t="s">
        <v>5175</v>
      </c>
      <c r="M1200" t="s">
        <v>148</v>
      </c>
      <c r="N1200">
        <v>1</v>
      </c>
      <c r="O1200" t="s">
        <v>5174</v>
      </c>
      <c r="P1200">
        <v>7003617702</v>
      </c>
      <c r="Q1200">
        <v>60013901</v>
      </c>
      <c r="R1200" s="7">
        <v>38353</v>
      </c>
      <c r="S1200" s="8">
        <f t="shared" si="152"/>
        <v>2005</v>
      </c>
      <c r="T1200" s="8">
        <v>2005</v>
      </c>
      <c r="U1200" s="8">
        <f t="shared" si="153"/>
        <v>17</v>
      </c>
      <c r="V1200" s="7">
        <v>38626</v>
      </c>
      <c r="W1200" t="s">
        <v>3629</v>
      </c>
      <c r="X1200" s="2">
        <v>0.749</v>
      </c>
      <c r="Y1200" s="6">
        <f t="shared" si="150"/>
        <v>1.9994127225648008E-2</v>
      </c>
      <c r="AA1200">
        <v>15361055</v>
      </c>
      <c r="AB1200">
        <v>29995</v>
      </c>
      <c r="AD1200" t="s">
        <v>5</v>
      </c>
      <c r="AE1200">
        <v>48</v>
      </c>
      <c r="AF1200">
        <v>2</v>
      </c>
      <c r="AH1200" t="s">
        <v>5173</v>
      </c>
      <c r="AI1200" t="s">
        <v>5172</v>
      </c>
      <c r="AJ1200" t="s">
        <v>5171</v>
      </c>
      <c r="AK1200" t="s">
        <v>5170</v>
      </c>
      <c r="AL1200">
        <v>11</v>
      </c>
      <c r="AM1200" s="5">
        <f t="shared" si="154"/>
        <v>0.6470588235294118</v>
      </c>
      <c r="AN1200" s="4">
        <f t="shared" si="151"/>
        <v>9.8002093681092274E-4</v>
      </c>
      <c r="AO1200" s="3"/>
      <c r="AP1200">
        <v>0</v>
      </c>
      <c r="AR1200" t="s">
        <v>1</v>
      </c>
      <c r="AT1200" s="2">
        <v>1.1000000000000001</v>
      </c>
      <c r="AU1200" s="1">
        <f t="shared" si="155"/>
        <v>1.4289895338996881</v>
      </c>
      <c r="AV1200" s="1">
        <f t="shared" si="156"/>
        <v>1.0487074081229464</v>
      </c>
      <c r="AW1200" s="1">
        <f t="shared" si="157"/>
        <v>0.6684252823462048</v>
      </c>
    </row>
    <row r="1201" spans="1:49" x14ac:dyDescent="0.2">
      <c r="A1201">
        <v>1199</v>
      </c>
      <c r="B1201" t="s">
        <v>5169</v>
      </c>
      <c r="C1201" t="s">
        <v>5168</v>
      </c>
      <c r="F1201" t="s">
        <v>5167</v>
      </c>
      <c r="G1201" t="s">
        <v>13</v>
      </c>
      <c r="H1201" t="s">
        <v>12</v>
      </c>
      <c r="I1201" t="s">
        <v>5166</v>
      </c>
      <c r="J1201">
        <v>60033154</v>
      </c>
      <c r="K1201" t="s">
        <v>5165</v>
      </c>
      <c r="L1201" t="s">
        <v>5164</v>
      </c>
      <c r="M1201" t="s">
        <v>953</v>
      </c>
      <c r="N1201">
        <v>2</v>
      </c>
      <c r="O1201" t="s">
        <v>5163</v>
      </c>
      <c r="P1201" t="s">
        <v>5162</v>
      </c>
      <c r="Q1201" t="s">
        <v>5161</v>
      </c>
      <c r="R1201" s="7">
        <v>38353</v>
      </c>
      <c r="S1201" s="8">
        <f t="shared" si="152"/>
        <v>2005</v>
      </c>
      <c r="T1201" s="8">
        <v>2005</v>
      </c>
      <c r="U1201" s="8">
        <f t="shared" si="153"/>
        <v>17</v>
      </c>
      <c r="V1201" s="7">
        <v>38596</v>
      </c>
      <c r="W1201" t="s">
        <v>4042</v>
      </c>
      <c r="X1201" s="2">
        <v>0.60899999999999999</v>
      </c>
      <c r="Y1201" s="6">
        <f t="shared" si="150"/>
        <v>1.6256907183470809E-2</v>
      </c>
      <c r="AA1201">
        <v>12292370</v>
      </c>
      <c r="AB1201">
        <v>4800154012</v>
      </c>
      <c r="AD1201" t="s">
        <v>5</v>
      </c>
      <c r="AE1201">
        <v>7</v>
      </c>
      <c r="AF1201">
        <v>3</v>
      </c>
      <c r="AH1201" t="s">
        <v>4100</v>
      </c>
      <c r="AI1201" t="s">
        <v>5160</v>
      </c>
      <c r="AJ1201" t="s">
        <v>5159</v>
      </c>
      <c r="AK1201" t="s">
        <v>5158</v>
      </c>
      <c r="AL1201">
        <v>3</v>
      </c>
      <c r="AM1201" s="5">
        <f t="shared" si="154"/>
        <v>0.17647058823529413</v>
      </c>
      <c r="AN1201" s="4">
        <f t="shared" si="151"/>
        <v>2.6727843731206988E-4</v>
      </c>
      <c r="AO1201" s="3"/>
      <c r="AP1201">
        <v>0</v>
      </c>
      <c r="AR1201" t="s">
        <v>1</v>
      </c>
      <c r="AT1201" s="2" t="s">
        <v>0</v>
      </c>
      <c r="AU1201" s="1">
        <f t="shared" si="155"/>
        <v>1.1460018559623186</v>
      </c>
      <c r="AV1201" s="1">
        <f t="shared" si="156"/>
        <v>0.82620928103914404</v>
      </c>
      <c r="AW1201" s="1">
        <f t="shared" si="157"/>
        <v>0.50641670611596912</v>
      </c>
    </row>
    <row r="1202" spans="1:49" x14ac:dyDescent="0.2">
      <c r="A1202">
        <v>1200</v>
      </c>
      <c r="B1202" t="s">
        <v>5157</v>
      </c>
      <c r="C1202" t="s">
        <v>5156</v>
      </c>
      <c r="F1202" t="s">
        <v>5155</v>
      </c>
      <c r="G1202" t="s">
        <v>13</v>
      </c>
      <c r="H1202" t="s">
        <v>12</v>
      </c>
      <c r="I1202" t="s">
        <v>5154</v>
      </c>
      <c r="J1202">
        <v>60013682</v>
      </c>
      <c r="K1202" t="s">
        <v>5153</v>
      </c>
      <c r="L1202" t="s">
        <v>4350</v>
      </c>
      <c r="M1202" t="s">
        <v>2063</v>
      </c>
      <c r="N1202">
        <v>2</v>
      </c>
      <c r="O1202" t="s">
        <v>5152</v>
      </c>
      <c r="P1202" t="s">
        <v>5151</v>
      </c>
      <c r="Q1202" t="s">
        <v>5150</v>
      </c>
      <c r="R1202" s="7">
        <v>38353</v>
      </c>
      <c r="S1202" s="8">
        <f t="shared" si="152"/>
        <v>2005</v>
      </c>
      <c r="T1202" s="8">
        <v>2005</v>
      </c>
      <c r="U1202" s="8">
        <f t="shared" si="153"/>
        <v>17</v>
      </c>
      <c r="V1202" s="7">
        <v>38596</v>
      </c>
      <c r="W1202" t="s">
        <v>4381</v>
      </c>
      <c r="X1202" s="2">
        <v>0.21099999999999999</v>
      </c>
      <c r="Y1202" s="6">
        <f t="shared" si="150"/>
        <v>5.6325244921384904E-3</v>
      </c>
      <c r="AA1202">
        <v>9168516</v>
      </c>
      <c r="AB1202">
        <v>18936</v>
      </c>
      <c r="AC1202">
        <v>17451345</v>
      </c>
      <c r="AD1202" t="s">
        <v>5</v>
      </c>
      <c r="AE1202" t="s">
        <v>4380</v>
      </c>
      <c r="AF1202">
        <v>9</v>
      </c>
      <c r="AH1202" t="s">
        <v>5149</v>
      </c>
      <c r="AI1202" t="s">
        <v>5148</v>
      </c>
      <c r="AJ1202" t="s">
        <v>5147</v>
      </c>
      <c r="AK1202" t="s">
        <v>5146</v>
      </c>
      <c r="AL1202">
        <v>0</v>
      </c>
      <c r="AM1202" s="5">
        <f t="shared" si="154"/>
        <v>0</v>
      </c>
      <c r="AN1202" s="4">
        <f t="shared" si="151"/>
        <v>0</v>
      </c>
      <c r="AO1202" s="3"/>
      <c r="AP1202">
        <v>0</v>
      </c>
      <c r="AR1202" t="s">
        <v>1</v>
      </c>
      <c r="AT1202" s="2">
        <v>0.52500000000000002</v>
      </c>
      <c r="AU1202" s="1">
        <f t="shared" si="155"/>
        <v>0.39427671444969431</v>
      </c>
      <c r="AV1202" s="1">
        <f t="shared" si="156"/>
        <v>0.28162622460692455</v>
      </c>
      <c r="AW1202" s="1">
        <f t="shared" si="157"/>
        <v>0.1689757347641547</v>
      </c>
    </row>
    <row r="1203" spans="1:49" x14ac:dyDescent="0.2">
      <c r="A1203">
        <v>1201</v>
      </c>
      <c r="B1203" t="s">
        <v>5145</v>
      </c>
      <c r="C1203" t="s">
        <v>5144</v>
      </c>
      <c r="F1203" t="s">
        <v>5143</v>
      </c>
      <c r="G1203" t="s">
        <v>13</v>
      </c>
      <c r="H1203" t="s">
        <v>12</v>
      </c>
      <c r="I1203" t="s">
        <v>5142</v>
      </c>
      <c r="J1203" t="s">
        <v>5141</v>
      </c>
      <c r="K1203" t="s">
        <v>5140</v>
      </c>
      <c r="L1203" t="s">
        <v>5139</v>
      </c>
      <c r="M1203" t="s">
        <v>4971</v>
      </c>
      <c r="N1203">
        <v>3</v>
      </c>
      <c r="O1203" t="s">
        <v>5138</v>
      </c>
      <c r="P1203" t="s">
        <v>5137</v>
      </c>
      <c r="Q1203" t="s">
        <v>5136</v>
      </c>
      <c r="R1203" s="7">
        <v>38353</v>
      </c>
      <c r="S1203" s="8">
        <f t="shared" si="152"/>
        <v>2005</v>
      </c>
      <c r="T1203" s="8">
        <v>2005</v>
      </c>
      <c r="U1203" s="8">
        <f t="shared" si="153"/>
        <v>17</v>
      </c>
      <c r="V1203" s="7">
        <v>38596</v>
      </c>
      <c r="W1203" t="s">
        <v>4381</v>
      </c>
      <c r="X1203" s="2">
        <v>0.21099999999999999</v>
      </c>
      <c r="Y1203" s="6">
        <f t="shared" si="150"/>
        <v>5.6325244921384904E-3</v>
      </c>
      <c r="AA1203">
        <v>9168516</v>
      </c>
      <c r="AB1203">
        <v>18936</v>
      </c>
      <c r="AC1203">
        <v>17451345</v>
      </c>
      <c r="AD1203" t="s">
        <v>5</v>
      </c>
      <c r="AE1203" t="s">
        <v>4380</v>
      </c>
      <c r="AF1203">
        <v>9</v>
      </c>
      <c r="AH1203" t="s">
        <v>5135</v>
      </c>
      <c r="AI1203" t="s">
        <v>5134</v>
      </c>
      <c r="AJ1203" t="s">
        <v>5133</v>
      </c>
      <c r="AK1203" t="s">
        <v>5132</v>
      </c>
      <c r="AL1203">
        <v>5</v>
      </c>
      <c r="AM1203" s="5">
        <f t="shared" si="154"/>
        <v>0.29411764705882354</v>
      </c>
      <c r="AN1203" s="4">
        <f t="shared" si="151"/>
        <v>4.4546406218678308E-4</v>
      </c>
      <c r="AO1203" s="3"/>
      <c r="AP1203">
        <v>0</v>
      </c>
      <c r="AR1203" t="s">
        <v>1</v>
      </c>
      <c r="AT1203" s="2">
        <v>0.52500000000000002</v>
      </c>
      <c r="AU1203" s="1">
        <f t="shared" si="155"/>
        <v>0.40764063631529779</v>
      </c>
      <c r="AV1203" s="1">
        <f t="shared" si="156"/>
        <v>0.30389942771626366</v>
      </c>
      <c r="AW1203" s="1">
        <f t="shared" si="157"/>
        <v>0.2001582191172295</v>
      </c>
    </row>
    <row r="1204" spans="1:49" x14ac:dyDescent="0.2">
      <c r="A1204">
        <v>1202</v>
      </c>
      <c r="B1204" t="s">
        <v>5131</v>
      </c>
      <c r="C1204" t="s">
        <v>5130</v>
      </c>
      <c r="F1204" t="s">
        <v>5129</v>
      </c>
      <c r="G1204" t="s">
        <v>13</v>
      </c>
      <c r="H1204" t="s">
        <v>12</v>
      </c>
      <c r="I1204" t="s">
        <v>5128</v>
      </c>
      <c r="J1204">
        <v>60025578</v>
      </c>
      <c r="K1204" t="s">
        <v>5127</v>
      </c>
      <c r="L1204" t="s">
        <v>2409</v>
      </c>
      <c r="M1204" t="s">
        <v>345</v>
      </c>
      <c r="N1204">
        <v>3</v>
      </c>
      <c r="O1204" t="s">
        <v>5126</v>
      </c>
      <c r="P1204" t="s">
        <v>5125</v>
      </c>
      <c r="Q1204" t="s">
        <v>5124</v>
      </c>
      <c r="R1204" s="7">
        <v>38353</v>
      </c>
      <c r="S1204" s="8">
        <f t="shared" si="152"/>
        <v>2005</v>
      </c>
      <c r="T1204" s="8">
        <v>2005</v>
      </c>
      <c r="U1204" s="8">
        <f t="shared" si="153"/>
        <v>17</v>
      </c>
      <c r="V1204" s="7">
        <v>38596</v>
      </c>
      <c r="W1204" t="s">
        <v>4381</v>
      </c>
      <c r="X1204" s="2">
        <v>0.21099999999999999</v>
      </c>
      <c r="Y1204" s="6">
        <f t="shared" si="150"/>
        <v>5.6325244921384904E-3</v>
      </c>
      <c r="AA1204">
        <v>9168516</v>
      </c>
      <c r="AB1204">
        <v>18936</v>
      </c>
      <c r="AC1204">
        <v>17451345</v>
      </c>
      <c r="AD1204" t="s">
        <v>5</v>
      </c>
      <c r="AE1204" t="s">
        <v>4380</v>
      </c>
      <c r="AF1204">
        <v>9</v>
      </c>
      <c r="AH1204" t="s">
        <v>5123</v>
      </c>
      <c r="AI1204" t="s">
        <v>5122</v>
      </c>
      <c r="AJ1204" t="s">
        <v>5121</v>
      </c>
      <c r="AK1204" t="s">
        <v>5120</v>
      </c>
      <c r="AL1204">
        <v>0</v>
      </c>
      <c r="AM1204" s="5">
        <f t="shared" si="154"/>
        <v>0</v>
      </c>
      <c r="AN1204" s="4">
        <f t="shared" si="151"/>
        <v>0</v>
      </c>
      <c r="AO1204" s="3"/>
      <c r="AP1204">
        <v>0</v>
      </c>
      <c r="AR1204" t="s">
        <v>1</v>
      </c>
      <c r="AT1204" s="2">
        <v>0.52500000000000002</v>
      </c>
      <c r="AU1204" s="1">
        <f t="shared" si="155"/>
        <v>0.39427671444969431</v>
      </c>
      <c r="AV1204" s="1">
        <f t="shared" si="156"/>
        <v>0.28162622460692455</v>
      </c>
      <c r="AW1204" s="1">
        <f t="shared" si="157"/>
        <v>0.1689757347641547</v>
      </c>
    </row>
    <row r="1205" spans="1:49" x14ac:dyDescent="0.2">
      <c r="A1205">
        <v>1203</v>
      </c>
      <c r="B1205" t="s">
        <v>5119</v>
      </c>
      <c r="C1205" t="s">
        <v>5118</v>
      </c>
      <c r="F1205" t="s">
        <v>5117</v>
      </c>
      <c r="G1205" t="s">
        <v>13</v>
      </c>
      <c r="H1205" t="s">
        <v>12</v>
      </c>
      <c r="I1205" t="s">
        <v>5116</v>
      </c>
      <c r="J1205">
        <v>60023103</v>
      </c>
      <c r="K1205" t="s">
        <v>5115</v>
      </c>
      <c r="L1205" t="s">
        <v>5114</v>
      </c>
      <c r="M1205" t="s">
        <v>5113</v>
      </c>
      <c r="N1205">
        <v>2</v>
      </c>
      <c r="O1205" t="s">
        <v>5112</v>
      </c>
      <c r="P1205" t="s">
        <v>5111</v>
      </c>
      <c r="Q1205" t="s">
        <v>5110</v>
      </c>
      <c r="R1205" s="7">
        <v>38353</v>
      </c>
      <c r="S1205" s="8">
        <f t="shared" si="152"/>
        <v>2005</v>
      </c>
      <c r="T1205" s="8">
        <v>2005</v>
      </c>
      <c r="U1205" s="8">
        <f t="shared" si="153"/>
        <v>17</v>
      </c>
      <c r="V1205" s="7">
        <v>38412</v>
      </c>
      <c r="W1205" t="s">
        <v>5109</v>
      </c>
      <c r="X1205" s="2">
        <v>0.34699999999999998</v>
      </c>
      <c r="Y1205" s="6">
        <f t="shared" si="150"/>
        <v>9.2629668188249116E-3</v>
      </c>
      <c r="AA1205" t="s">
        <v>5108</v>
      </c>
      <c r="AB1205">
        <v>19750</v>
      </c>
      <c r="AD1205" t="s">
        <v>5</v>
      </c>
      <c r="AE1205">
        <v>59</v>
      </c>
      <c r="AF1205">
        <v>1</v>
      </c>
      <c r="AH1205" t="s">
        <v>5107</v>
      </c>
      <c r="AI1205" t="s">
        <v>5106</v>
      </c>
      <c r="AK1205" t="s">
        <v>5105</v>
      </c>
      <c r="AL1205">
        <v>10</v>
      </c>
      <c r="AM1205" s="5">
        <f t="shared" si="154"/>
        <v>0.58823529411764708</v>
      </c>
      <c r="AN1205" s="4">
        <f t="shared" si="151"/>
        <v>8.9092812437356617E-4</v>
      </c>
      <c r="AO1205" s="3"/>
      <c r="AP1205">
        <v>0</v>
      </c>
      <c r="AR1205" t="s">
        <v>1</v>
      </c>
      <c r="AT1205" s="2">
        <v>0.77600000000000002</v>
      </c>
      <c r="AU1205" s="1">
        <f t="shared" si="155"/>
        <v>0.67513552104895069</v>
      </c>
      <c r="AV1205" s="1">
        <f t="shared" si="156"/>
        <v>0.50769474715992391</v>
      </c>
      <c r="AW1205" s="1">
        <f t="shared" si="157"/>
        <v>0.34025397327089696</v>
      </c>
    </row>
    <row r="1206" spans="1:49" x14ac:dyDescent="0.2">
      <c r="A1206">
        <v>1204</v>
      </c>
      <c r="B1206" t="s">
        <v>5104</v>
      </c>
      <c r="C1206" t="s">
        <v>5103</v>
      </c>
      <c r="F1206" t="s">
        <v>5102</v>
      </c>
      <c r="G1206" t="s">
        <v>13</v>
      </c>
      <c r="H1206" t="s">
        <v>12</v>
      </c>
      <c r="I1206" t="s">
        <v>5101</v>
      </c>
      <c r="J1206" t="s">
        <v>5100</v>
      </c>
      <c r="K1206" t="s">
        <v>5099</v>
      </c>
      <c r="L1206" t="s">
        <v>5098</v>
      </c>
      <c r="M1206" t="s">
        <v>5097</v>
      </c>
      <c r="N1206">
        <v>7</v>
      </c>
      <c r="O1206" t="s">
        <v>5096</v>
      </c>
      <c r="P1206" t="s">
        <v>5095</v>
      </c>
      <c r="Q1206" t="s">
        <v>5094</v>
      </c>
      <c r="R1206" s="7">
        <v>38353</v>
      </c>
      <c r="S1206" s="8">
        <f t="shared" si="152"/>
        <v>2005</v>
      </c>
      <c r="T1206" s="8">
        <v>2005</v>
      </c>
      <c r="U1206" s="8">
        <f t="shared" si="153"/>
        <v>17</v>
      </c>
      <c r="V1206" s="7">
        <v>38596</v>
      </c>
      <c r="W1206" t="s">
        <v>4381</v>
      </c>
      <c r="X1206" s="2">
        <v>0.21099999999999999</v>
      </c>
      <c r="Y1206" s="6">
        <f t="shared" si="150"/>
        <v>5.6325244921384904E-3</v>
      </c>
      <c r="AA1206">
        <v>9168516</v>
      </c>
      <c r="AB1206">
        <v>18936</v>
      </c>
      <c r="AC1206">
        <v>17451345</v>
      </c>
      <c r="AD1206" t="s">
        <v>5</v>
      </c>
      <c r="AE1206" t="s">
        <v>4380</v>
      </c>
      <c r="AF1206">
        <v>9</v>
      </c>
      <c r="AH1206" t="s">
        <v>5093</v>
      </c>
      <c r="AI1206" t="s">
        <v>5092</v>
      </c>
      <c r="AJ1206" t="s">
        <v>5091</v>
      </c>
      <c r="AK1206" t="s">
        <v>5090</v>
      </c>
      <c r="AL1206">
        <v>13</v>
      </c>
      <c r="AM1206" s="5">
        <f t="shared" si="154"/>
        <v>0.76470588235294112</v>
      </c>
      <c r="AN1206" s="4">
        <f t="shared" si="151"/>
        <v>1.1582065616856359E-3</v>
      </c>
      <c r="AO1206" s="3"/>
      <c r="AP1206">
        <v>0</v>
      </c>
      <c r="AR1206" t="s">
        <v>1</v>
      </c>
      <c r="AT1206" s="2">
        <v>0.52500000000000002</v>
      </c>
      <c r="AU1206" s="1">
        <f t="shared" si="155"/>
        <v>0.42902291130026338</v>
      </c>
      <c r="AV1206" s="1">
        <f t="shared" si="156"/>
        <v>0.33953655269120631</v>
      </c>
      <c r="AW1206" s="1">
        <f t="shared" si="157"/>
        <v>0.25005019408214924</v>
      </c>
    </row>
    <row r="1207" spans="1:49" x14ac:dyDescent="0.2">
      <c r="A1207">
        <v>1205</v>
      </c>
      <c r="B1207" t="s">
        <v>5089</v>
      </c>
      <c r="C1207" t="s">
        <v>5088</v>
      </c>
      <c r="F1207" t="s">
        <v>5087</v>
      </c>
      <c r="G1207" t="s">
        <v>13</v>
      </c>
      <c r="H1207" t="s">
        <v>12</v>
      </c>
      <c r="I1207" t="s">
        <v>5086</v>
      </c>
      <c r="J1207" t="s">
        <v>5085</v>
      </c>
      <c r="K1207" t="s">
        <v>5084</v>
      </c>
      <c r="L1207" t="s">
        <v>5083</v>
      </c>
      <c r="M1207" t="s">
        <v>5082</v>
      </c>
      <c r="N1207">
        <v>2</v>
      </c>
      <c r="O1207" t="s">
        <v>5081</v>
      </c>
      <c r="P1207" t="s">
        <v>5080</v>
      </c>
      <c r="Q1207" t="s">
        <v>5079</v>
      </c>
      <c r="R1207" s="7">
        <v>38353</v>
      </c>
      <c r="S1207" s="8">
        <f t="shared" si="152"/>
        <v>2005</v>
      </c>
      <c r="T1207" s="8">
        <v>2005</v>
      </c>
      <c r="U1207" s="8">
        <f t="shared" si="153"/>
        <v>17</v>
      </c>
      <c r="V1207" s="7">
        <v>38596</v>
      </c>
      <c r="W1207" t="s">
        <v>4381</v>
      </c>
      <c r="X1207" s="2">
        <v>0.21099999999999999</v>
      </c>
      <c r="Y1207" s="6">
        <f t="shared" si="150"/>
        <v>5.6325244921384904E-3</v>
      </c>
      <c r="AA1207">
        <v>9168516</v>
      </c>
      <c r="AB1207">
        <v>18936</v>
      </c>
      <c r="AC1207">
        <v>17451345</v>
      </c>
      <c r="AD1207" t="s">
        <v>5</v>
      </c>
      <c r="AE1207" t="s">
        <v>4380</v>
      </c>
      <c r="AF1207">
        <v>9</v>
      </c>
      <c r="AH1207" t="s">
        <v>5078</v>
      </c>
      <c r="AI1207" t="s">
        <v>5077</v>
      </c>
      <c r="AJ1207" t="s">
        <v>5076</v>
      </c>
      <c r="AK1207" t="s">
        <v>5075</v>
      </c>
      <c r="AL1207">
        <v>0</v>
      </c>
      <c r="AM1207" s="5">
        <f t="shared" si="154"/>
        <v>0</v>
      </c>
      <c r="AN1207" s="4">
        <f t="shared" si="151"/>
        <v>0</v>
      </c>
      <c r="AO1207" s="3"/>
      <c r="AP1207">
        <v>0</v>
      </c>
      <c r="AR1207" t="s">
        <v>1</v>
      </c>
      <c r="AT1207" s="2">
        <v>0.52500000000000002</v>
      </c>
      <c r="AU1207" s="1">
        <f t="shared" si="155"/>
        <v>0.39427671444969431</v>
      </c>
      <c r="AV1207" s="1">
        <f t="shared" si="156"/>
        <v>0.28162622460692455</v>
      </c>
      <c r="AW1207" s="1">
        <f t="shared" si="157"/>
        <v>0.1689757347641547</v>
      </c>
    </row>
    <row r="1208" spans="1:49" x14ac:dyDescent="0.2">
      <c r="A1208">
        <v>1206</v>
      </c>
      <c r="B1208" t="s">
        <v>5074</v>
      </c>
      <c r="C1208" t="s">
        <v>5073</v>
      </c>
      <c r="F1208" t="s">
        <v>5072</v>
      </c>
      <c r="G1208" t="s">
        <v>13</v>
      </c>
      <c r="H1208" t="s">
        <v>12</v>
      </c>
      <c r="I1208" t="s">
        <v>5071</v>
      </c>
      <c r="J1208" t="s">
        <v>5070</v>
      </c>
      <c r="K1208" t="s">
        <v>5069</v>
      </c>
      <c r="L1208" t="s">
        <v>5068</v>
      </c>
      <c r="M1208" t="s">
        <v>5067</v>
      </c>
      <c r="N1208">
        <v>2</v>
      </c>
      <c r="O1208" t="s">
        <v>5066</v>
      </c>
      <c r="P1208" t="s">
        <v>5065</v>
      </c>
      <c r="Q1208" t="s">
        <v>5064</v>
      </c>
      <c r="R1208" s="7">
        <v>38353</v>
      </c>
      <c r="S1208" s="8">
        <f t="shared" si="152"/>
        <v>2005</v>
      </c>
      <c r="T1208" s="8">
        <v>2005</v>
      </c>
      <c r="U1208" s="8">
        <f t="shared" si="153"/>
        <v>17</v>
      </c>
      <c r="V1208" s="7">
        <v>38596</v>
      </c>
      <c r="W1208" t="s">
        <v>4953</v>
      </c>
      <c r="X1208" s="2">
        <v>0.182</v>
      </c>
      <c r="Y1208" s="6">
        <f t="shared" si="150"/>
        <v>4.8583860548303574E-3</v>
      </c>
      <c r="AA1208">
        <v>9168524</v>
      </c>
      <c r="AB1208">
        <v>26075</v>
      </c>
      <c r="AC1208">
        <v>17451353</v>
      </c>
      <c r="AD1208" t="s">
        <v>5</v>
      </c>
      <c r="AE1208" t="s">
        <v>4952</v>
      </c>
      <c r="AF1208">
        <v>9</v>
      </c>
      <c r="AH1208" t="s">
        <v>5063</v>
      </c>
      <c r="AI1208" t="s">
        <v>5062</v>
      </c>
      <c r="AJ1208" t="s">
        <v>5061</v>
      </c>
      <c r="AK1208" t="s">
        <v>5060</v>
      </c>
      <c r="AL1208">
        <v>1</v>
      </c>
      <c r="AM1208" s="5">
        <f t="shared" si="154"/>
        <v>5.8823529411764705E-2</v>
      </c>
      <c r="AN1208" s="4">
        <f t="shared" si="151"/>
        <v>8.9092812437356614E-5</v>
      </c>
      <c r="AO1208" s="3"/>
      <c r="AP1208">
        <v>0</v>
      </c>
      <c r="AR1208" t="s">
        <v>1</v>
      </c>
      <c r="AT1208" s="2">
        <v>0.35199999999999998</v>
      </c>
      <c r="AU1208" s="1">
        <f t="shared" si="155"/>
        <v>0.34275980821124569</v>
      </c>
      <c r="AV1208" s="1">
        <f t="shared" si="156"/>
        <v>0.2473739433633857</v>
      </c>
      <c r="AW1208" s="1">
        <f t="shared" si="157"/>
        <v>0.1519880785155257</v>
      </c>
    </row>
    <row r="1209" spans="1:49" x14ac:dyDescent="0.2">
      <c r="A1209">
        <v>1207</v>
      </c>
      <c r="B1209" t="s">
        <v>5059</v>
      </c>
      <c r="C1209" t="s">
        <v>5058</v>
      </c>
      <c r="F1209" t="s">
        <v>5057</v>
      </c>
      <c r="G1209" t="s">
        <v>13</v>
      </c>
      <c r="H1209" t="s">
        <v>12</v>
      </c>
      <c r="I1209" t="s">
        <v>4989</v>
      </c>
      <c r="J1209">
        <v>60032144</v>
      </c>
      <c r="K1209" t="s">
        <v>4988</v>
      </c>
      <c r="L1209" t="s">
        <v>2064</v>
      </c>
      <c r="M1209" t="s">
        <v>2063</v>
      </c>
      <c r="N1209">
        <v>4</v>
      </c>
      <c r="O1209" t="s">
        <v>4987</v>
      </c>
      <c r="P1209" t="s">
        <v>4986</v>
      </c>
      <c r="Q1209" t="s">
        <v>4985</v>
      </c>
      <c r="R1209" s="7">
        <v>38353</v>
      </c>
      <c r="S1209" s="8">
        <f t="shared" si="152"/>
        <v>2005</v>
      </c>
      <c r="T1209" s="8">
        <v>2005</v>
      </c>
      <c r="U1209" s="8">
        <f t="shared" si="153"/>
        <v>17</v>
      </c>
      <c r="V1209" s="7">
        <v>38596</v>
      </c>
      <c r="W1209" t="s">
        <v>4381</v>
      </c>
      <c r="X1209" s="2">
        <v>0.21099999999999999</v>
      </c>
      <c r="Y1209" s="6">
        <f t="shared" si="150"/>
        <v>5.6325244921384904E-3</v>
      </c>
      <c r="AA1209">
        <v>9168516</v>
      </c>
      <c r="AB1209">
        <v>18936</v>
      </c>
      <c r="AC1209">
        <v>17451345</v>
      </c>
      <c r="AD1209" t="s">
        <v>5</v>
      </c>
      <c r="AE1209" t="s">
        <v>4380</v>
      </c>
      <c r="AF1209">
        <v>9</v>
      </c>
      <c r="AH1209" t="s">
        <v>5056</v>
      </c>
      <c r="AI1209" t="s">
        <v>5055</v>
      </c>
      <c r="AJ1209" t="s">
        <v>5054</v>
      </c>
      <c r="AK1209" t="s">
        <v>5053</v>
      </c>
      <c r="AL1209">
        <v>3</v>
      </c>
      <c r="AM1209" s="5">
        <f t="shared" si="154"/>
        <v>0.17647058823529413</v>
      </c>
      <c r="AN1209" s="4">
        <f t="shared" si="151"/>
        <v>2.6727843731206988E-4</v>
      </c>
      <c r="AO1209" s="3"/>
      <c r="AP1209">
        <v>0</v>
      </c>
      <c r="AR1209" t="s">
        <v>1</v>
      </c>
      <c r="AT1209" s="2">
        <v>0.52500000000000002</v>
      </c>
      <c r="AU1209" s="1">
        <f t="shared" si="155"/>
        <v>0.40229506756905642</v>
      </c>
      <c r="AV1209" s="1">
        <f t="shared" si="156"/>
        <v>0.29499014647252797</v>
      </c>
      <c r="AW1209" s="1">
        <f t="shared" si="157"/>
        <v>0.1876852253759996</v>
      </c>
    </row>
    <row r="1210" spans="1:49" x14ac:dyDescent="0.2">
      <c r="A1210">
        <v>1208</v>
      </c>
      <c r="B1210" t="s">
        <v>5052</v>
      </c>
      <c r="C1210" t="s">
        <v>5051</v>
      </c>
      <c r="F1210" t="s">
        <v>5050</v>
      </c>
      <c r="G1210" t="s">
        <v>13</v>
      </c>
      <c r="H1210" t="s">
        <v>12</v>
      </c>
      <c r="I1210" t="s">
        <v>5049</v>
      </c>
      <c r="J1210">
        <v>60012291</v>
      </c>
      <c r="K1210" t="s">
        <v>5048</v>
      </c>
      <c r="L1210" t="s">
        <v>5047</v>
      </c>
      <c r="M1210" t="s">
        <v>2063</v>
      </c>
      <c r="N1210">
        <v>1</v>
      </c>
      <c r="O1210" t="s">
        <v>5046</v>
      </c>
      <c r="P1210">
        <v>8961086900</v>
      </c>
      <c r="Q1210">
        <v>60012291</v>
      </c>
      <c r="R1210" s="7">
        <v>38353</v>
      </c>
      <c r="S1210" s="8">
        <f t="shared" si="152"/>
        <v>2005</v>
      </c>
      <c r="T1210" s="8">
        <v>2005</v>
      </c>
      <c r="U1210" s="8">
        <f t="shared" si="153"/>
        <v>17</v>
      </c>
      <c r="V1210" s="7">
        <v>38596</v>
      </c>
      <c r="W1210" t="s">
        <v>4381</v>
      </c>
      <c r="X1210" s="2">
        <v>0.21099999999999999</v>
      </c>
      <c r="Y1210" s="6">
        <f t="shared" si="150"/>
        <v>5.6325244921384904E-3</v>
      </c>
      <c r="AA1210">
        <v>9168516</v>
      </c>
      <c r="AB1210">
        <v>18936</v>
      </c>
      <c r="AC1210">
        <v>17451345</v>
      </c>
      <c r="AD1210" t="s">
        <v>5</v>
      </c>
      <c r="AE1210" t="s">
        <v>4380</v>
      </c>
      <c r="AF1210">
        <v>9</v>
      </c>
      <c r="AH1210" t="s">
        <v>5045</v>
      </c>
      <c r="AI1210" t="s">
        <v>5044</v>
      </c>
      <c r="AJ1210" t="s">
        <v>5043</v>
      </c>
      <c r="AK1210" t="s">
        <v>5042</v>
      </c>
      <c r="AL1210">
        <v>0</v>
      </c>
      <c r="AM1210" s="5">
        <f t="shared" si="154"/>
        <v>0</v>
      </c>
      <c r="AN1210" s="4">
        <f t="shared" si="151"/>
        <v>0</v>
      </c>
      <c r="AO1210" s="3"/>
      <c r="AP1210">
        <v>0</v>
      </c>
      <c r="AR1210" t="s">
        <v>1</v>
      </c>
      <c r="AT1210" s="2">
        <v>0.52500000000000002</v>
      </c>
      <c r="AU1210" s="1">
        <f t="shared" si="155"/>
        <v>0.39427671444969431</v>
      </c>
      <c r="AV1210" s="1">
        <f t="shared" si="156"/>
        <v>0.28162622460692455</v>
      </c>
      <c r="AW1210" s="1">
        <f t="shared" si="157"/>
        <v>0.1689757347641547</v>
      </c>
    </row>
    <row r="1211" spans="1:49" x14ac:dyDescent="0.2">
      <c r="A1211">
        <v>1209</v>
      </c>
      <c r="B1211" t="s">
        <v>5041</v>
      </c>
      <c r="C1211" t="s">
        <v>5040</v>
      </c>
      <c r="F1211" t="s">
        <v>5039</v>
      </c>
      <c r="G1211" t="s">
        <v>13</v>
      </c>
      <c r="H1211" t="s">
        <v>12</v>
      </c>
      <c r="I1211" t="s">
        <v>4543</v>
      </c>
      <c r="J1211">
        <v>60018308</v>
      </c>
      <c r="K1211" t="s">
        <v>4542</v>
      </c>
      <c r="L1211" t="s">
        <v>2409</v>
      </c>
      <c r="M1211" t="s">
        <v>345</v>
      </c>
      <c r="N1211">
        <v>2</v>
      </c>
      <c r="O1211" t="s">
        <v>4541</v>
      </c>
      <c r="P1211" t="s">
        <v>4540</v>
      </c>
      <c r="Q1211" t="s">
        <v>4539</v>
      </c>
      <c r="R1211" s="7">
        <v>38353</v>
      </c>
      <c r="S1211" s="8">
        <f t="shared" si="152"/>
        <v>2005</v>
      </c>
      <c r="T1211" s="8">
        <v>2005</v>
      </c>
      <c r="U1211" s="8">
        <f t="shared" si="153"/>
        <v>17</v>
      </c>
      <c r="V1211" s="7">
        <v>38534</v>
      </c>
      <c r="W1211" t="s">
        <v>4381</v>
      </c>
      <c r="X1211" s="2">
        <v>0.21099999999999999</v>
      </c>
      <c r="Y1211" s="6">
        <f t="shared" si="150"/>
        <v>5.6325244921384904E-3</v>
      </c>
      <c r="AA1211">
        <v>9168516</v>
      </c>
      <c r="AB1211">
        <v>18936</v>
      </c>
      <c r="AC1211">
        <v>17451345</v>
      </c>
      <c r="AD1211" t="s">
        <v>5</v>
      </c>
      <c r="AE1211" t="s">
        <v>4380</v>
      </c>
      <c r="AF1211">
        <v>7</v>
      </c>
      <c r="AH1211" t="s">
        <v>5038</v>
      </c>
      <c r="AI1211" t="s">
        <v>5037</v>
      </c>
      <c r="AJ1211" t="s">
        <v>5036</v>
      </c>
      <c r="AK1211" t="s">
        <v>5035</v>
      </c>
      <c r="AL1211">
        <v>5</v>
      </c>
      <c r="AM1211" s="5">
        <f t="shared" si="154"/>
        <v>0.29411764705882354</v>
      </c>
      <c r="AN1211" s="4">
        <f t="shared" si="151"/>
        <v>4.4546406218678308E-4</v>
      </c>
      <c r="AO1211" s="3"/>
      <c r="AP1211">
        <v>0</v>
      </c>
      <c r="AR1211" t="s">
        <v>1</v>
      </c>
      <c r="AT1211" s="2">
        <v>0.52500000000000002</v>
      </c>
      <c r="AU1211" s="1">
        <f t="shared" si="155"/>
        <v>0.40764063631529779</v>
      </c>
      <c r="AV1211" s="1">
        <f t="shared" si="156"/>
        <v>0.30389942771626366</v>
      </c>
      <c r="AW1211" s="1">
        <f t="shared" si="157"/>
        <v>0.2001582191172295</v>
      </c>
    </row>
    <row r="1212" spans="1:49" x14ac:dyDescent="0.2">
      <c r="A1212">
        <v>1210</v>
      </c>
      <c r="B1212" t="s">
        <v>5034</v>
      </c>
      <c r="C1212" t="s">
        <v>5033</v>
      </c>
      <c r="F1212" t="s">
        <v>5032</v>
      </c>
      <c r="G1212" t="s">
        <v>13</v>
      </c>
      <c r="H1212" t="s">
        <v>12</v>
      </c>
      <c r="I1212" t="s">
        <v>5031</v>
      </c>
      <c r="J1212" t="s">
        <v>5030</v>
      </c>
      <c r="K1212" t="s">
        <v>5029</v>
      </c>
      <c r="L1212" t="s">
        <v>5028</v>
      </c>
      <c r="M1212" t="s">
        <v>5027</v>
      </c>
      <c r="N1212">
        <v>5</v>
      </c>
      <c r="O1212" t="s">
        <v>5026</v>
      </c>
      <c r="P1212" t="s">
        <v>5025</v>
      </c>
      <c r="Q1212" t="s">
        <v>5024</v>
      </c>
      <c r="R1212" s="7">
        <v>38353</v>
      </c>
      <c r="S1212" s="8">
        <f t="shared" si="152"/>
        <v>2005</v>
      </c>
      <c r="T1212" s="8">
        <v>2005</v>
      </c>
      <c r="U1212" s="8">
        <f t="shared" si="153"/>
        <v>17</v>
      </c>
      <c r="V1212" s="7">
        <v>2005</v>
      </c>
      <c r="W1212" t="s">
        <v>2533</v>
      </c>
      <c r="X1212" s="2">
        <v>0.34899999999999998</v>
      </c>
      <c r="Y1212" s="6">
        <f t="shared" si="150"/>
        <v>9.3163556765702999E-3</v>
      </c>
      <c r="AA1212">
        <v>34088</v>
      </c>
      <c r="AB1212">
        <v>29031</v>
      </c>
      <c r="AD1212" t="s">
        <v>5</v>
      </c>
      <c r="AE1212">
        <v>41</v>
      </c>
      <c r="AF1212">
        <v>3</v>
      </c>
      <c r="AH1212" t="s">
        <v>5023</v>
      </c>
      <c r="AI1212" t="s">
        <v>5022</v>
      </c>
      <c r="AJ1212" t="s">
        <v>5021</v>
      </c>
      <c r="AK1212" t="s">
        <v>5020</v>
      </c>
      <c r="AL1212">
        <v>7</v>
      </c>
      <c r="AM1212" s="5">
        <f t="shared" si="154"/>
        <v>0.41176470588235292</v>
      </c>
      <c r="AN1212" s="4">
        <f t="shared" si="151"/>
        <v>6.2364968706149634E-4</v>
      </c>
      <c r="AO1212" s="3"/>
      <c r="AP1212">
        <v>1</v>
      </c>
      <c r="AR1212" t="s">
        <v>1</v>
      </c>
      <c r="AT1212" s="2" t="s">
        <v>0</v>
      </c>
      <c r="AU1212" s="1">
        <f t="shared" si="155"/>
        <v>0.67085438797176589</v>
      </c>
      <c r="AV1212" s="1">
        <f t="shared" si="156"/>
        <v>0.49700026818158982</v>
      </c>
      <c r="AW1212" s="1">
        <f t="shared" si="157"/>
        <v>0.3231461483914137</v>
      </c>
    </row>
    <row r="1213" spans="1:49" x14ac:dyDescent="0.2">
      <c r="A1213">
        <v>1211</v>
      </c>
      <c r="B1213" t="s">
        <v>5019</v>
      </c>
      <c r="C1213" t="s">
        <v>5018</v>
      </c>
      <c r="F1213" t="s">
        <v>5017</v>
      </c>
      <c r="G1213" t="s">
        <v>13</v>
      </c>
      <c r="H1213" t="s">
        <v>12</v>
      </c>
      <c r="I1213" t="s">
        <v>5016</v>
      </c>
      <c r="J1213">
        <v>60003416</v>
      </c>
      <c r="K1213" t="s">
        <v>5015</v>
      </c>
      <c r="L1213" t="s">
        <v>5014</v>
      </c>
      <c r="M1213" t="s">
        <v>286</v>
      </c>
      <c r="N1213">
        <v>3</v>
      </c>
      <c r="O1213" t="s">
        <v>5013</v>
      </c>
      <c r="P1213" t="s">
        <v>5012</v>
      </c>
      <c r="Q1213" t="s">
        <v>5011</v>
      </c>
      <c r="R1213" s="7">
        <v>38353</v>
      </c>
      <c r="S1213" s="8">
        <f t="shared" si="152"/>
        <v>2005</v>
      </c>
      <c r="T1213" s="8">
        <v>2005</v>
      </c>
      <c r="U1213" s="8">
        <f t="shared" si="153"/>
        <v>17</v>
      </c>
      <c r="V1213" s="7">
        <v>38534</v>
      </c>
      <c r="W1213" t="s">
        <v>4381</v>
      </c>
      <c r="X1213" s="2">
        <v>0.21099999999999999</v>
      </c>
      <c r="Y1213" s="6">
        <f t="shared" si="150"/>
        <v>5.6325244921384904E-3</v>
      </c>
      <c r="AA1213">
        <v>9168516</v>
      </c>
      <c r="AB1213">
        <v>18936</v>
      </c>
      <c r="AC1213">
        <v>17451345</v>
      </c>
      <c r="AD1213" t="s">
        <v>5</v>
      </c>
      <c r="AE1213" t="s">
        <v>4380</v>
      </c>
      <c r="AF1213">
        <v>7</v>
      </c>
      <c r="AH1213" t="s">
        <v>5010</v>
      </c>
      <c r="AI1213" t="s">
        <v>5009</v>
      </c>
      <c r="AJ1213" t="s">
        <v>5008</v>
      </c>
      <c r="AK1213" t="s">
        <v>5007</v>
      </c>
      <c r="AL1213">
        <v>8</v>
      </c>
      <c r="AM1213" s="5">
        <f t="shared" si="154"/>
        <v>0.47058823529411764</v>
      </c>
      <c r="AN1213" s="4">
        <f t="shared" si="151"/>
        <v>7.1274249949885291E-4</v>
      </c>
      <c r="AO1213" s="3"/>
      <c r="AP1213">
        <v>0</v>
      </c>
      <c r="AR1213" t="s">
        <v>1</v>
      </c>
      <c r="AT1213" s="2">
        <v>0.52500000000000002</v>
      </c>
      <c r="AU1213" s="1">
        <f t="shared" si="155"/>
        <v>0.4156589894346599</v>
      </c>
      <c r="AV1213" s="1">
        <f t="shared" si="156"/>
        <v>0.31726334958186714</v>
      </c>
      <c r="AW1213" s="1">
        <f t="shared" si="157"/>
        <v>0.21886770972907441</v>
      </c>
    </row>
    <row r="1214" spans="1:49" x14ac:dyDescent="0.2">
      <c r="A1214">
        <v>1212</v>
      </c>
      <c r="B1214" t="s">
        <v>5006</v>
      </c>
      <c r="C1214" t="s">
        <v>5005</v>
      </c>
      <c r="F1214" t="s">
        <v>5004</v>
      </c>
      <c r="G1214" t="s">
        <v>13</v>
      </c>
      <c r="H1214" t="s">
        <v>12</v>
      </c>
      <c r="I1214" t="s">
        <v>5003</v>
      </c>
      <c r="J1214" t="s">
        <v>5002</v>
      </c>
      <c r="K1214" t="s">
        <v>5001</v>
      </c>
      <c r="L1214" t="s">
        <v>5000</v>
      </c>
      <c r="M1214" t="s">
        <v>545</v>
      </c>
      <c r="N1214">
        <v>3</v>
      </c>
      <c r="O1214" t="s">
        <v>4999</v>
      </c>
      <c r="P1214" t="s">
        <v>4998</v>
      </c>
      <c r="Q1214" t="s">
        <v>4997</v>
      </c>
      <c r="R1214" s="7">
        <v>38353</v>
      </c>
      <c r="S1214" s="8">
        <f t="shared" si="152"/>
        <v>2005</v>
      </c>
      <c r="T1214" s="8">
        <v>2005</v>
      </c>
      <c r="U1214" s="8">
        <f t="shared" si="153"/>
        <v>17</v>
      </c>
      <c r="V1214" s="7">
        <v>38534</v>
      </c>
      <c r="W1214" t="s">
        <v>4381</v>
      </c>
      <c r="X1214" s="2">
        <v>0.21099999999999999</v>
      </c>
      <c r="Y1214" s="6">
        <f t="shared" si="150"/>
        <v>5.6325244921384904E-3</v>
      </c>
      <c r="AA1214">
        <v>9168516</v>
      </c>
      <c r="AB1214">
        <v>18936</v>
      </c>
      <c r="AC1214">
        <v>17451345</v>
      </c>
      <c r="AD1214" t="s">
        <v>5</v>
      </c>
      <c r="AE1214" t="s">
        <v>4380</v>
      </c>
      <c r="AF1214">
        <v>7</v>
      </c>
      <c r="AH1214" t="s">
        <v>4996</v>
      </c>
      <c r="AI1214" t="s">
        <v>4995</v>
      </c>
      <c r="AJ1214" t="s">
        <v>4994</v>
      </c>
      <c r="AK1214" t="s">
        <v>4993</v>
      </c>
      <c r="AL1214">
        <v>8</v>
      </c>
      <c r="AM1214" s="5">
        <f t="shared" si="154"/>
        <v>0.47058823529411764</v>
      </c>
      <c r="AN1214" s="4">
        <f t="shared" si="151"/>
        <v>7.1274249949885291E-4</v>
      </c>
      <c r="AO1214" s="3"/>
      <c r="AP1214">
        <v>0</v>
      </c>
      <c r="AR1214" t="s">
        <v>1</v>
      </c>
      <c r="AT1214" s="2">
        <v>0.52500000000000002</v>
      </c>
      <c r="AU1214" s="1">
        <f t="shared" si="155"/>
        <v>0.4156589894346599</v>
      </c>
      <c r="AV1214" s="1">
        <f t="shared" si="156"/>
        <v>0.31726334958186714</v>
      </c>
      <c r="AW1214" s="1">
        <f t="shared" si="157"/>
        <v>0.21886770972907441</v>
      </c>
    </row>
    <row r="1215" spans="1:49" x14ac:dyDescent="0.2">
      <c r="A1215">
        <v>1213</v>
      </c>
      <c r="B1215" t="s">
        <v>4992</v>
      </c>
      <c r="C1215" t="s">
        <v>4991</v>
      </c>
      <c r="F1215" t="s">
        <v>4990</v>
      </c>
      <c r="G1215" t="s">
        <v>13</v>
      </c>
      <c r="H1215" t="s">
        <v>12</v>
      </c>
      <c r="I1215" t="s">
        <v>4989</v>
      </c>
      <c r="J1215">
        <v>60032144</v>
      </c>
      <c r="K1215" t="s">
        <v>4988</v>
      </c>
      <c r="L1215" t="s">
        <v>2064</v>
      </c>
      <c r="M1215" t="s">
        <v>2063</v>
      </c>
      <c r="N1215">
        <v>4</v>
      </c>
      <c r="O1215" t="s">
        <v>4987</v>
      </c>
      <c r="P1215" t="s">
        <v>4986</v>
      </c>
      <c r="Q1215" t="s">
        <v>4985</v>
      </c>
      <c r="R1215" s="7">
        <v>38353</v>
      </c>
      <c r="S1215" s="8">
        <f t="shared" si="152"/>
        <v>2005</v>
      </c>
      <c r="T1215" s="8">
        <v>2005</v>
      </c>
      <c r="U1215" s="8">
        <f t="shared" si="153"/>
        <v>17</v>
      </c>
      <c r="V1215" s="7">
        <v>38534</v>
      </c>
      <c r="W1215" t="s">
        <v>4984</v>
      </c>
      <c r="X1215" s="2">
        <v>0.2</v>
      </c>
      <c r="Y1215" s="6">
        <f t="shared" si="150"/>
        <v>5.3388857745388539E-3</v>
      </c>
      <c r="AA1215">
        <v>9168532</v>
      </c>
      <c r="AB1215">
        <v>15109</v>
      </c>
      <c r="AC1215">
        <v>17451361</v>
      </c>
      <c r="AD1215" t="s">
        <v>5</v>
      </c>
      <c r="AE1215" t="s">
        <v>4983</v>
      </c>
      <c r="AF1215">
        <v>7</v>
      </c>
      <c r="AH1215" t="s">
        <v>4982</v>
      </c>
      <c r="AI1215" t="s">
        <v>4981</v>
      </c>
      <c r="AJ1215" t="s">
        <v>4980</v>
      </c>
      <c r="AK1215" t="s">
        <v>4979</v>
      </c>
      <c r="AL1215">
        <v>3</v>
      </c>
      <c r="AM1215" s="5">
        <f t="shared" si="154"/>
        <v>0.17647058823529413</v>
      </c>
      <c r="AN1215" s="4">
        <f t="shared" si="151"/>
        <v>2.6727843731206988E-4</v>
      </c>
      <c r="AO1215" s="3"/>
      <c r="AP1215">
        <v>0</v>
      </c>
      <c r="AR1215" t="s">
        <v>1</v>
      </c>
      <c r="AT1215" s="2" t="s">
        <v>0</v>
      </c>
      <c r="AU1215" s="1">
        <f t="shared" si="155"/>
        <v>0.38174035733708184</v>
      </c>
      <c r="AV1215" s="1">
        <f t="shared" si="156"/>
        <v>0.28030821059254618</v>
      </c>
      <c r="AW1215" s="1">
        <f t="shared" si="157"/>
        <v>0.1788760638480105</v>
      </c>
    </row>
    <row r="1216" spans="1:49" x14ac:dyDescent="0.2">
      <c r="A1216">
        <v>1214</v>
      </c>
      <c r="B1216" t="s">
        <v>4978</v>
      </c>
      <c r="C1216" t="s">
        <v>4977</v>
      </c>
      <c r="F1216" t="s">
        <v>4976</v>
      </c>
      <c r="G1216" t="s">
        <v>13</v>
      </c>
      <c r="H1216" t="s">
        <v>12</v>
      </c>
      <c r="I1216" t="s">
        <v>4975</v>
      </c>
      <c r="J1216" t="s">
        <v>4974</v>
      </c>
      <c r="K1216" t="s">
        <v>4973</v>
      </c>
      <c r="L1216" t="s">
        <v>4972</v>
      </c>
      <c r="M1216" t="s">
        <v>4971</v>
      </c>
      <c r="N1216">
        <v>3</v>
      </c>
      <c r="O1216" t="s">
        <v>4970</v>
      </c>
      <c r="P1216" t="s">
        <v>4969</v>
      </c>
      <c r="Q1216" t="s">
        <v>4968</v>
      </c>
      <c r="R1216" s="7">
        <v>38353</v>
      </c>
      <c r="S1216" s="8">
        <f t="shared" si="152"/>
        <v>2005</v>
      </c>
      <c r="T1216" s="8">
        <v>2005</v>
      </c>
      <c r="U1216" s="8">
        <f t="shared" si="153"/>
        <v>17</v>
      </c>
      <c r="V1216" s="7">
        <v>38534</v>
      </c>
      <c r="W1216" t="s">
        <v>4630</v>
      </c>
      <c r="X1216" s="2">
        <v>0.188</v>
      </c>
      <c r="Y1216" s="6">
        <f t="shared" si="150"/>
        <v>5.0185526280665223E-3</v>
      </c>
      <c r="AA1216">
        <v>9168508</v>
      </c>
      <c r="AB1216">
        <v>26076</v>
      </c>
      <c r="AC1216">
        <v>17451337</v>
      </c>
      <c r="AD1216" t="s">
        <v>5</v>
      </c>
      <c r="AE1216" t="s">
        <v>4629</v>
      </c>
      <c r="AF1216">
        <v>7</v>
      </c>
      <c r="AH1216" t="s">
        <v>4967</v>
      </c>
      <c r="AI1216" t="s">
        <v>4966</v>
      </c>
      <c r="AJ1216" t="s">
        <v>4965</v>
      </c>
      <c r="AK1216" t="s">
        <v>4964</v>
      </c>
      <c r="AL1216">
        <v>0</v>
      </c>
      <c r="AM1216" s="5">
        <f t="shared" si="154"/>
        <v>0</v>
      </c>
      <c r="AN1216" s="4">
        <f t="shared" si="151"/>
        <v>0</v>
      </c>
      <c r="AO1216" s="3"/>
      <c r="AP1216">
        <v>0</v>
      </c>
      <c r="AR1216" t="s">
        <v>1</v>
      </c>
      <c r="AT1216" s="2" t="s">
        <v>0</v>
      </c>
      <c r="AU1216" s="1">
        <f t="shared" si="155"/>
        <v>0.35129868396465652</v>
      </c>
      <c r="AV1216" s="1">
        <f t="shared" si="156"/>
        <v>0.25092763140332613</v>
      </c>
      <c r="AW1216" s="1">
        <f t="shared" si="157"/>
        <v>0.15055657884199566</v>
      </c>
    </row>
    <row r="1217" spans="1:49" x14ac:dyDescent="0.2">
      <c r="A1217">
        <v>1215</v>
      </c>
      <c r="B1217" t="s">
        <v>4963</v>
      </c>
      <c r="C1217" t="s">
        <v>4962</v>
      </c>
      <c r="F1217" t="s">
        <v>4961</v>
      </c>
      <c r="G1217" t="s">
        <v>13</v>
      </c>
      <c r="H1217" t="s">
        <v>12</v>
      </c>
      <c r="I1217" t="s">
        <v>4960</v>
      </c>
      <c r="J1217" t="s">
        <v>4959</v>
      </c>
      <c r="K1217" t="s">
        <v>4958</v>
      </c>
      <c r="L1217" t="s">
        <v>4957</v>
      </c>
      <c r="M1217" t="s">
        <v>245</v>
      </c>
      <c r="N1217">
        <v>2</v>
      </c>
      <c r="O1217" t="s">
        <v>4956</v>
      </c>
      <c r="P1217" t="s">
        <v>4955</v>
      </c>
      <c r="Q1217" t="s">
        <v>4954</v>
      </c>
      <c r="R1217" s="7">
        <v>38353</v>
      </c>
      <c r="S1217" s="8">
        <f t="shared" si="152"/>
        <v>2005</v>
      </c>
      <c r="T1217" s="8">
        <v>2005</v>
      </c>
      <c r="U1217" s="8">
        <f t="shared" si="153"/>
        <v>17</v>
      </c>
      <c r="V1217" s="7">
        <v>38504</v>
      </c>
      <c r="W1217" t="s">
        <v>4953</v>
      </c>
      <c r="X1217" s="2">
        <v>0.182</v>
      </c>
      <c r="Y1217" s="6">
        <f t="shared" si="150"/>
        <v>4.8583860548303574E-3</v>
      </c>
      <c r="AA1217">
        <v>9168524</v>
      </c>
      <c r="AB1217">
        <v>26075</v>
      </c>
      <c r="AC1217">
        <v>17451353</v>
      </c>
      <c r="AD1217" t="s">
        <v>5</v>
      </c>
      <c r="AE1217" t="s">
        <v>4952</v>
      </c>
      <c r="AF1217">
        <v>6</v>
      </c>
      <c r="AH1217" t="s">
        <v>4951</v>
      </c>
      <c r="AI1217" t="s">
        <v>4950</v>
      </c>
      <c r="AJ1217" t="s">
        <v>4949</v>
      </c>
      <c r="AK1217" t="s">
        <v>4948</v>
      </c>
      <c r="AL1217">
        <v>11</v>
      </c>
      <c r="AM1217" s="5">
        <f t="shared" si="154"/>
        <v>0.6470588235294118</v>
      </c>
      <c r="AN1217" s="4">
        <f t="shared" si="151"/>
        <v>9.8002093681092274E-4</v>
      </c>
      <c r="AO1217" s="3"/>
      <c r="AP1217">
        <v>0</v>
      </c>
      <c r="AR1217" t="s">
        <v>1</v>
      </c>
      <c r="AT1217" s="2">
        <v>0.35199999999999998</v>
      </c>
      <c r="AU1217" s="1">
        <f t="shared" si="155"/>
        <v>0.36948765194245264</v>
      </c>
      <c r="AV1217" s="1">
        <f t="shared" si="156"/>
        <v>0.29192034958206403</v>
      </c>
      <c r="AW1217" s="1">
        <f t="shared" si="157"/>
        <v>0.21435304722167531</v>
      </c>
    </row>
    <row r="1218" spans="1:49" x14ac:dyDescent="0.2">
      <c r="A1218">
        <v>1216</v>
      </c>
      <c r="B1218" t="s">
        <v>4947</v>
      </c>
      <c r="C1218" t="s">
        <v>4946</v>
      </c>
      <c r="D1218" t="s">
        <v>4945</v>
      </c>
      <c r="E1218">
        <v>16055550</v>
      </c>
      <c r="F1218" t="s">
        <v>4944</v>
      </c>
      <c r="G1218" t="s">
        <v>13</v>
      </c>
      <c r="H1218" t="s">
        <v>12</v>
      </c>
      <c r="I1218" t="s">
        <v>4943</v>
      </c>
      <c r="J1218" t="s">
        <v>4942</v>
      </c>
      <c r="K1218" t="s">
        <v>4941</v>
      </c>
      <c r="L1218" t="s">
        <v>4940</v>
      </c>
      <c r="M1218" t="s">
        <v>245</v>
      </c>
      <c r="N1218">
        <v>6</v>
      </c>
      <c r="O1218" t="s">
        <v>4939</v>
      </c>
      <c r="P1218" t="s">
        <v>4938</v>
      </c>
      <c r="Q1218" t="s">
        <v>4937</v>
      </c>
      <c r="R1218" s="7">
        <v>38353</v>
      </c>
      <c r="S1218" s="8">
        <f t="shared" si="152"/>
        <v>2005</v>
      </c>
      <c r="T1218" s="8">
        <v>2005</v>
      </c>
      <c r="U1218" s="8">
        <f t="shared" si="153"/>
        <v>17</v>
      </c>
      <c r="V1218" s="7">
        <v>38626</v>
      </c>
      <c r="W1218" t="s">
        <v>3981</v>
      </c>
      <c r="X1218" s="2">
        <v>1.7130000000000001</v>
      </c>
      <c r="Y1218" s="6">
        <f t="shared" ref="Y1218:Y1281" si="158">(X1218-$Z$4)/($Z$3-$Z$4)</f>
        <v>4.5727556658925285E-2</v>
      </c>
      <c r="AA1218">
        <v>63495</v>
      </c>
      <c r="AB1218">
        <v>14859</v>
      </c>
      <c r="AD1218" t="s">
        <v>5</v>
      </c>
      <c r="AE1218">
        <v>89</v>
      </c>
      <c r="AF1218">
        <v>4</v>
      </c>
      <c r="AI1218" t="s">
        <v>4936</v>
      </c>
      <c r="AK1218" t="s">
        <v>4935</v>
      </c>
      <c r="AL1218">
        <v>24</v>
      </c>
      <c r="AM1218" s="5">
        <f t="shared" si="154"/>
        <v>1.411764705882353</v>
      </c>
      <c r="AN1218" s="4">
        <f t="shared" ref="AN1218:AN1281" si="159">(AM1218-$AO$4)/($AO$3-$AO$4)</f>
        <v>2.1382274984965591E-3</v>
      </c>
      <c r="AO1218" s="3"/>
      <c r="AP1218">
        <v>1</v>
      </c>
      <c r="AQ1218" t="s">
        <v>3957</v>
      </c>
      <c r="AR1218" t="s">
        <v>4934</v>
      </c>
      <c r="AS1218" t="s">
        <v>3955</v>
      </c>
      <c r="AT1218" s="2">
        <v>4.0330000000000004</v>
      </c>
      <c r="AU1218" s="1">
        <f t="shared" si="155"/>
        <v>3.2650757910796671</v>
      </c>
      <c r="AV1218" s="1">
        <f t="shared" si="156"/>
        <v>2.3932892078710921</v>
      </c>
      <c r="AW1218" s="1">
        <f t="shared" si="157"/>
        <v>1.5215026246625176</v>
      </c>
    </row>
    <row r="1219" spans="1:49" x14ac:dyDescent="0.2">
      <c r="A1219">
        <v>1217</v>
      </c>
      <c r="B1219" t="s">
        <v>4933</v>
      </c>
      <c r="C1219" t="s">
        <v>4932</v>
      </c>
      <c r="F1219" t="s">
        <v>4931</v>
      </c>
      <c r="G1219" t="s">
        <v>13</v>
      </c>
      <c r="H1219" t="s">
        <v>12</v>
      </c>
      <c r="I1219" t="s">
        <v>4930</v>
      </c>
      <c r="J1219">
        <v>60019963</v>
      </c>
      <c r="K1219" t="s">
        <v>4929</v>
      </c>
      <c r="L1219" t="s">
        <v>4928</v>
      </c>
      <c r="M1219" t="s">
        <v>4927</v>
      </c>
      <c r="N1219">
        <v>1</v>
      </c>
      <c r="O1219" t="s">
        <v>4926</v>
      </c>
      <c r="P1219">
        <v>35615668100</v>
      </c>
      <c r="Q1219">
        <v>60019963</v>
      </c>
      <c r="R1219" s="7">
        <v>38353</v>
      </c>
      <c r="S1219" s="8">
        <f t="shared" si="152"/>
        <v>2005</v>
      </c>
      <c r="T1219" s="8">
        <v>2005</v>
      </c>
      <c r="U1219" s="8">
        <f t="shared" si="153"/>
        <v>17</v>
      </c>
      <c r="V1219" s="7">
        <v>38626</v>
      </c>
      <c r="W1219" t="s">
        <v>107</v>
      </c>
      <c r="X1219" s="2">
        <v>0.40400000000000003</v>
      </c>
      <c r="Y1219" s="6">
        <f t="shared" si="158"/>
        <v>1.0784549264568486E-2</v>
      </c>
      <c r="AA1219">
        <v>396265</v>
      </c>
      <c r="AB1219">
        <v>17473</v>
      </c>
      <c r="AD1219" t="s">
        <v>5</v>
      </c>
      <c r="AE1219">
        <v>38</v>
      </c>
      <c r="AF1219">
        <v>298</v>
      </c>
      <c r="AH1219" t="s">
        <v>4925</v>
      </c>
      <c r="AI1219" t="s">
        <v>4924</v>
      </c>
      <c r="AK1219" t="s">
        <v>4923</v>
      </c>
      <c r="AL1219">
        <v>14</v>
      </c>
      <c r="AM1219" s="5">
        <f t="shared" si="154"/>
        <v>0.82352941176470584</v>
      </c>
      <c r="AN1219" s="4">
        <f t="shared" si="159"/>
        <v>1.2472993741229927E-3</v>
      </c>
      <c r="AO1219" s="3"/>
      <c r="AP1219">
        <v>0</v>
      </c>
      <c r="AR1219" t="s">
        <v>1</v>
      </c>
      <c r="AT1219" s="2">
        <v>1.7450000000000001</v>
      </c>
      <c r="AU1219" s="1">
        <f t="shared" si="155"/>
        <v>0.79233742974348376</v>
      </c>
      <c r="AV1219" s="1">
        <f t="shared" si="156"/>
        <v>0.60159243193457401</v>
      </c>
      <c r="AW1219" s="1">
        <f t="shared" si="157"/>
        <v>0.41084743412566399</v>
      </c>
    </row>
    <row r="1220" spans="1:49" x14ac:dyDescent="0.2">
      <c r="A1220">
        <v>1218</v>
      </c>
      <c r="B1220" t="s">
        <v>4922</v>
      </c>
      <c r="C1220" t="s">
        <v>4921</v>
      </c>
      <c r="F1220" t="s">
        <v>4920</v>
      </c>
      <c r="G1220" t="s">
        <v>13</v>
      </c>
      <c r="H1220" t="s">
        <v>12</v>
      </c>
      <c r="I1220" t="s">
        <v>411</v>
      </c>
      <c r="J1220">
        <v>60017757</v>
      </c>
      <c r="K1220" t="s">
        <v>410</v>
      </c>
      <c r="L1220" t="s">
        <v>409</v>
      </c>
      <c r="M1220" t="s">
        <v>408</v>
      </c>
      <c r="N1220">
        <v>2</v>
      </c>
      <c r="O1220" t="s">
        <v>407</v>
      </c>
      <c r="P1220" t="s">
        <v>406</v>
      </c>
      <c r="Q1220" t="s">
        <v>405</v>
      </c>
      <c r="R1220" s="7">
        <v>38353</v>
      </c>
      <c r="S1220" s="8">
        <f t="shared" si="152"/>
        <v>2005</v>
      </c>
      <c r="T1220" s="8">
        <v>2005</v>
      </c>
      <c r="U1220" s="8">
        <f t="shared" si="153"/>
        <v>17</v>
      </c>
      <c r="V1220" s="7">
        <v>38596</v>
      </c>
      <c r="W1220" t="s">
        <v>404</v>
      </c>
      <c r="X1220" s="2">
        <v>0.51300000000000001</v>
      </c>
      <c r="Y1220" s="6">
        <f t="shared" si="158"/>
        <v>1.369424201169216E-2</v>
      </c>
      <c r="AA1220">
        <v>3044289</v>
      </c>
      <c r="AB1220">
        <v>29642</v>
      </c>
      <c r="AD1220" t="s">
        <v>5</v>
      </c>
      <c r="AE1220">
        <v>65</v>
      </c>
      <c r="AF1220">
        <v>3</v>
      </c>
      <c r="AH1220" t="s">
        <v>4919</v>
      </c>
      <c r="AI1220" t="s">
        <v>4918</v>
      </c>
      <c r="AJ1220" t="s">
        <v>4917</v>
      </c>
      <c r="AK1220" t="s">
        <v>4916</v>
      </c>
      <c r="AL1220">
        <v>5</v>
      </c>
      <c r="AM1220" s="5">
        <f t="shared" si="154"/>
        <v>0.29411764705882354</v>
      </c>
      <c r="AN1220" s="4">
        <f t="shared" si="159"/>
        <v>4.4546406218678308E-4</v>
      </c>
      <c r="AO1220" s="3"/>
      <c r="AP1220">
        <v>0</v>
      </c>
      <c r="AR1220" t="s">
        <v>1</v>
      </c>
      <c r="AT1220" s="2" t="s">
        <v>0</v>
      </c>
      <c r="AU1220" s="1">
        <f t="shared" si="155"/>
        <v>0.97196086268405479</v>
      </c>
      <c r="AV1220" s="1">
        <f t="shared" si="156"/>
        <v>0.70698530369394719</v>
      </c>
      <c r="AW1220" s="1">
        <f t="shared" si="157"/>
        <v>0.44200974470383964</v>
      </c>
    </row>
    <row r="1221" spans="1:49" x14ac:dyDescent="0.2">
      <c r="A1221">
        <v>1219</v>
      </c>
      <c r="B1221" t="s">
        <v>4915</v>
      </c>
      <c r="C1221" t="s">
        <v>4914</v>
      </c>
      <c r="E1221">
        <v>16261734</v>
      </c>
      <c r="F1221" t="s">
        <v>4913</v>
      </c>
      <c r="G1221" t="s">
        <v>13</v>
      </c>
      <c r="H1221" t="s">
        <v>12</v>
      </c>
      <c r="I1221" t="s">
        <v>4912</v>
      </c>
      <c r="J1221" t="s">
        <v>4911</v>
      </c>
      <c r="K1221" t="s">
        <v>4910</v>
      </c>
      <c r="L1221" t="s">
        <v>4909</v>
      </c>
      <c r="M1221" t="s">
        <v>4908</v>
      </c>
      <c r="N1221">
        <v>2</v>
      </c>
      <c r="O1221" t="s">
        <v>4907</v>
      </c>
      <c r="P1221" t="s">
        <v>4906</v>
      </c>
      <c r="Q1221" t="s">
        <v>4905</v>
      </c>
      <c r="R1221" s="7">
        <v>38353</v>
      </c>
      <c r="S1221" s="8">
        <f t="shared" si="152"/>
        <v>2005</v>
      </c>
      <c r="T1221" s="8">
        <v>2005</v>
      </c>
      <c r="U1221" s="8">
        <f t="shared" si="153"/>
        <v>17</v>
      </c>
      <c r="V1221" s="7">
        <v>38596</v>
      </c>
      <c r="W1221" t="s">
        <v>4904</v>
      </c>
      <c r="X1221" s="2" t="s">
        <v>0</v>
      </c>
      <c r="Y1221" s="6" t="e">
        <f t="shared" si="158"/>
        <v>#VALUE!</v>
      </c>
      <c r="AA1221">
        <v>143820</v>
      </c>
      <c r="AB1221">
        <v>22104</v>
      </c>
      <c r="AD1221" t="s">
        <v>5</v>
      </c>
      <c r="AE1221">
        <v>59</v>
      </c>
      <c r="AF1221">
        <v>9</v>
      </c>
      <c r="AH1221" t="s">
        <v>4903</v>
      </c>
      <c r="AI1221" t="s">
        <v>4902</v>
      </c>
      <c r="AJ1221" t="s">
        <v>4901</v>
      </c>
      <c r="AK1221" t="s">
        <v>4900</v>
      </c>
      <c r="AL1221">
        <v>83</v>
      </c>
      <c r="AM1221" s="5">
        <f t="shared" si="154"/>
        <v>4.882352941176471</v>
      </c>
      <c r="AN1221" s="4">
        <f t="shared" si="159"/>
        <v>7.3947034323005997E-3</v>
      </c>
      <c r="AO1221" s="3"/>
      <c r="AP1221">
        <v>0</v>
      </c>
      <c r="AR1221" t="s">
        <v>1</v>
      </c>
      <c r="AT1221" s="2">
        <v>3.694</v>
      </c>
      <c r="AU1221" s="1" t="e">
        <f t="shared" si="155"/>
        <v>#VALUE!</v>
      </c>
      <c r="AV1221" s="1" t="e">
        <f t="shared" si="156"/>
        <v>#VALUE!</v>
      </c>
      <c r="AW1221" s="1" t="e">
        <f t="shared" si="157"/>
        <v>#VALUE!</v>
      </c>
    </row>
    <row r="1222" spans="1:49" x14ac:dyDescent="0.2">
      <c r="A1222">
        <v>1220</v>
      </c>
      <c r="B1222" t="s">
        <v>4899</v>
      </c>
      <c r="C1222" t="s">
        <v>4898</v>
      </c>
      <c r="D1222" t="s">
        <v>4897</v>
      </c>
      <c r="F1222" t="s">
        <v>4896</v>
      </c>
      <c r="G1222" t="s">
        <v>13</v>
      </c>
      <c r="H1222" t="s">
        <v>12</v>
      </c>
      <c r="I1222" t="s">
        <v>4895</v>
      </c>
      <c r="J1222">
        <v>60025149</v>
      </c>
      <c r="K1222" t="s">
        <v>4894</v>
      </c>
      <c r="L1222" t="s">
        <v>4893</v>
      </c>
      <c r="M1222" t="s">
        <v>2829</v>
      </c>
      <c r="N1222">
        <v>3</v>
      </c>
      <c r="O1222" t="s">
        <v>4892</v>
      </c>
      <c r="P1222" t="s">
        <v>4891</v>
      </c>
      <c r="Q1222" t="s">
        <v>4890</v>
      </c>
      <c r="R1222" s="7">
        <v>38353</v>
      </c>
      <c r="S1222" s="8">
        <f t="shared" si="152"/>
        <v>2005</v>
      </c>
      <c r="T1222" s="8">
        <v>2005</v>
      </c>
      <c r="U1222" s="8">
        <f t="shared" si="153"/>
        <v>17</v>
      </c>
      <c r="V1222" s="7">
        <v>38596</v>
      </c>
      <c r="W1222" t="s">
        <v>4889</v>
      </c>
      <c r="X1222" s="2">
        <v>0.434</v>
      </c>
      <c r="Y1222" s="6">
        <f t="shared" si="158"/>
        <v>1.1585382130749312E-2</v>
      </c>
      <c r="AA1222">
        <v>2630346</v>
      </c>
      <c r="AB1222">
        <v>12209</v>
      </c>
      <c r="AD1222" t="s">
        <v>5</v>
      </c>
      <c r="AE1222">
        <v>23</v>
      </c>
      <c r="AF1222">
        <v>3</v>
      </c>
      <c r="AH1222" t="s">
        <v>4888</v>
      </c>
      <c r="AI1222" t="s">
        <v>4887</v>
      </c>
      <c r="AJ1222" t="s">
        <v>4886</v>
      </c>
      <c r="AK1222" t="s">
        <v>4885</v>
      </c>
      <c r="AL1222">
        <v>13</v>
      </c>
      <c r="AM1222" s="5">
        <f t="shared" si="154"/>
        <v>0.76470588235294112</v>
      </c>
      <c r="AN1222" s="4">
        <f t="shared" si="159"/>
        <v>1.1582065616856359E-3</v>
      </c>
      <c r="AO1222" s="3"/>
      <c r="AP1222">
        <v>1</v>
      </c>
      <c r="AR1222" t="s">
        <v>1</v>
      </c>
      <c r="AT1222" s="2">
        <v>1.1599999999999999</v>
      </c>
      <c r="AU1222" s="1">
        <f t="shared" si="155"/>
        <v>0.84572294600302089</v>
      </c>
      <c r="AV1222" s="1">
        <f t="shared" si="156"/>
        <v>0.63717943462174742</v>
      </c>
      <c r="AW1222" s="1">
        <f t="shared" si="157"/>
        <v>0.42863592324047389</v>
      </c>
    </row>
    <row r="1223" spans="1:49" x14ac:dyDescent="0.2">
      <c r="A1223">
        <v>1221</v>
      </c>
      <c r="B1223" t="s">
        <v>4884</v>
      </c>
      <c r="C1223" t="s">
        <v>4883</v>
      </c>
      <c r="F1223" t="s">
        <v>4882</v>
      </c>
      <c r="G1223" t="s">
        <v>13</v>
      </c>
      <c r="H1223" t="s">
        <v>12</v>
      </c>
      <c r="I1223" t="s">
        <v>4881</v>
      </c>
      <c r="J1223">
        <v>60016618</v>
      </c>
      <c r="K1223" t="s">
        <v>4880</v>
      </c>
      <c r="L1223" t="s">
        <v>2448</v>
      </c>
      <c r="M1223" t="s">
        <v>2447</v>
      </c>
      <c r="N1223">
        <v>2</v>
      </c>
      <c r="O1223" t="s">
        <v>4879</v>
      </c>
      <c r="P1223" t="s">
        <v>4878</v>
      </c>
      <c r="Q1223" t="s">
        <v>4877</v>
      </c>
      <c r="R1223" s="7">
        <v>38353</v>
      </c>
      <c r="S1223" s="8">
        <f t="shared" si="152"/>
        <v>2005</v>
      </c>
      <c r="T1223" s="8">
        <v>2005</v>
      </c>
      <c r="U1223" s="8">
        <f t="shared" si="153"/>
        <v>17</v>
      </c>
      <c r="V1223" s="7">
        <v>2005</v>
      </c>
      <c r="W1223" t="s">
        <v>4876</v>
      </c>
      <c r="X1223" s="2">
        <v>0.42599999999999999</v>
      </c>
      <c r="Y1223" s="6">
        <f t="shared" si="158"/>
        <v>1.1371826699767759E-2</v>
      </c>
      <c r="AA1223" t="s">
        <v>4875</v>
      </c>
      <c r="AB1223">
        <v>145581</v>
      </c>
      <c r="AC1223" t="s">
        <v>4875</v>
      </c>
      <c r="AD1223" t="s">
        <v>5</v>
      </c>
      <c r="AE1223">
        <v>7</v>
      </c>
      <c r="AF1223">
        <v>1</v>
      </c>
      <c r="AH1223" t="s">
        <v>4874</v>
      </c>
      <c r="AI1223" t="s">
        <v>4873</v>
      </c>
      <c r="AK1223" t="s">
        <v>4872</v>
      </c>
      <c r="AL1223">
        <v>11</v>
      </c>
      <c r="AM1223" s="5">
        <f t="shared" si="154"/>
        <v>0.6470588235294118</v>
      </c>
      <c r="AN1223" s="4">
        <f t="shared" si="159"/>
        <v>9.8002093681092274E-4</v>
      </c>
      <c r="AO1223" s="3"/>
      <c r="AP1223">
        <v>1</v>
      </c>
      <c r="AR1223" t="s">
        <v>1</v>
      </c>
      <c r="AT1223" s="2">
        <v>2.113</v>
      </c>
      <c r="AU1223" s="1">
        <f t="shared" si="155"/>
        <v>0.82542849708807076</v>
      </c>
      <c r="AV1223" s="1">
        <f t="shared" si="156"/>
        <v>0.61759238182893406</v>
      </c>
      <c r="AW1223" s="1">
        <f t="shared" si="157"/>
        <v>0.4097562665697973</v>
      </c>
    </row>
    <row r="1224" spans="1:49" x14ac:dyDescent="0.2">
      <c r="A1224">
        <v>1222</v>
      </c>
      <c r="B1224" t="s">
        <v>4871</v>
      </c>
      <c r="C1224" t="s">
        <v>4870</v>
      </c>
      <c r="E1224">
        <v>16363154</v>
      </c>
      <c r="F1224" t="s">
        <v>4869</v>
      </c>
      <c r="G1224" t="s">
        <v>13</v>
      </c>
      <c r="H1224" t="s">
        <v>12</v>
      </c>
      <c r="I1224" t="s">
        <v>4868</v>
      </c>
      <c r="J1224" t="s">
        <v>4867</v>
      </c>
      <c r="K1224" t="s">
        <v>4866</v>
      </c>
      <c r="L1224" t="s">
        <v>4865</v>
      </c>
      <c r="M1224" t="s">
        <v>4864</v>
      </c>
      <c r="N1224">
        <v>6</v>
      </c>
      <c r="O1224" t="s">
        <v>4863</v>
      </c>
      <c r="P1224" t="s">
        <v>4862</v>
      </c>
      <c r="Q1224" t="s">
        <v>4861</v>
      </c>
      <c r="R1224" s="7">
        <v>38353</v>
      </c>
      <c r="S1224" s="8">
        <f t="shared" si="152"/>
        <v>2005</v>
      </c>
      <c r="T1224" s="8">
        <v>2005</v>
      </c>
      <c r="U1224" s="8">
        <f t="shared" si="153"/>
        <v>17</v>
      </c>
      <c r="V1224" s="7">
        <v>38596</v>
      </c>
      <c r="W1224" t="s">
        <v>4860</v>
      </c>
      <c r="X1224" s="2">
        <v>0.86599999999999999</v>
      </c>
      <c r="Y1224" s="6">
        <f t="shared" si="158"/>
        <v>2.3117375403753238E-2</v>
      </c>
      <c r="AA1224">
        <v>222585</v>
      </c>
      <c r="AB1224">
        <v>20491</v>
      </c>
      <c r="AD1224" t="s">
        <v>5</v>
      </c>
      <c r="AE1224">
        <v>42</v>
      </c>
      <c r="AF1224">
        <v>5</v>
      </c>
      <c r="AH1224" t="s">
        <v>4859</v>
      </c>
      <c r="AI1224" t="s">
        <v>4858</v>
      </c>
      <c r="AJ1224" t="s">
        <v>4857</v>
      </c>
      <c r="AK1224" t="s">
        <v>4856</v>
      </c>
      <c r="AL1224">
        <v>39</v>
      </c>
      <c r="AM1224" s="5">
        <f t="shared" si="154"/>
        <v>2.2941176470588234</v>
      </c>
      <c r="AN1224" s="4">
        <f t="shared" si="159"/>
        <v>3.4746196850569079E-3</v>
      </c>
      <c r="AO1224" s="3"/>
      <c r="AP1224">
        <v>1</v>
      </c>
      <c r="AR1224" t="s">
        <v>1</v>
      </c>
      <c r="AT1224" s="2">
        <v>2.278</v>
      </c>
      <c r="AU1224" s="1">
        <f t="shared" si="155"/>
        <v>1.7224548688144337</v>
      </c>
      <c r="AV1224" s="1">
        <f t="shared" si="156"/>
        <v>1.3295997544405074</v>
      </c>
      <c r="AW1224" s="1">
        <f t="shared" si="157"/>
        <v>0.93674464006658076</v>
      </c>
    </row>
    <row r="1225" spans="1:49" x14ac:dyDescent="0.2">
      <c r="A1225">
        <v>1223</v>
      </c>
      <c r="B1225" t="s">
        <v>4855</v>
      </c>
      <c r="C1225" t="s">
        <v>4854</v>
      </c>
      <c r="F1225" t="s">
        <v>4853</v>
      </c>
      <c r="G1225" t="s">
        <v>13</v>
      </c>
      <c r="H1225" t="s">
        <v>12</v>
      </c>
      <c r="I1225" t="s">
        <v>831</v>
      </c>
      <c r="J1225">
        <v>60009415</v>
      </c>
      <c r="K1225" t="s">
        <v>4852</v>
      </c>
      <c r="L1225" t="s">
        <v>4851</v>
      </c>
      <c r="M1225" t="s">
        <v>148</v>
      </c>
      <c r="N1225">
        <v>7</v>
      </c>
      <c r="O1225" t="s">
        <v>4850</v>
      </c>
      <c r="P1225" t="s">
        <v>4849</v>
      </c>
      <c r="Q1225" t="s">
        <v>4848</v>
      </c>
      <c r="R1225" s="7">
        <v>38353</v>
      </c>
      <c r="S1225" s="8">
        <f t="shared" si="152"/>
        <v>2005</v>
      </c>
      <c r="T1225" s="8">
        <v>2005</v>
      </c>
      <c r="U1225" s="8">
        <f t="shared" si="153"/>
        <v>17</v>
      </c>
      <c r="V1225" s="7">
        <v>38596</v>
      </c>
      <c r="W1225" t="s">
        <v>4847</v>
      </c>
      <c r="X1225" s="2" t="s">
        <v>0</v>
      </c>
      <c r="Y1225" s="6" t="e">
        <f t="shared" si="158"/>
        <v>#VALUE!</v>
      </c>
      <c r="AA1225">
        <v>1491423</v>
      </c>
      <c r="AB1225">
        <v>30787</v>
      </c>
      <c r="AD1225" t="s">
        <v>5</v>
      </c>
      <c r="AE1225">
        <v>89</v>
      </c>
      <c r="AF1225">
        <v>9</v>
      </c>
      <c r="AH1225" t="s">
        <v>4846</v>
      </c>
      <c r="AI1225" t="s">
        <v>4845</v>
      </c>
      <c r="AK1225" t="s">
        <v>4844</v>
      </c>
      <c r="AL1225">
        <v>20</v>
      </c>
      <c r="AM1225" s="5">
        <f t="shared" si="154"/>
        <v>1.1764705882352942</v>
      </c>
      <c r="AN1225" s="4">
        <f t="shared" si="159"/>
        <v>1.7818562487471323E-3</v>
      </c>
      <c r="AO1225" s="3"/>
      <c r="AP1225">
        <v>0</v>
      </c>
      <c r="AR1225" t="s">
        <v>1</v>
      </c>
      <c r="AT1225" s="2" t="s">
        <v>0</v>
      </c>
      <c r="AU1225" s="1" t="e">
        <f t="shared" si="155"/>
        <v>#VALUE!</v>
      </c>
      <c r="AV1225" s="1" t="e">
        <f t="shared" si="156"/>
        <v>#VALUE!</v>
      </c>
      <c r="AW1225" s="1" t="e">
        <f t="shared" si="157"/>
        <v>#VALUE!</v>
      </c>
    </row>
    <row r="1226" spans="1:49" x14ac:dyDescent="0.2">
      <c r="A1226">
        <v>1224</v>
      </c>
      <c r="B1226" t="s">
        <v>4843</v>
      </c>
      <c r="C1226" t="s">
        <v>4842</v>
      </c>
      <c r="F1226" t="s">
        <v>4841</v>
      </c>
      <c r="G1226" t="s">
        <v>13</v>
      </c>
      <c r="H1226" t="s">
        <v>12</v>
      </c>
      <c r="I1226" t="s">
        <v>4840</v>
      </c>
      <c r="J1226">
        <v>60008435</v>
      </c>
      <c r="K1226" t="s">
        <v>4595</v>
      </c>
      <c r="L1226" t="s">
        <v>4594</v>
      </c>
      <c r="M1226" t="s">
        <v>286</v>
      </c>
      <c r="N1226">
        <v>2</v>
      </c>
      <c r="O1226" t="s">
        <v>4839</v>
      </c>
      <c r="P1226" t="s">
        <v>4838</v>
      </c>
      <c r="Q1226" t="s">
        <v>4680</v>
      </c>
      <c r="R1226" s="7">
        <v>38353</v>
      </c>
      <c r="S1226" s="8">
        <f t="shared" si="152"/>
        <v>2005</v>
      </c>
      <c r="T1226" s="8">
        <v>2005</v>
      </c>
      <c r="U1226" s="8">
        <f t="shared" si="153"/>
        <v>17</v>
      </c>
      <c r="V1226" s="7">
        <v>2005</v>
      </c>
      <c r="W1226" t="s">
        <v>4381</v>
      </c>
      <c r="X1226" s="2">
        <v>0.21099999999999999</v>
      </c>
      <c r="Y1226" s="6">
        <f t="shared" si="158"/>
        <v>5.6325244921384904E-3</v>
      </c>
      <c r="AA1226">
        <v>9168516</v>
      </c>
      <c r="AB1226">
        <v>18936</v>
      </c>
      <c r="AD1226" t="s">
        <v>5</v>
      </c>
      <c r="AE1226" t="s">
        <v>4380</v>
      </c>
      <c r="AF1226">
        <v>3</v>
      </c>
      <c r="AH1226" t="s">
        <v>4837</v>
      </c>
      <c r="AI1226" t="s">
        <v>4836</v>
      </c>
      <c r="AJ1226" t="s">
        <v>4835</v>
      </c>
      <c r="AK1226" t="s">
        <v>4834</v>
      </c>
      <c r="AL1226">
        <v>5</v>
      </c>
      <c r="AM1226" s="5">
        <f t="shared" si="154"/>
        <v>0.29411764705882354</v>
      </c>
      <c r="AN1226" s="4">
        <f t="shared" si="159"/>
        <v>4.4546406218678308E-4</v>
      </c>
      <c r="AO1226" s="3"/>
      <c r="AP1226">
        <v>0</v>
      </c>
      <c r="AR1226" t="s">
        <v>1</v>
      </c>
      <c r="AT1226" s="2">
        <v>0.52500000000000002</v>
      </c>
      <c r="AU1226" s="1">
        <f t="shared" si="155"/>
        <v>0.40764063631529779</v>
      </c>
      <c r="AV1226" s="1">
        <f t="shared" si="156"/>
        <v>0.30389942771626366</v>
      </c>
      <c r="AW1226" s="1">
        <f t="shared" si="157"/>
        <v>0.2001582191172295</v>
      </c>
    </row>
    <row r="1227" spans="1:49" x14ac:dyDescent="0.2">
      <c r="A1227">
        <v>1225</v>
      </c>
      <c r="B1227" t="s">
        <v>4833</v>
      </c>
      <c r="C1227" t="s">
        <v>4832</v>
      </c>
      <c r="F1227" t="s">
        <v>4831</v>
      </c>
      <c r="G1227" t="s">
        <v>13</v>
      </c>
      <c r="H1227" t="s">
        <v>12</v>
      </c>
      <c r="I1227" t="s">
        <v>4830</v>
      </c>
      <c r="J1227" t="s">
        <v>4829</v>
      </c>
      <c r="K1227" t="s">
        <v>4828</v>
      </c>
      <c r="L1227" t="s">
        <v>4827</v>
      </c>
      <c r="M1227" t="s">
        <v>1876</v>
      </c>
      <c r="N1227">
        <v>6</v>
      </c>
      <c r="O1227" t="s">
        <v>4826</v>
      </c>
      <c r="P1227" t="s">
        <v>4825</v>
      </c>
      <c r="Q1227" t="s">
        <v>4824</v>
      </c>
      <c r="R1227" s="7">
        <v>38353</v>
      </c>
      <c r="S1227" s="8">
        <f t="shared" si="152"/>
        <v>2005</v>
      </c>
      <c r="T1227" s="8">
        <v>2005</v>
      </c>
      <c r="U1227" s="8">
        <f t="shared" si="153"/>
        <v>17</v>
      </c>
      <c r="V1227" s="7">
        <v>2005</v>
      </c>
      <c r="W1227" t="s">
        <v>4381</v>
      </c>
      <c r="X1227" s="2">
        <v>0.21099999999999999</v>
      </c>
      <c r="Y1227" s="6">
        <f t="shared" si="158"/>
        <v>5.6325244921384904E-3</v>
      </c>
      <c r="AA1227">
        <v>9168516</v>
      </c>
      <c r="AB1227">
        <v>18936</v>
      </c>
      <c r="AD1227" t="s">
        <v>5</v>
      </c>
      <c r="AE1227" t="s">
        <v>4380</v>
      </c>
      <c r="AF1227">
        <v>2</v>
      </c>
      <c r="AH1227" t="s">
        <v>4823</v>
      </c>
      <c r="AI1227" t="s">
        <v>4822</v>
      </c>
      <c r="AJ1227" t="s">
        <v>4821</v>
      </c>
      <c r="AK1227" t="s">
        <v>4820</v>
      </c>
      <c r="AL1227">
        <v>6</v>
      </c>
      <c r="AM1227" s="5">
        <f t="shared" si="154"/>
        <v>0.35294117647058826</v>
      </c>
      <c r="AN1227" s="4">
        <f t="shared" si="159"/>
        <v>5.3455687462413976E-4</v>
      </c>
      <c r="AO1227" s="3"/>
      <c r="AP1227">
        <v>0</v>
      </c>
      <c r="AR1227" t="s">
        <v>1</v>
      </c>
      <c r="AT1227" s="2">
        <v>0.52500000000000002</v>
      </c>
      <c r="AU1227" s="1">
        <f t="shared" si="155"/>
        <v>0.41031342068841847</v>
      </c>
      <c r="AV1227" s="1">
        <f t="shared" si="156"/>
        <v>0.3083540683381315</v>
      </c>
      <c r="AW1227" s="1">
        <f t="shared" si="157"/>
        <v>0.20639471598784451</v>
      </c>
    </row>
    <row r="1228" spans="1:49" x14ac:dyDescent="0.2">
      <c r="A1228">
        <v>1226</v>
      </c>
      <c r="B1228" t="s">
        <v>4819</v>
      </c>
      <c r="C1228" t="s">
        <v>4818</v>
      </c>
      <c r="F1228" t="s">
        <v>4817</v>
      </c>
      <c r="G1228" t="s">
        <v>13</v>
      </c>
      <c r="H1228" t="s">
        <v>12</v>
      </c>
      <c r="I1228" t="s">
        <v>4816</v>
      </c>
      <c r="J1228">
        <v>60008435</v>
      </c>
      <c r="K1228" t="s">
        <v>4595</v>
      </c>
      <c r="L1228" t="s">
        <v>4594</v>
      </c>
      <c r="M1228" t="s">
        <v>286</v>
      </c>
      <c r="N1228">
        <v>3</v>
      </c>
      <c r="O1228" t="s">
        <v>4815</v>
      </c>
      <c r="P1228" t="s">
        <v>4814</v>
      </c>
      <c r="Q1228" t="s">
        <v>4591</v>
      </c>
      <c r="R1228" s="7">
        <v>38353</v>
      </c>
      <c r="S1228" s="8">
        <f t="shared" si="152"/>
        <v>2005</v>
      </c>
      <c r="T1228" s="8">
        <v>2005</v>
      </c>
      <c r="U1228" s="8">
        <f t="shared" si="153"/>
        <v>17</v>
      </c>
      <c r="V1228" s="7">
        <v>2005</v>
      </c>
      <c r="W1228" t="s">
        <v>4381</v>
      </c>
      <c r="X1228" s="2">
        <v>0.21099999999999999</v>
      </c>
      <c r="Y1228" s="6">
        <f t="shared" si="158"/>
        <v>5.6325244921384904E-3</v>
      </c>
      <c r="AA1228">
        <v>9168516</v>
      </c>
      <c r="AB1228">
        <v>18936</v>
      </c>
      <c r="AD1228" t="s">
        <v>5</v>
      </c>
      <c r="AE1228" t="s">
        <v>4380</v>
      </c>
      <c r="AF1228">
        <v>5</v>
      </c>
      <c r="AH1228" t="s">
        <v>4813</v>
      </c>
      <c r="AI1228" t="s">
        <v>4812</v>
      </c>
      <c r="AJ1228" t="s">
        <v>4811</v>
      </c>
      <c r="AK1228" t="s">
        <v>4810</v>
      </c>
      <c r="AL1228">
        <v>1</v>
      </c>
      <c r="AM1228" s="5">
        <f t="shared" si="154"/>
        <v>5.8823529411764705E-2</v>
      </c>
      <c r="AN1228" s="4">
        <f t="shared" si="159"/>
        <v>8.9092812437356614E-5</v>
      </c>
      <c r="AO1228" s="3"/>
      <c r="AP1228">
        <v>0</v>
      </c>
      <c r="AR1228" t="s">
        <v>1</v>
      </c>
      <c r="AT1228" s="2">
        <v>0.52500000000000002</v>
      </c>
      <c r="AU1228" s="1">
        <f t="shared" si="155"/>
        <v>0.39694949882281499</v>
      </c>
      <c r="AV1228" s="1">
        <f t="shared" si="156"/>
        <v>0.28608086522879234</v>
      </c>
      <c r="AW1228" s="1">
        <f t="shared" si="157"/>
        <v>0.17521223163476968</v>
      </c>
    </row>
    <row r="1229" spans="1:49" x14ac:dyDescent="0.2">
      <c r="A1229">
        <v>1227</v>
      </c>
      <c r="B1229" t="s">
        <v>4809</v>
      </c>
      <c r="C1229" t="s">
        <v>4808</v>
      </c>
      <c r="F1229" t="s">
        <v>4807</v>
      </c>
      <c r="G1229" t="s">
        <v>13</v>
      </c>
      <c r="H1229" t="s">
        <v>12</v>
      </c>
      <c r="I1229" t="s">
        <v>4806</v>
      </c>
      <c r="J1229" t="s">
        <v>4800</v>
      </c>
      <c r="K1229" t="s">
        <v>4805</v>
      </c>
      <c r="L1229" t="s">
        <v>4804</v>
      </c>
      <c r="M1229" t="s">
        <v>4803</v>
      </c>
      <c r="N1229">
        <v>2</v>
      </c>
      <c r="O1229" t="s">
        <v>4802</v>
      </c>
      <c r="P1229" t="s">
        <v>4801</v>
      </c>
      <c r="Q1229" t="s">
        <v>4800</v>
      </c>
      <c r="R1229" s="7">
        <v>38353</v>
      </c>
      <c r="S1229" s="8">
        <f t="shared" si="152"/>
        <v>2005</v>
      </c>
      <c r="T1229" s="8">
        <v>2005</v>
      </c>
      <c r="U1229" s="8">
        <f t="shared" si="153"/>
        <v>17</v>
      </c>
      <c r="V1229" s="7">
        <v>2005</v>
      </c>
      <c r="W1229" t="s">
        <v>4630</v>
      </c>
      <c r="X1229" s="2">
        <v>0.188</v>
      </c>
      <c r="Y1229" s="6">
        <f t="shared" si="158"/>
        <v>5.0185526280665223E-3</v>
      </c>
      <c r="AA1229">
        <v>9168508</v>
      </c>
      <c r="AB1229">
        <v>26076</v>
      </c>
      <c r="AD1229" t="s">
        <v>5</v>
      </c>
      <c r="AE1229" t="s">
        <v>4629</v>
      </c>
      <c r="AF1229">
        <v>2</v>
      </c>
      <c r="AH1229" t="s">
        <v>4799</v>
      </c>
      <c r="AI1229" t="s">
        <v>4798</v>
      </c>
      <c r="AJ1229" t="s">
        <v>4797</v>
      </c>
      <c r="AK1229" t="s">
        <v>4796</v>
      </c>
      <c r="AL1229">
        <v>0</v>
      </c>
      <c r="AM1229" s="5">
        <f t="shared" si="154"/>
        <v>0</v>
      </c>
      <c r="AN1229" s="4">
        <f t="shared" si="159"/>
        <v>0</v>
      </c>
      <c r="AO1229" s="3"/>
      <c r="AP1229">
        <v>0</v>
      </c>
      <c r="AR1229" t="s">
        <v>1</v>
      </c>
      <c r="AT1229" s="2" t="s">
        <v>0</v>
      </c>
      <c r="AU1229" s="1">
        <f t="shared" si="155"/>
        <v>0.35129868396465652</v>
      </c>
      <c r="AV1229" s="1">
        <f t="shared" si="156"/>
        <v>0.25092763140332613</v>
      </c>
      <c r="AW1229" s="1">
        <f t="shared" si="157"/>
        <v>0.15055657884199566</v>
      </c>
    </row>
    <row r="1230" spans="1:49" x14ac:dyDescent="0.2">
      <c r="A1230">
        <v>1228</v>
      </c>
      <c r="B1230" t="s">
        <v>4795</v>
      </c>
      <c r="C1230" t="s">
        <v>4794</v>
      </c>
      <c r="F1230" t="s">
        <v>4793</v>
      </c>
      <c r="G1230" t="s">
        <v>13</v>
      </c>
      <c r="H1230" t="s">
        <v>12</v>
      </c>
      <c r="I1230" t="s">
        <v>4683</v>
      </c>
      <c r="J1230">
        <v>60008435</v>
      </c>
      <c r="K1230" t="s">
        <v>4595</v>
      </c>
      <c r="L1230" t="s">
        <v>4594</v>
      </c>
      <c r="M1230" t="s">
        <v>286</v>
      </c>
      <c r="N1230">
        <v>2</v>
      </c>
      <c r="O1230" t="s">
        <v>4682</v>
      </c>
      <c r="P1230" t="s">
        <v>4681</v>
      </c>
      <c r="Q1230" t="s">
        <v>4680</v>
      </c>
      <c r="R1230" s="7">
        <v>38353</v>
      </c>
      <c r="S1230" s="8">
        <f t="shared" si="152"/>
        <v>2005</v>
      </c>
      <c r="T1230" s="8">
        <v>2005</v>
      </c>
      <c r="U1230" s="8">
        <f t="shared" si="153"/>
        <v>17</v>
      </c>
      <c r="V1230" s="7">
        <v>2005</v>
      </c>
      <c r="W1230" t="s">
        <v>4381</v>
      </c>
      <c r="X1230" s="2">
        <v>0.21099999999999999</v>
      </c>
      <c r="Y1230" s="6">
        <f t="shared" si="158"/>
        <v>5.6325244921384904E-3</v>
      </c>
      <c r="AA1230">
        <v>9168516</v>
      </c>
      <c r="AB1230">
        <v>18936</v>
      </c>
      <c r="AD1230" t="s">
        <v>5</v>
      </c>
      <c r="AE1230" t="s">
        <v>4380</v>
      </c>
      <c r="AF1230">
        <v>5</v>
      </c>
      <c r="AH1230" t="s">
        <v>4792</v>
      </c>
      <c r="AI1230" t="s">
        <v>4791</v>
      </c>
      <c r="AJ1230" t="s">
        <v>4790</v>
      </c>
      <c r="AK1230" t="s">
        <v>4789</v>
      </c>
      <c r="AL1230">
        <v>1</v>
      </c>
      <c r="AM1230" s="5">
        <f t="shared" si="154"/>
        <v>5.8823529411764705E-2</v>
      </c>
      <c r="AN1230" s="4">
        <f t="shared" si="159"/>
        <v>8.9092812437356614E-5</v>
      </c>
      <c r="AO1230" s="3"/>
      <c r="AP1230">
        <v>0</v>
      </c>
      <c r="AR1230" t="s">
        <v>1</v>
      </c>
      <c r="AT1230" s="2">
        <v>0.52500000000000002</v>
      </c>
      <c r="AU1230" s="1">
        <f t="shared" si="155"/>
        <v>0.39694949882281499</v>
      </c>
      <c r="AV1230" s="1">
        <f t="shared" si="156"/>
        <v>0.28608086522879234</v>
      </c>
      <c r="AW1230" s="1">
        <f t="shared" si="157"/>
        <v>0.17521223163476968</v>
      </c>
    </row>
    <row r="1231" spans="1:49" x14ac:dyDescent="0.2">
      <c r="A1231">
        <v>1229</v>
      </c>
      <c r="B1231" t="s">
        <v>4788</v>
      </c>
      <c r="C1231" t="s">
        <v>4787</v>
      </c>
      <c r="F1231" t="s">
        <v>4786</v>
      </c>
      <c r="G1231" t="s">
        <v>13</v>
      </c>
      <c r="H1231" t="s">
        <v>12</v>
      </c>
      <c r="I1231" t="s">
        <v>4785</v>
      </c>
      <c r="J1231">
        <v>60032315</v>
      </c>
      <c r="K1231" t="s">
        <v>4635</v>
      </c>
      <c r="L1231" t="s">
        <v>4634</v>
      </c>
      <c r="M1231" t="s">
        <v>286</v>
      </c>
      <c r="N1231">
        <v>3</v>
      </c>
      <c r="O1231" t="s">
        <v>4784</v>
      </c>
      <c r="P1231" t="s">
        <v>4783</v>
      </c>
      <c r="Q1231" t="s">
        <v>4631</v>
      </c>
      <c r="R1231" s="7">
        <v>38353</v>
      </c>
      <c r="S1231" s="8">
        <f t="shared" si="152"/>
        <v>2005</v>
      </c>
      <c r="T1231" s="8">
        <v>2005</v>
      </c>
      <c r="U1231" s="8">
        <f t="shared" si="153"/>
        <v>17</v>
      </c>
      <c r="V1231" s="7">
        <v>2005</v>
      </c>
      <c r="W1231" t="s">
        <v>4630</v>
      </c>
      <c r="X1231" s="2">
        <v>0.188</v>
      </c>
      <c r="Y1231" s="6">
        <f t="shared" si="158"/>
        <v>5.0185526280665223E-3</v>
      </c>
      <c r="AA1231">
        <v>9168508</v>
      </c>
      <c r="AB1231">
        <v>26076</v>
      </c>
      <c r="AD1231" t="s">
        <v>5</v>
      </c>
      <c r="AE1231" t="s">
        <v>4629</v>
      </c>
      <c r="AF1231">
        <v>3</v>
      </c>
      <c r="AH1231" t="s">
        <v>4782</v>
      </c>
      <c r="AI1231" t="s">
        <v>4781</v>
      </c>
      <c r="AJ1231" t="s">
        <v>4780</v>
      </c>
      <c r="AK1231" t="s">
        <v>4779</v>
      </c>
      <c r="AL1231">
        <v>7</v>
      </c>
      <c r="AM1231" s="5">
        <f t="shared" si="154"/>
        <v>0.41176470588235292</v>
      </c>
      <c r="AN1231" s="4">
        <f t="shared" si="159"/>
        <v>6.2364968706149634E-4</v>
      </c>
      <c r="AO1231" s="3"/>
      <c r="AP1231">
        <v>0</v>
      </c>
      <c r="AR1231" t="s">
        <v>1</v>
      </c>
      <c r="AT1231" s="2" t="s">
        <v>0</v>
      </c>
      <c r="AU1231" s="1">
        <f t="shared" si="155"/>
        <v>0.37000817457650143</v>
      </c>
      <c r="AV1231" s="1">
        <f t="shared" si="156"/>
        <v>0.28211011575640094</v>
      </c>
      <c r="AW1231" s="1">
        <f t="shared" si="157"/>
        <v>0.19421205693630042</v>
      </c>
    </row>
    <row r="1232" spans="1:49" x14ac:dyDescent="0.2">
      <c r="A1232">
        <v>1230</v>
      </c>
      <c r="B1232" t="s">
        <v>4778</v>
      </c>
      <c r="C1232" t="s">
        <v>4777</v>
      </c>
      <c r="F1232" t="s">
        <v>4776</v>
      </c>
      <c r="G1232" t="s">
        <v>13</v>
      </c>
      <c r="H1232" t="s">
        <v>12</v>
      </c>
      <c r="I1232" t="s">
        <v>4775</v>
      </c>
      <c r="J1232">
        <v>60018308</v>
      </c>
      <c r="K1232" t="s">
        <v>4542</v>
      </c>
      <c r="L1232" t="s">
        <v>2409</v>
      </c>
      <c r="M1232" t="s">
        <v>345</v>
      </c>
      <c r="N1232">
        <v>3</v>
      </c>
      <c r="O1232" t="s">
        <v>4774</v>
      </c>
      <c r="P1232" t="s">
        <v>4773</v>
      </c>
      <c r="Q1232" t="s">
        <v>4772</v>
      </c>
      <c r="R1232" s="7">
        <v>38353</v>
      </c>
      <c r="S1232" s="8">
        <f t="shared" si="152"/>
        <v>2005</v>
      </c>
      <c r="T1232" s="8">
        <v>2005</v>
      </c>
      <c r="U1232" s="8">
        <f t="shared" si="153"/>
        <v>17</v>
      </c>
      <c r="V1232" s="7">
        <v>2005</v>
      </c>
      <c r="W1232" t="s">
        <v>4381</v>
      </c>
      <c r="X1232" s="2">
        <v>0.21099999999999999</v>
      </c>
      <c r="Y1232" s="6">
        <f t="shared" si="158"/>
        <v>5.6325244921384904E-3</v>
      </c>
      <c r="AA1232">
        <v>9168516</v>
      </c>
      <c r="AB1232">
        <v>18936</v>
      </c>
      <c r="AD1232" t="s">
        <v>5</v>
      </c>
      <c r="AE1232" t="s">
        <v>4380</v>
      </c>
      <c r="AF1232">
        <v>3</v>
      </c>
      <c r="AH1232" t="s">
        <v>4771</v>
      </c>
      <c r="AI1232" t="s">
        <v>4770</v>
      </c>
      <c r="AJ1232" t="s">
        <v>4769</v>
      </c>
      <c r="AK1232" t="s">
        <v>4768</v>
      </c>
      <c r="AL1232">
        <v>0</v>
      </c>
      <c r="AM1232" s="5">
        <f t="shared" si="154"/>
        <v>0</v>
      </c>
      <c r="AN1232" s="4">
        <f t="shared" si="159"/>
        <v>0</v>
      </c>
      <c r="AO1232" s="3"/>
      <c r="AP1232">
        <v>0</v>
      </c>
      <c r="AR1232" t="s">
        <v>1</v>
      </c>
      <c r="AT1232" s="2">
        <v>0.52500000000000002</v>
      </c>
      <c r="AU1232" s="1">
        <f t="shared" si="155"/>
        <v>0.39427671444969431</v>
      </c>
      <c r="AV1232" s="1">
        <f t="shared" si="156"/>
        <v>0.28162622460692455</v>
      </c>
      <c r="AW1232" s="1">
        <f t="shared" si="157"/>
        <v>0.1689757347641547</v>
      </c>
    </row>
    <row r="1233" spans="1:49" x14ac:dyDescent="0.2">
      <c r="A1233">
        <v>1231</v>
      </c>
      <c r="B1233" t="s">
        <v>4767</v>
      </c>
      <c r="C1233" t="s">
        <v>4766</v>
      </c>
      <c r="F1233" t="s">
        <v>4765</v>
      </c>
      <c r="G1233" t="s">
        <v>13</v>
      </c>
      <c r="H1233" t="s">
        <v>12</v>
      </c>
      <c r="I1233" t="s">
        <v>4764</v>
      </c>
      <c r="J1233">
        <v>60008435</v>
      </c>
      <c r="K1233" t="s">
        <v>4595</v>
      </c>
      <c r="L1233" t="s">
        <v>4594</v>
      </c>
      <c r="M1233" t="s">
        <v>286</v>
      </c>
      <c r="N1233">
        <v>1</v>
      </c>
      <c r="O1233" t="s">
        <v>4763</v>
      </c>
      <c r="P1233">
        <v>35598806700</v>
      </c>
      <c r="Q1233">
        <v>60008435</v>
      </c>
      <c r="R1233" s="7">
        <v>38353</v>
      </c>
      <c r="S1233" s="8">
        <f t="shared" ref="S1233:S1296" si="160">YEAR(R1233)</f>
        <v>2005</v>
      </c>
      <c r="T1233" s="8">
        <v>2005</v>
      </c>
      <c r="U1233" s="8">
        <f t="shared" ref="U1233:U1296" si="161">2022-T1233</f>
        <v>17</v>
      </c>
      <c r="V1233" s="7">
        <v>2005</v>
      </c>
      <c r="W1233" t="s">
        <v>4381</v>
      </c>
      <c r="X1233" s="2">
        <v>0.21099999999999999</v>
      </c>
      <c r="Y1233" s="6">
        <f t="shared" si="158"/>
        <v>5.6325244921384904E-3</v>
      </c>
      <c r="AA1233">
        <v>9168516</v>
      </c>
      <c r="AB1233">
        <v>18936</v>
      </c>
      <c r="AD1233" t="s">
        <v>5</v>
      </c>
      <c r="AE1233" t="s">
        <v>4380</v>
      </c>
      <c r="AF1233">
        <v>5</v>
      </c>
      <c r="AH1233" t="s">
        <v>4762</v>
      </c>
      <c r="AI1233" t="s">
        <v>4761</v>
      </c>
      <c r="AJ1233" t="s">
        <v>4760</v>
      </c>
      <c r="AK1233" t="s">
        <v>4759</v>
      </c>
      <c r="AL1233">
        <v>6</v>
      </c>
      <c r="AM1233" s="5">
        <f t="shared" ref="AM1233:AM1296" si="162">AL1233/U1233</f>
        <v>0.35294117647058826</v>
      </c>
      <c r="AN1233" s="4">
        <f t="shared" si="159"/>
        <v>5.3455687462413976E-4</v>
      </c>
      <c r="AO1233" s="3"/>
      <c r="AP1233">
        <v>0</v>
      </c>
      <c r="AR1233" t="s">
        <v>1</v>
      </c>
      <c r="AT1233" s="2">
        <v>0.52500000000000002</v>
      </c>
      <c r="AU1233" s="1">
        <f t="shared" ref="AU1233:AU1296" si="163">(Y1233*0.7+AN1233*0.3)*100</f>
        <v>0.41031342068841847</v>
      </c>
      <c r="AV1233" s="1">
        <f t="shared" ref="AV1233:AV1296" si="164">(Y1233*0.5+AN1233*0.5)*100</f>
        <v>0.3083540683381315</v>
      </c>
      <c r="AW1233" s="1">
        <f t="shared" ref="AW1233:AW1296" si="165">(Y1233*0.3+AN1233*0.7)*100</f>
        <v>0.20639471598784451</v>
      </c>
    </row>
    <row r="1234" spans="1:49" x14ac:dyDescent="0.2">
      <c r="A1234">
        <v>1232</v>
      </c>
      <c r="B1234" t="s">
        <v>4758</v>
      </c>
      <c r="C1234" t="s">
        <v>4757</v>
      </c>
      <c r="F1234" t="s">
        <v>4756</v>
      </c>
      <c r="G1234" t="s">
        <v>13</v>
      </c>
      <c r="H1234" t="s">
        <v>12</v>
      </c>
      <c r="I1234" t="s">
        <v>4755</v>
      </c>
      <c r="J1234">
        <v>60016912</v>
      </c>
      <c r="K1234" t="s">
        <v>4754</v>
      </c>
      <c r="L1234" t="s">
        <v>4350</v>
      </c>
      <c r="M1234" t="s">
        <v>2063</v>
      </c>
      <c r="N1234">
        <v>2</v>
      </c>
      <c r="O1234" t="s">
        <v>4753</v>
      </c>
      <c r="P1234" t="s">
        <v>4752</v>
      </c>
      <c r="Q1234" t="s">
        <v>4751</v>
      </c>
      <c r="R1234" s="7">
        <v>38353</v>
      </c>
      <c r="S1234" s="8">
        <f t="shared" si="160"/>
        <v>2005</v>
      </c>
      <c r="T1234" s="8">
        <v>2005</v>
      </c>
      <c r="U1234" s="8">
        <f t="shared" si="161"/>
        <v>17</v>
      </c>
      <c r="V1234" s="7">
        <v>2005</v>
      </c>
      <c r="W1234" t="s">
        <v>4381</v>
      </c>
      <c r="X1234" s="2">
        <v>0.21099999999999999</v>
      </c>
      <c r="Y1234" s="6">
        <f t="shared" si="158"/>
        <v>5.6325244921384904E-3</v>
      </c>
      <c r="AA1234">
        <v>9168516</v>
      </c>
      <c r="AB1234">
        <v>18936</v>
      </c>
      <c r="AD1234" t="s">
        <v>5</v>
      </c>
      <c r="AE1234" t="s">
        <v>4380</v>
      </c>
      <c r="AF1234">
        <v>3</v>
      </c>
      <c r="AH1234" t="s">
        <v>4750</v>
      </c>
      <c r="AI1234" t="s">
        <v>4749</v>
      </c>
      <c r="AJ1234" t="s">
        <v>4748</v>
      </c>
      <c r="AK1234" t="s">
        <v>4747</v>
      </c>
      <c r="AL1234">
        <v>0</v>
      </c>
      <c r="AM1234" s="5">
        <f t="shared" si="162"/>
        <v>0</v>
      </c>
      <c r="AN1234" s="4">
        <f t="shared" si="159"/>
        <v>0</v>
      </c>
      <c r="AO1234" s="3"/>
      <c r="AP1234">
        <v>0</v>
      </c>
      <c r="AR1234" t="s">
        <v>1</v>
      </c>
      <c r="AT1234" s="2">
        <v>0.52500000000000002</v>
      </c>
      <c r="AU1234" s="1">
        <f t="shared" si="163"/>
        <v>0.39427671444969431</v>
      </c>
      <c r="AV1234" s="1">
        <f t="shared" si="164"/>
        <v>0.28162622460692455</v>
      </c>
      <c r="AW1234" s="1">
        <f t="shared" si="165"/>
        <v>0.1689757347641547</v>
      </c>
    </row>
    <row r="1235" spans="1:49" x14ac:dyDescent="0.2">
      <c r="A1235">
        <v>1233</v>
      </c>
      <c r="B1235" t="s">
        <v>4746</v>
      </c>
      <c r="C1235" t="s">
        <v>4745</v>
      </c>
      <c r="F1235" t="s">
        <v>4744</v>
      </c>
      <c r="G1235" t="s">
        <v>13</v>
      </c>
      <c r="H1235" t="s">
        <v>12</v>
      </c>
      <c r="I1235" t="s">
        <v>4743</v>
      </c>
      <c r="J1235">
        <v>60011357</v>
      </c>
      <c r="K1235" t="s">
        <v>941</v>
      </c>
      <c r="L1235" t="s">
        <v>940</v>
      </c>
      <c r="M1235" t="s">
        <v>165</v>
      </c>
      <c r="N1235">
        <v>2</v>
      </c>
      <c r="O1235" t="s">
        <v>4742</v>
      </c>
      <c r="P1235" t="s">
        <v>4741</v>
      </c>
      <c r="Q1235" t="s">
        <v>4740</v>
      </c>
      <c r="R1235" s="7">
        <v>38353</v>
      </c>
      <c r="S1235" s="8">
        <f t="shared" si="160"/>
        <v>2005</v>
      </c>
      <c r="T1235" s="8">
        <v>2005</v>
      </c>
      <c r="U1235" s="8">
        <f t="shared" si="161"/>
        <v>17</v>
      </c>
      <c r="V1235" s="7">
        <v>2005</v>
      </c>
      <c r="W1235" t="s">
        <v>4381</v>
      </c>
      <c r="X1235" s="2">
        <v>0.21099999999999999</v>
      </c>
      <c r="Y1235" s="6">
        <f t="shared" si="158"/>
        <v>5.6325244921384904E-3</v>
      </c>
      <c r="AA1235">
        <v>9168516</v>
      </c>
      <c r="AB1235">
        <v>18936</v>
      </c>
      <c r="AD1235" t="s">
        <v>5</v>
      </c>
      <c r="AE1235" t="s">
        <v>4380</v>
      </c>
      <c r="AF1235">
        <v>2</v>
      </c>
      <c r="AH1235" t="s">
        <v>4739</v>
      </c>
      <c r="AI1235" t="s">
        <v>4738</v>
      </c>
      <c r="AJ1235" t="s">
        <v>4737</v>
      </c>
      <c r="AK1235" t="s">
        <v>4736</v>
      </c>
      <c r="AL1235">
        <v>4</v>
      </c>
      <c r="AM1235" s="5">
        <f t="shared" si="162"/>
        <v>0.23529411764705882</v>
      </c>
      <c r="AN1235" s="4">
        <f t="shared" si="159"/>
        <v>3.5637124974942646E-4</v>
      </c>
      <c r="AO1235" s="3"/>
      <c r="AP1235">
        <v>0</v>
      </c>
      <c r="AR1235" t="s">
        <v>1</v>
      </c>
      <c r="AT1235" s="2">
        <v>0.52500000000000002</v>
      </c>
      <c r="AU1235" s="1">
        <f t="shared" si="163"/>
        <v>0.40496785194217705</v>
      </c>
      <c r="AV1235" s="1">
        <f t="shared" si="164"/>
        <v>0.29944478709439581</v>
      </c>
      <c r="AW1235" s="1">
        <f t="shared" si="165"/>
        <v>0.19392172224661455</v>
      </c>
    </row>
    <row r="1236" spans="1:49" x14ac:dyDescent="0.2">
      <c r="A1236">
        <v>1234</v>
      </c>
      <c r="B1236" t="s">
        <v>4735</v>
      </c>
      <c r="C1236" t="s">
        <v>4734</v>
      </c>
      <c r="F1236" t="s">
        <v>4733</v>
      </c>
      <c r="G1236" t="s">
        <v>13</v>
      </c>
      <c r="H1236" t="s">
        <v>12</v>
      </c>
      <c r="I1236" t="s">
        <v>4732</v>
      </c>
      <c r="J1236" t="s">
        <v>4731</v>
      </c>
      <c r="K1236" t="s">
        <v>4730</v>
      </c>
      <c r="L1236" t="s">
        <v>4729</v>
      </c>
      <c r="M1236" t="s">
        <v>4728</v>
      </c>
      <c r="N1236">
        <v>5</v>
      </c>
      <c r="O1236" t="s">
        <v>4727</v>
      </c>
      <c r="P1236" t="s">
        <v>4726</v>
      </c>
      <c r="Q1236" t="s">
        <v>4725</v>
      </c>
      <c r="R1236" s="7">
        <v>38353</v>
      </c>
      <c r="S1236" s="8">
        <f t="shared" si="160"/>
        <v>2005</v>
      </c>
      <c r="T1236" s="8">
        <v>2005</v>
      </c>
      <c r="U1236" s="8">
        <f t="shared" si="161"/>
        <v>17</v>
      </c>
      <c r="V1236" s="7">
        <v>2005</v>
      </c>
      <c r="W1236" t="s">
        <v>4381</v>
      </c>
      <c r="X1236" s="2">
        <v>0.21099999999999999</v>
      </c>
      <c r="Y1236" s="6">
        <f t="shared" si="158"/>
        <v>5.6325244921384904E-3</v>
      </c>
      <c r="AA1236">
        <v>9168516</v>
      </c>
      <c r="AB1236">
        <v>18936</v>
      </c>
      <c r="AD1236" t="s">
        <v>5</v>
      </c>
      <c r="AE1236" t="s">
        <v>4380</v>
      </c>
      <c r="AF1236">
        <v>3</v>
      </c>
      <c r="AH1236" t="s">
        <v>4724</v>
      </c>
      <c r="AI1236" t="s">
        <v>4723</v>
      </c>
      <c r="AJ1236" t="s">
        <v>4722</v>
      </c>
      <c r="AK1236" t="s">
        <v>4721</v>
      </c>
      <c r="AL1236">
        <v>15</v>
      </c>
      <c r="AM1236" s="5">
        <f t="shared" si="162"/>
        <v>0.88235294117647056</v>
      </c>
      <c r="AN1236" s="4">
        <f t="shared" si="159"/>
        <v>1.3363921865603492E-3</v>
      </c>
      <c r="AO1236" s="3"/>
      <c r="AP1236">
        <v>0</v>
      </c>
      <c r="AR1236" t="s">
        <v>1</v>
      </c>
      <c r="AT1236" s="2">
        <v>0.52500000000000002</v>
      </c>
      <c r="AU1236" s="1">
        <f t="shared" si="163"/>
        <v>0.4343684800465048</v>
      </c>
      <c r="AV1236" s="1">
        <f t="shared" si="164"/>
        <v>0.348445833934942</v>
      </c>
      <c r="AW1236" s="1">
        <f t="shared" si="165"/>
        <v>0.26252318782337919</v>
      </c>
    </row>
    <row r="1237" spans="1:49" x14ac:dyDescent="0.2">
      <c r="A1237">
        <v>1235</v>
      </c>
      <c r="B1237" t="s">
        <v>4720</v>
      </c>
      <c r="C1237" t="s">
        <v>4719</v>
      </c>
      <c r="F1237" t="s">
        <v>4718</v>
      </c>
      <c r="G1237" t="s">
        <v>13</v>
      </c>
      <c r="H1237" t="s">
        <v>12</v>
      </c>
      <c r="I1237" t="s">
        <v>4717</v>
      </c>
      <c r="J1237" t="s">
        <v>4716</v>
      </c>
      <c r="K1237" t="s">
        <v>4715</v>
      </c>
      <c r="L1237" t="s">
        <v>4714</v>
      </c>
      <c r="M1237" t="s">
        <v>1876</v>
      </c>
      <c r="N1237">
        <v>1</v>
      </c>
      <c r="O1237" t="s">
        <v>4713</v>
      </c>
      <c r="P1237">
        <v>57007267100</v>
      </c>
      <c r="Q1237" t="s">
        <v>4712</v>
      </c>
      <c r="R1237" s="7">
        <v>38353</v>
      </c>
      <c r="S1237" s="8">
        <f t="shared" si="160"/>
        <v>2005</v>
      </c>
      <c r="T1237" s="8">
        <v>2005</v>
      </c>
      <c r="U1237" s="8">
        <f t="shared" si="161"/>
        <v>17</v>
      </c>
      <c r="V1237" s="7">
        <v>2005</v>
      </c>
      <c r="W1237" t="s">
        <v>4381</v>
      </c>
      <c r="X1237" s="2">
        <v>0.21099999999999999</v>
      </c>
      <c r="Y1237" s="6">
        <f t="shared" si="158"/>
        <v>5.6325244921384904E-3</v>
      </c>
      <c r="AA1237">
        <v>9168516</v>
      </c>
      <c r="AB1237">
        <v>18936</v>
      </c>
      <c r="AD1237" t="s">
        <v>5</v>
      </c>
      <c r="AE1237" t="s">
        <v>4380</v>
      </c>
      <c r="AF1237">
        <v>3</v>
      </c>
      <c r="AH1237" t="s">
        <v>4711</v>
      </c>
      <c r="AI1237" t="s">
        <v>4710</v>
      </c>
      <c r="AJ1237" t="s">
        <v>4709</v>
      </c>
      <c r="AK1237" t="s">
        <v>4708</v>
      </c>
      <c r="AL1237">
        <v>3</v>
      </c>
      <c r="AM1237" s="5">
        <f t="shared" si="162"/>
        <v>0.17647058823529413</v>
      </c>
      <c r="AN1237" s="4">
        <f t="shared" si="159"/>
        <v>2.6727843731206988E-4</v>
      </c>
      <c r="AO1237" s="3"/>
      <c r="AP1237">
        <v>0</v>
      </c>
      <c r="AR1237" t="s">
        <v>1</v>
      </c>
      <c r="AT1237" s="2">
        <v>0.52500000000000002</v>
      </c>
      <c r="AU1237" s="1">
        <f t="shared" si="163"/>
        <v>0.40229506756905642</v>
      </c>
      <c r="AV1237" s="1">
        <f t="shared" si="164"/>
        <v>0.29499014647252797</v>
      </c>
      <c r="AW1237" s="1">
        <f t="shared" si="165"/>
        <v>0.1876852253759996</v>
      </c>
    </row>
    <row r="1238" spans="1:49" x14ac:dyDescent="0.2">
      <c r="A1238">
        <v>1236</v>
      </c>
      <c r="B1238" t="s">
        <v>4707</v>
      </c>
      <c r="C1238" t="s">
        <v>4706</v>
      </c>
      <c r="F1238" t="s">
        <v>4705</v>
      </c>
      <c r="G1238" t="s">
        <v>13</v>
      </c>
      <c r="H1238" t="s">
        <v>12</v>
      </c>
      <c r="I1238" t="s">
        <v>4704</v>
      </c>
      <c r="J1238">
        <v>60029399</v>
      </c>
      <c r="K1238" t="s">
        <v>4703</v>
      </c>
      <c r="L1238" t="s">
        <v>4702</v>
      </c>
      <c r="M1238" t="s">
        <v>165</v>
      </c>
      <c r="N1238">
        <v>1</v>
      </c>
      <c r="O1238" t="s">
        <v>4701</v>
      </c>
      <c r="P1238">
        <v>7404861571</v>
      </c>
      <c r="Q1238">
        <v>60029399</v>
      </c>
      <c r="R1238" s="7">
        <v>38353</v>
      </c>
      <c r="S1238" s="8">
        <f t="shared" si="160"/>
        <v>2005</v>
      </c>
      <c r="T1238" s="8">
        <v>2005</v>
      </c>
      <c r="U1238" s="8">
        <f t="shared" si="161"/>
        <v>17</v>
      </c>
      <c r="V1238" s="7">
        <v>2005</v>
      </c>
      <c r="W1238" t="s">
        <v>4381</v>
      </c>
      <c r="X1238" s="2">
        <v>0.21099999999999999</v>
      </c>
      <c r="Y1238" s="6">
        <f t="shared" si="158"/>
        <v>5.6325244921384904E-3</v>
      </c>
      <c r="AA1238">
        <v>9168516</v>
      </c>
      <c r="AB1238">
        <v>18936</v>
      </c>
      <c r="AD1238" t="s">
        <v>5</v>
      </c>
      <c r="AE1238" t="s">
        <v>4380</v>
      </c>
      <c r="AF1238">
        <v>5</v>
      </c>
      <c r="AH1238" t="s">
        <v>4700</v>
      </c>
      <c r="AI1238" t="s">
        <v>4699</v>
      </c>
      <c r="AJ1238" t="s">
        <v>4698</v>
      </c>
      <c r="AK1238" t="s">
        <v>4697</v>
      </c>
      <c r="AL1238">
        <v>4</v>
      </c>
      <c r="AM1238" s="5">
        <f t="shared" si="162"/>
        <v>0.23529411764705882</v>
      </c>
      <c r="AN1238" s="4">
        <f t="shared" si="159"/>
        <v>3.5637124974942646E-4</v>
      </c>
      <c r="AO1238" s="3"/>
      <c r="AP1238">
        <v>0</v>
      </c>
      <c r="AR1238" t="s">
        <v>1</v>
      </c>
      <c r="AT1238" s="2">
        <v>0.52500000000000002</v>
      </c>
      <c r="AU1238" s="1">
        <f t="shared" si="163"/>
        <v>0.40496785194217705</v>
      </c>
      <c r="AV1238" s="1">
        <f t="shared" si="164"/>
        <v>0.29944478709439581</v>
      </c>
      <c r="AW1238" s="1">
        <f t="shared" si="165"/>
        <v>0.19392172224661455</v>
      </c>
    </row>
    <row r="1239" spans="1:49" x14ac:dyDescent="0.2">
      <c r="A1239">
        <v>1237</v>
      </c>
      <c r="B1239" t="s">
        <v>4696</v>
      </c>
      <c r="C1239" t="s">
        <v>4695</v>
      </c>
      <c r="F1239" t="s">
        <v>4694</v>
      </c>
      <c r="G1239" t="s">
        <v>13</v>
      </c>
      <c r="H1239" t="s">
        <v>12</v>
      </c>
      <c r="I1239" t="s">
        <v>4693</v>
      </c>
      <c r="J1239">
        <v>60025084</v>
      </c>
      <c r="K1239" t="s">
        <v>1517</v>
      </c>
      <c r="L1239" t="s">
        <v>1516</v>
      </c>
      <c r="M1239" t="s">
        <v>345</v>
      </c>
      <c r="N1239">
        <v>2</v>
      </c>
      <c r="O1239" t="s">
        <v>4692</v>
      </c>
      <c r="P1239" t="s">
        <v>4691</v>
      </c>
      <c r="Q1239" t="s">
        <v>1513</v>
      </c>
      <c r="R1239" s="7">
        <v>38353</v>
      </c>
      <c r="S1239" s="8">
        <f t="shared" si="160"/>
        <v>2005</v>
      </c>
      <c r="T1239" s="8">
        <v>2005</v>
      </c>
      <c r="U1239" s="8">
        <f t="shared" si="161"/>
        <v>17</v>
      </c>
      <c r="V1239" s="7">
        <v>2005</v>
      </c>
      <c r="W1239" t="s">
        <v>4381</v>
      </c>
      <c r="X1239" s="2">
        <v>0.21099999999999999</v>
      </c>
      <c r="Y1239" s="6">
        <f t="shared" si="158"/>
        <v>5.6325244921384904E-3</v>
      </c>
      <c r="AA1239">
        <v>9168516</v>
      </c>
      <c r="AB1239">
        <v>18936</v>
      </c>
      <c r="AD1239" t="s">
        <v>5</v>
      </c>
      <c r="AE1239" t="s">
        <v>4380</v>
      </c>
      <c r="AF1239">
        <v>3</v>
      </c>
      <c r="AH1239" t="s">
        <v>4690</v>
      </c>
      <c r="AI1239" t="s">
        <v>4689</v>
      </c>
      <c r="AJ1239" t="s">
        <v>4688</v>
      </c>
      <c r="AK1239" t="s">
        <v>4687</v>
      </c>
      <c r="AL1239">
        <v>1</v>
      </c>
      <c r="AM1239" s="5">
        <f t="shared" si="162"/>
        <v>5.8823529411764705E-2</v>
      </c>
      <c r="AN1239" s="4">
        <f t="shared" si="159"/>
        <v>8.9092812437356614E-5</v>
      </c>
      <c r="AO1239" s="3"/>
      <c r="AP1239">
        <v>0</v>
      </c>
      <c r="AR1239" t="s">
        <v>1</v>
      </c>
      <c r="AT1239" s="2">
        <v>0.52500000000000002</v>
      </c>
      <c r="AU1239" s="1">
        <f t="shared" si="163"/>
        <v>0.39694949882281499</v>
      </c>
      <c r="AV1239" s="1">
        <f t="shared" si="164"/>
        <v>0.28608086522879234</v>
      </c>
      <c r="AW1239" s="1">
        <f t="shared" si="165"/>
        <v>0.17521223163476968</v>
      </c>
    </row>
    <row r="1240" spans="1:49" x14ac:dyDescent="0.2">
      <c r="A1240">
        <v>1238</v>
      </c>
      <c r="B1240" t="s">
        <v>4686</v>
      </c>
      <c r="C1240" t="s">
        <v>4685</v>
      </c>
      <c r="F1240" t="s">
        <v>4684</v>
      </c>
      <c r="G1240" t="s">
        <v>13</v>
      </c>
      <c r="H1240" t="s">
        <v>12</v>
      </c>
      <c r="I1240" t="s">
        <v>4683</v>
      </c>
      <c r="J1240">
        <v>60008435</v>
      </c>
      <c r="K1240" t="s">
        <v>4595</v>
      </c>
      <c r="L1240" t="s">
        <v>4594</v>
      </c>
      <c r="M1240" t="s">
        <v>286</v>
      </c>
      <c r="N1240">
        <v>2</v>
      </c>
      <c r="O1240" t="s">
        <v>4682</v>
      </c>
      <c r="P1240" t="s">
        <v>4681</v>
      </c>
      <c r="Q1240" t="s">
        <v>4680</v>
      </c>
      <c r="R1240" s="7">
        <v>38353</v>
      </c>
      <c r="S1240" s="8">
        <f t="shared" si="160"/>
        <v>2005</v>
      </c>
      <c r="T1240" s="8">
        <v>2005</v>
      </c>
      <c r="U1240" s="8">
        <f t="shared" si="161"/>
        <v>17</v>
      </c>
      <c r="V1240" s="7">
        <v>2005</v>
      </c>
      <c r="W1240" t="s">
        <v>4381</v>
      </c>
      <c r="X1240" s="2">
        <v>0.21099999999999999</v>
      </c>
      <c r="Y1240" s="6">
        <f t="shared" si="158"/>
        <v>5.6325244921384904E-3</v>
      </c>
      <c r="AA1240">
        <v>9168516</v>
      </c>
      <c r="AB1240">
        <v>18936</v>
      </c>
      <c r="AD1240" t="s">
        <v>5</v>
      </c>
      <c r="AE1240" t="s">
        <v>4380</v>
      </c>
      <c r="AF1240">
        <v>4</v>
      </c>
      <c r="AH1240" t="s">
        <v>4679</v>
      </c>
      <c r="AI1240" t="s">
        <v>4678</v>
      </c>
      <c r="AJ1240" t="s">
        <v>4677</v>
      </c>
      <c r="AK1240" t="s">
        <v>4676</v>
      </c>
      <c r="AL1240">
        <v>9</v>
      </c>
      <c r="AM1240" s="5">
        <f t="shared" si="162"/>
        <v>0.52941176470588236</v>
      </c>
      <c r="AN1240" s="4">
        <f t="shared" si="159"/>
        <v>8.0183531193620959E-4</v>
      </c>
      <c r="AO1240" s="3"/>
      <c r="AP1240">
        <v>0</v>
      </c>
      <c r="AR1240" t="s">
        <v>1</v>
      </c>
      <c r="AT1240" s="2">
        <v>0.52500000000000002</v>
      </c>
      <c r="AU1240" s="1">
        <f t="shared" si="163"/>
        <v>0.41833177380778064</v>
      </c>
      <c r="AV1240" s="1">
        <f t="shared" si="164"/>
        <v>0.32171799020373498</v>
      </c>
      <c r="AW1240" s="1">
        <f t="shared" si="165"/>
        <v>0.22510420659968938</v>
      </c>
    </row>
    <row r="1241" spans="1:49" x14ac:dyDescent="0.2">
      <c r="A1241">
        <v>1239</v>
      </c>
      <c r="B1241" t="s">
        <v>4675</v>
      </c>
      <c r="C1241" t="s">
        <v>4674</v>
      </c>
      <c r="F1241" t="s">
        <v>4673</v>
      </c>
      <c r="G1241" t="s">
        <v>13</v>
      </c>
      <c r="H1241" t="s">
        <v>12</v>
      </c>
      <c r="I1241" t="s">
        <v>4672</v>
      </c>
      <c r="J1241">
        <v>60032330</v>
      </c>
      <c r="K1241" t="s">
        <v>4671</v>
      </c>
      <c r="L1241" t="s">
        <v>4670</v>
      </c>
      <c r="M1241" t="s">
        <v>2063</v>
      </c>
      <c r="N1241">
        <v>3</v>
      </c>
      <c r="O1241" t="s">
        <v>4669</v>
      </c>
      <c r="P1241" t="s">
        <v>4668</v>
      </c>
      <c r="Q1241" t="s">
        <v>4667</v>
      </c>
      <c r="R1241" s="7">
        <v>38353</v>
      </c>
      <c r="S1241" s="8">
        <f t="shared" si="160"/>
        <v>2005</v>
      </c>
      <c r="T1241" s="8">
        <v>2005</v>
      </c>
      <c r="U1241" s="8">
        <f t="shared" si="161"/>
        <v>17</v>
      </c>
      <c r="V1241" s="7">
        <v>2005</v>
      </c>
      <c r="W1241" t="s">
        <v>4381</v>
      </c>
      <c r="X1241" s="2">
        <v>0.21099999999999999</v>
      </c>
      <c r="Y1241" s="6">
        <f t="shared" si="158"/>
        <v>5.6325244921384904E-3</v>
      </c>
      <c r="AA1241">
        <v>9168516</v>
      </c>
      <c r="AB1241">
        <v>18936</v>
      </c>
      <c r="AD1241" t="s">
        <v>5</v>
      </c>
      <c r="AE1241" t="s">
        <v>4380</v>
      </c>
      <c r="AF1241">
        <v>2</v>
      </c>
      <c r="AH1241" t="s">
        <v>4666</v>
      </c>
      <c r="AI1241" t="s">
        <v>4665</v>
      </c>
      <c r="AJ1241" t="s">
        <v>4664</v>
      </c>
      <c r="AK1241" t="s">
        <v>4663</v>
      </c>
      <c r="AL1241">
        <v>1</v>
      </c>
      <c r="AM1241" s="5">
        <f t="shared" si="162"/>
        <v>5.8823529411764705E-2</v>
      </c>
      <c r="AN1241" s="4">
        <f t="shared" si="159"/>
        <v>8.9092812437356614E-5</v>
      </c>
      <c r="AO1241" s="3"/>
      <c r="AP1241">
        <v>0</v>
      </c>
      <c r="AR1241" t="s">
        <v>1</v>
      </c>
      <c r="AT1241" s="2">
        <v>0.52500000000000002</v>
      </c>
      <c r="AU1241" s="1">
        <f t="shared" si="163"/>
        <v>0.39694949882281499</v>
      </c>
      <c r="AV1241" s="1">
        <f t="shared" si="164"/>
        <v>0.28608086522879234</v>
      </c>
      <c r="AW1241" s="1">
        <f t="shared" si="165"/>
        <v>0.17521223163476968</v>
      </c>
    </row>
    <row r="1242" spans="1:49" x14ac:dyDescent="0.2">
      <c r="A1242">
        <v>1240</v>
      </c>
      <c r="B1242" t="s">
        <v>4662</v>
      </c>
      <c r="C1242" t="s">
        <v>4661</v>
      </c>
      <c r="F1242" t="s">
        <v>4660</v>
      </c>
      <c r="G1242" t="s">
        <v>13</v>
      </c>
      <c r="H1242" t="s">
        <v>12</v>
      </c>
      <c r="I1242" t="s">
        <v>4659</v>
      </c>
      <c r="J1242">
        <v>60004853</v>
      </c>
      <c r="K1242" t="s">
        <v>4658</v>
      </c>
      <c r="L1242" t="s">
        <v>4657</v>
      </c>
      <c r="M1242" t="s">
        <v>286</v>
      </c>
      <c r="N1242">
        <v>3</v>
      </c>
      <c r="O1242" t="s">
        <v>4656</v>
      </c>
      <c r="P1242" t="s">
        <v>4655</v>
      </c>
      <c r="Q1242" t="s">
        <v>4654</v>
      </c>
      <c r="R1242" s="7">
        <v>38353</v>
      </c>
      <c r="S1242" s="8">
        <f t="shared" si="160"/>
        <v>2005</v>
      </c>
      <c r="T1242" s="8">
        <v>2005</v>
      </c>
      <c r="U1242" s="8">
        <f t="shared" si="161"/>
        <v>17</v>
      </c>
      <c r="V1242" s="7">
        <v>2005</v>
      </c>
      <c r="W1242" t="s">
        <v>4381</v>
      </c>
      <c r="X1242" s="2">
        <v>0.21099999999999999</v>
      </c>
      <c r="Y1242" s="6">
        <f t="shared" si="158"/>
        <v>5.6325244921384904E-3</v>
      </c>
      <c r="AA1242">
        <v>9168516</v>
      </c>
      <c r="AB1242">
        <v>18936</v>
      </c>
      <c r="AD1242" t="s">
        <v>5</v>
      </c>
      <c r="AE1242" t="s">
        <v>4380</v>
      </c>
      <c r="AF1242">
        <v>2</v>
      </c>
      <c r="AH1242" t="s">
        <v>4653</v>
      </c>
      <c r="AI1242" t="s">
        <v>4652</v>
      </c>
      <c r="AJ1242" t="s">
        <v>4651</v>
      </c>
      <c r="AK1242" t="s">
        <v>4650</v>
      </c>
      <c r="AL1242">
        <v>0</v>
      </c>
      <c r="AM1242" s="5">
        <f t="shared" si="162"/>
        <v>0</v>
      </c>
      <c r="AN1242" s="4">
        <f t="shared" si="159"/>
        <v>0</v>
      </c>
      <c r="AO1242" s="3"/>
      <c r="AP1242">
        <v>0</v>
      </c>
      <c r="AR1242" t="s">
        <v>1</v>
      </c>
      <c r="AT1242" s="2">
        <v>0.52500000000000002</v>
      </c>
      <c r="AU1242" s="1">
        <f t="shared" si="163"/>
        <v>0.39427671444969431</v>
      </c>
      <c r="AV1242" s="1">
        <f t="shared" si="164"/>
        <v>0.28162622460692455</v>
      </c>
      <c r="AW1242" s="1">
        <f t="shared" si="165"/>
        <v>0.1689757347641547</v>
      </c>
    </row>
    <row r="1243" spans="1:49" x14ac:dyDescent="0.2">
      <c r="A1243">
        <v>1241</v>
      </c>
      <c r="B1243" t="s">
        <v>4649</v>
      </c>
      <c r="C1243" t="s">
        <v>4648</v>
      </c>
      <c r="F1243" t="s">
        <v>4647</v>
      </c>
      <c r="G1243" t="s">
        <v>13</v>
      </c>
      <c r="H1243" t="s">
        <v>12</v>
      </c>
      <c r="I1243" t="s">
        <v>4646</v>
      </c>
      <c r="J1243">
        <v>60032315</v>
      </c>
      <c r="K1243" t="s">
        <v>4635</v>
      </c>
      <c r="L1243" t="s">
        <v>4634</v>
      </c>
      <c r="M1243" t="s">
        <v>286</v>
      </c>
      <c r="N1243">
        <v>3</v>
      </c>
      <c r="O1243" t="s">
        <v>4645</v>
      </c>
      <c r="P1243" t="s">
        <v>4644</v>
      </c>
      <c r="Q1243" t="s">
        <v>4631</v>
      </c>
      <c r="R1243" s="7">
        <v>38353</v>
      </c>
      <c r="S1243" s="8">
        <f t="shared" si="160"/>
        <v>2005</v>
      </c>
      <c r="T1243" s="8">
        <v>2005</v>
      </c>
      <c r="U1243" s="8">
        <f t="shared" si="161"/>
        <v>17</v>
      </c>
      <c r="V1243" s="7">
        <v>2005</v>
      </c>
      <c r="W1243" t="s">
        <v>4381</v>
      </c>
      <c r="X1243" s="2">
        <v>0.21099999999999999</v>
      </c>
      <c r="Y1243" s="6">
        <f t="shared" si="158"/>
        <v>5.6325244921384904E-3</v>
      </c>
      <c r="AA1243">
        <v>9168516</v>
      </c>
      <c r="AB1243">
        <v>18936</v>
      </c>
      <c r="AD1243" t="s">
        <v>5</v>
      </c>
      <c r="AE1243" t="s">
        <v>4380</v>
      </c>
      <c r="AF1243">
        <v>2</v>
      </c>
      <c r="AH1243" t="s">
        <v>4643</v>
      </c>
      <c r="AI1243" t="s">
        <v>4642</v>
      </c>
      <c r="AJ1243" t="s">
        <v>4641</v>
      </c>
      <c r="AK1243" t="s">
        <v>4640</v>
      </c>
      <c r="AL1243">
        <v>2</v>
      </c>
      <c r="AM1243" s="5">
        <f t="shared" si="162"/>
        <v>0.11764705882352941</v>
      </c>
      <c r="AN1243" s="4">
        <f t="shared" si="159"/>
        <v>1.7818562487471323E-4</v>
      </c>
      <c r="AO1243" s="3"/>
      <c r="AP1243">
        <v>0</v>
      </c>
      <c r="AR1243" t="s">
        <v>1</v>
      </c>
      <c r="AT1243" s="2">
        <v>0.52500000000000002</v>
      </c>
      <c r="AU1243" s="1">
        <f t="shared" si="163"/>
        <v>0.39962228319593573</v>
      </c>
      <c r="AV1243" s="1">
        <f t="shared" si="164"/>
        <v>0.29053550585066018</v>
      </c>
      <c r="AW1243" s="1">
        <f t="shared" si="165"/>
        <v>0.18144872850538465</v>
      </c>
    </row>
    <row r="1244" spans="1:49" x14ac:dyDescent="0.2">
      <c r="A1244">
        <v>1242</v>
      </c>
      <c r="B1244" t="s">
        <v>4639</v>
      </c>
      <c r="C1244" t="s">
        <v>4638</v>
      </c>
      <c r="F1244" t="s">
        <v>4637</v>
      </c>
      <c r="G1244" t="s">
        <v>13</v>
      </c>
      <c r="H1244" t="s">
        <v>12</v>
      </c>
      <c r="I1244" t="s">
        <v>4636</v>
      </c>
      <c r="J1244">
        <v>60032315</v>
      </c>
      <c r="K1244" t="s">
        <v>4635</v>
      </c>
      <c r="L1244" t="s">
        <v>4634</v>
      </c>
      <c r="M1244" t="s">
        <v>286</v>
      </c>
      <c r="N1244">
        <v>3</v>
      </c>
      <c r="O1244" t="s">
        <v>4633</v>
      </c>
      <c r="P1244" t="s">
        <v>4632</v>
      </c>
      <c r="Q1244" t="s">
        <v>4631</v>
      </c>
      <c r="R1244" s="7">
        <v>38353</v>
      </c>
      <c r="S1244" s="8">
        <f t="shared" si="160"/>
        <v>2005</v>
      </c>
      <c r="T1244" s="8">
        <v>2005</v>
      </c>
      <c r="U1244" s="8">
        <f t="shared" si="161"/>
        <v>17</v>
      </c>
      <c r="V1244" s="7">
        <v>2005</v>
      </c>
      <c r="W1244" t="s">
        <v>4630</v>
      </c>
      <c r="X1244" s="2">
        <v>0.188</v>
      </c>
      <c r="Y1244" s="6">
        <f t="shared" si="158"/>
        <v>5.0185526280665223E-3</v>
      </c>
      <c r="AA1244">
        <v>9168508</v>
      </c>
      <c r="AB1244">
        <v>26076</v>
      </c>
      <c r="AD1244" t="s">
        <v>5</v>
      </c>
      <c r="AE1244" t="s">
        <v>4629</v>
      </c>
      <c r="AF1244">
        <v>3</v>
      </c>
      <c r="AH1244" t="s">
        <v>4628</v>
      </c>
      <c r="AI1244" t="s">
        <v>4627</v>
      </c>
      <c r="AJ1244" t="s">
        <v>4626</v>
      </c>
      <c r="AK1244" t="s">
        <v>4625</v>
      </c>
      <c r="AL1244">
        <v>6</v>
      </c>
      <c r="AM1244" s="5">
        <f t="shared" si="162"/>
        <v>0.35294117647058826</v>
      </c>
      <c r="AN1244" s="4">
        <f t="shared" si="159"/>
        <v>5.3455687462413976E-4</v>
      </c>
      <c r="AO1244" s="3"/>
      <c r="AP1244">
        <v>0</v>
      </c>
      <c r="AR1244" t="s">
        <v>1</v>
      </c>
      <c r="AT1244" s="2" t="s">
        <v>0</v>
      </c>
      <c r="AU1244" s="1">
        <f t="shared" si="163"/>
        <v>0.36733539020338074</v>
      </c>
      <c r="AV1244" s="1">
        <f t="shared" si="164"/>
        <v>0.27765547513453309</v>
      </c>
      <c r="AW1244" s="1">
        <f t="shared" si="165"/>
        <v>0.18797556006568544</v>
      </c>
    </row>
    <row r="1245" spans="1:49" x14ac:dyDescent="0.2">
      <c r="A1245">
        <v>1243</v>
      </c>
      <c r="B1245" t="s">
        <v>4624</v>
      </c>
      <c r="C1245" t="s">
        <v>4623</v>
      </c>
      <c r="F1245" t="s">
        <v>4622</v>
      </c>
      <c r="G1245" t="s">
        <v>13</v>
      </c>
      <c r="H1245" t="s">
        <v>12</v>
      </c>
      <c r="I1245" t="s">
        <v>4621</v>
      </c>
      <c r="J1245">
        <v>60018279</v>
      </c>
      <c r="K1245" t="s">
        <v>4620</v>
      </c>
      <c r="L1245" t="s">
        <v>4619</v>
      </c>
      <c r="M1245" t="s">
        <v>286</v>
      </c>
      <c r="N1245">
        <v>1</v>
      </c>
      <c r="O1245" t="s">
        <v>4618</v>
      </c>
      <c r="P1245">
        <v>7402657600</v>
      </c>
      <c r="Q1245">
        <v>60018279</v>
      </c>
      <c r="R1245" s="7">
        <v>38353</v>
      </c>
      <c r="S1245" s="8">
        <f t="shared" si="160"/>
        <v>2005</v>
      </c>
      <c r="T1245" s="8">
        <v>2005</v>
      </c>
      <c r="U1245" s="8">
        <f t="shared" si="161"/>
        <v>17</v>
      </c>
      <c r="V1245" s="7">
        <v>2005</v>
      </c>
      <c r="W1245" t="s">
        <v>4381</v>
      </c>
      <c r="X1245" s="2">
        <v>0.21099999999999999</v>
      </c>
      <c r="Y1245" s="6">
        <f t="shared" si="158"/>
        <v>5.6325244921384904E-3</v>
      </c>
      <c r="AA1245">
        <v>9168516</v>
      </c>
      <c r="AB1245">
        <v>18936</v>
      </c>
      <c r="AD1245" t="s">
        <v>5</v>
      </c>
      <c r="AE1245" t="s">
        <v>4380</v>
      </c>
      <c r="AF1245">
        <v>5</v>
      </c>
      <c r="AH1245" t="s">
        <v>4617</v>
      </c>
      <c r="AI1245" t="s">
        <v>4616</v>
      </c>
      <c r="AJ1245" t="s">
        <v>4615</v>
      </c>
      <c r="AK1245" t="s">
        <v>4614</v>
      </c>
      <c r="AL1245">
        <v>13</v>
      </c>
      <c r="AM1245" s="5">
        <f t="shared" si="162"/>
        <v>0.76470588235294112</v>
      </c>
      <c r="AN1245" s="4">
        <f t="shared" si="159"/>
        <v>1.1582065616856359E-3</v>
      </c>
      <c r="AO1245" s="3"/>
      <c r="AP1245">
        <v>0</v>
      </c>
      <c r="AR1245" t="s">
        <v>1</v>
      </c>
      <c r="AT1245" s="2">
        <v>0.52500000000000002</v>
      </c>
      <c r="AU1245" s="1">
        <f t="shared" si="163"/>
        <v>0.42902291130026338</v>
      </c>
      <c r="AV1245" s="1">
        <f t="shared" si="164"/>
        <v>0.33953655269120631</v>
      </c>
      <c r="AW1245" s="1">
        <f t="shared" si="165"/>
        <v>0.25005019408214924</v>
      </c>
    </row>
    <row r="1246" spans="1:49" x14ac:dyDescent="0.2">
      <c r="A1246">
        <v>1244</v>
      </c>
      <c r="B1246" t="s">
        <v>4613</v>
      </c>
      <c r="C1246" t="s">
        <v>4612</v>
      </c>
      <c r="F1246" t="s">
        <v>4611</v>
      </c>
      <c r="G1246" t="s">
        <v>13</v>
      </c>
      <c r="H1246" t="s">
        <v>12</v>
      </c>
      <c r="I1246" t="s">
        <v>4610</v>
      </c>
      <c r="J1246" t="s">
        <v>4609</v>
      </c>
      <c r="K1246" t="s">
        <v>4608</v>
      </c>
      <c r="L1246" t="s">
        <v>4607</v>
      </c>
      <c r="M1246" t="s">
        <v>1876</v>
      </c>
      <c r="N1246">
        <v>4</v>
      </c>
      <c r="O1246" t="s">
        <v>4606</v>
      </c>
      <c r="P1246" t="s">
        <v>4605</v>
      </c>
      <c r="Q1246" t="s">
        <v>4604</v>
      </c>
      <c r="R1246" s="7">
        <v>38353</v>
      </c>
      <c r="S1246" s="8">
        <f t="shared" si="160"/>
        <v>2005</v>
      </c>
      <c r="T1246" s="8">
        <v>2005</v>
      </c>
      <c r="U1246" s="8">
        <f t="shared" si="161"/>
        <v>17</v>
      </c>
      <c r="V1246" s="7">
        <v>2005</v>
      </c>
      <c r="W1246" t="s">
        <v>4381</v>
      </c>
      <c r="X1246" s="2">
        <v>0.21099999999999999</v>
      </c>
      <c r="Y1246" s="6">
        <f t="shared" si="158"/>
        <v>5.6325244921384904E-3</v>
      </c>
      <c r="AA1246">
        <v>9168516</v>
      </c>
      <c r="AB1246">
        <v>18936</v>
      </c>
      <c r="AD1246" t="s">
        <v>5</v>
      </c>
      <c r="AE1246" t="s">
        <v>4380</v>
      </c>
      <c r="AF1246">
        <v>4</v>
      </c>
      <c r="AH1246" t="s">
        <v>4603</v>
      </c>
      <c r="AI1246" t="s">
        <v>4602</v>
      </c>
      <c r="AJ1246" t="s">
        <v>4601</v>
      </c>
      <c r="AK1246" t="s">
        <v>4600</v>
      </c>
      <c r="AL1246">
        <v>3</v>
      </c>
      <c r="AM1246" s="5">
        <f t="shared" si="162"/>
        <v>0.17647058823529413</v>
      </c>
      <c r="AN1246" s="4">
        <f t="shared" si="159"/>
        <v>2.6727843731206988E-4</v>
      </c>
      <c r="AO1246" s="3"/>
      <c r="AP1246">
        <v>0</v>
      </c>
      <c r="AR1246" t="s">
        <v>1</v>
      </c>
      <c r="AT1246" s="2">
        <v>0.52500000000000002</v>
      </c>
      <c r="AU1246" s="1">
        <f t="shared" si="163"/>
        <v>0.40229506756905642</v>
      </c>
      <c r="AV1246" s="1">
        <f t="shared" si="164"/>
        <v>0.29499014647252797</v>
      </c>
      <c r="AW1246" s="1">
        <f t="shared" si="165"/>
        <v>0.1876852253759996</v>
      </c>
    </row>
    <row r="1247" spans="1:49" x14ac:dyDescent="0.2">
      <c r="A1247">
        <v>1245</v>
      </c>
      <c r="B1247" t="s">
        <v>4599</v>
      </c>
      <c r="C1247" t="s">
        <v>4598</v>
      </c>
      <c r="F1247" t="s">
        <v>4597</v>
      </c>
      <c r="G1247" t="s">
        <v>13</v>
      </c>
      <c r="H1247" t="s">
        <v>12</v>
      </c>
      <c r="I1247" t="s">
        <v>4596</v>
      </c>
      <c r="J1247">
        <v>60008435</v>
      </c>
      <c r="K1247" t="s">
        <v>4595</v>
      </c>
      <c r="L1247" t="s">
        <v>4594</v>
      </c>
      <c r="M1247" t="s">
        <v>286</v>
      </c>
      <c r="N1247">
        <v>3</v>
      </c>
      <c r="O1247" t="s">
        <v>4593</v>
      </c>
      <c r="P1247" t="s">
        <v>4592</v>
      </c>
      <c r="Q1247" t="s">
        <v>4591</v>
      </c>
      <c r="R1247" s="7">
        <v>38353</v>
      </c>
      <c r="S1247" s="8">
        <f t="shared" si="160"/>
        <v>2005</v>
      </c>
      <c r="T1247" s="8">
        <v>2005</v>
      </c>
      <c r="U1247" s="8">
        <f t="shared" si="161"/>
        <v>17</v>
      </c>
      <c r="V1247" s="7">
        <v>2005</v>
      </c>
      <c r="W1247" t="s">
        <v>4381</v>
      </c>
      <c r="X1247" s="2">
        <v>0.21099999999999999</v>
      </c>
      <c r="Y1247" s="6">
        <f t="shared" si="158"/>
        <v>5.6325244921384904E-3</v>
      </c>
      <c r="AA1247">
        <v>9168516</v>
      </c>
      <c r="AB1247">
        <v>18936</v>
      </c>
      <c r="AD1247" t="s">
        <v>5</v>
      </c>
      <c r="AE1247" t="s">
        <v>4380</v>
      </c>
      <c r="AF1247">
        <v>2</v>
      </c>
      <c r="AH1247" t="s">
        <v>4590</v>
      </c>
      <c r="AI1247" t="s">
        <v>4589</v>
      </c>
      <c r="AJ1247" t="s">
        <v>4588</v>
      </c>
      <c r="AK1247" t="s">
        <v>4587</v>
      </c>
      <c r="AL1247">
        <v>8</v>
      </c>
      <c r="AM1247" s="5">
        <f t="shared" si="162"/>
        <v>0.47058823529411764</v>
      </c>
      <c r="AN1247" s="4">
        <f t="shared" si="159"/>
        <v>7.1274249949885291E-4</v>
      </c>
      <c r="AO1247" s="3"/>
      <c r="AP1247">
        <v>0</v>
      </c>
      <c r="AR1247" t="s">
        <v>1</v>
      </c>
      <c r="AT1247" s="2">
        <v>0.52500000000000002</v>
      </c>
      <c r="AU1247" s="1">
        <f t="shared" si="163"/>
        <v>0.4156589894346599</v>
      </c>
      <c r="AV1247" s="1">
        <f t="shared" si="164"/>
        <v>0.31726334958186714</v>
      </c>
      <c r="AW1247" s="1">
        <f t="shared" si="165"/>
        <v>0.21886770972907441</v>
      </c>
    </row>
    <row r="1248" spans="1:49" x14ac:dyDescent="0.2">
      <c r="A1248">
        <v>1246</v>
      </c>
      <c r="B1248" t="s">
        <v>4586</v>
      </c>
      <c r="C1248" t="s">
        <v>4585</v>
      </c>
      <c r="F1248" t="s">
        <v>4584</v>
      </c>
      <c r="G1248" t="s">
        <v>13</v>
      </c>
      <c r="H1248" t="s">
        <v>12</v>
      </c>
      <c r="I1248" t="s">
        <v>4583</v>
      </c>
      <c r="J1248" t="s">
        <v>4582</v>
      </c>
      <c r="K1248" t="s">
        <v>4581</v>
      </c>
      <c r="L1248" t="s">
        <v>4580</v>
      </c>
      <c r="M1248" t="s">
        <v>4579</v>
      </c>
      <c r="N1248">
        <v>3</v>
      </c>
      <c r="O1248" t="s">
        <v>4578</v>
      </c>
      <c r="P1248" t="s">
        <v>4577</v>
      </c>
      <c r="Q1248" t="s">
        <v>4576</v>
      </c>
      <c r="R1248" s="7">
        <v>38353</v>
      </c>
      <c r="S1248" s="8">
        <f t="shared" si="160"/>
        <v>2005</v>
      </c>
      <c r="T1248" s="8">
        <v>2005</v>
      </c>
      <c r="U1248" s="8">
        <f t="shared" si="161"/>
        <v>17</v>
      </c>
      <c r="V1248" s="7">
        <v>2005</v>
      </c>
      <c r="W1248" t="s">
        <v>4381</v>
      </c>
      <c r="X1248" s="2">
        <v>0.21099999999999999</v>
      </c>
      <c r="Y1248" s="6">
        <f t="shared" si="158"/>
        <v>5.6325244921384904E-3</v>
      </c>
      <c r="AA1248">
        <v>9168516</v>
      </c>
      <c r="AB1248">
        <v>18936</v>
      </c>
      <c r="AD1248" t="s">
        <v>5</v>
      </c>
      <c r="AE1248" t="s">
        <v>4380</v>
      </c>
      <c r="AF1248">
        <v>3</v>
      </c>
      <c r="AH1248" t="s">
        <v>4575</v>
      </c>
      <c r="AI1248" t="s">
        <v>4574</v>
      </c>
      <c r="AJ1248" t="s">
        <v>4573</v>
      </c>
      <c r="AK1248" t="s">
        <v>4572</v>
      </c>
      <c r="AL1248">
        <v>2</v>
      </c>
      <c r="AM1248" s="5">
        <f t="shared" si="162"/>
        <v>0.11764705882352941</v>
      </c>
      <c r="AN1248" s="4">
        <f t="shared" si="159"/>
        <v>1.7818562487471323E-4</v>
      </c>
      <c r="AO1248" s="3"/>
      <c r="AP1248">
        <v>0</v>
      </c>
      <c r="AR1248" t="s">
        <v>1</v>
      </c>
      <c r="AT1248" s="2">
        <v>0.52500000000000002</v>
      </c>
      <c r="AU1248" s="1">
        <f t="shared" si="163"/>
        <v>0.39962228319593573</v>
      </c>
      <c r="AV1248" s="1">
        <f t="shared" si="164"/>
        <v>0.29053550585066018</v>
      </c>
      <c r="AW1248" s="1">
        <f t="shared" si="165"/>
        <v>0.18144872850538465</v>
      </c>
    </row>
    <row r="1249" spans="1:49" x14ac:dyDescent="0.2">
      <c r="A1249">
        <v>1247</v>
      </c>
      <c r="B1249" t="s">
        <v>4571</v>
      </c>
      <c r="C1249" t="s">
        <v>4570</v>
      </c>
      <c r="F1249" t="s">
        <v>4569</v>
      </c>
      <c r="G1249" t="s">
        <v>13</v>
      </c>
      <c r="H1249" t="s">
        <v>12</v>
      </c>
      <c r="I1249" t="s">
        <v>182</v>
      </c>
      <c r="J1249">
        <v>60011047</v>
      </c>
      <c r="K1249" t="s">
        <v>4568</v>
      </c>
      <c r="L1249" t="s">
        <v>4567</v>
      </c>
      <c r="M1249" t="s">
        <v>286</v>
      </c>
      <c r="N1249">
        <v>2</v>
      </c>
      <c r="O1249" t="s">
        <v>4566</v>
      </c>
      <c r="P1249" t="s">
        <v>4565</v>
      </c>
      <c r="Q1249" t="s">
        <v>4564</v>
      </c>
      <c r="R1249" s="7">
        <v>38353</v>
      </c>
      <c r="S1249" s="8">
        <f t="shared" si="160"/>
        <v>2005</v>
      </c>
      <c r="T1249" s="8">
        <v>2005</v>
      </c>
      <c r="U1249" s="8">
        <f t="shared" si="161"/>
        <v>17</v>
      </c>
      <c r="V1249" s="7">
        <v>2005</v>
      </c>
      <c r="W1249" t="s">
        <v>4381</v>
      </c>
      <c r="X1249" s="2">
        <v>0.21099999999999999</v>
      </c>
      <c r="Y1249" s="6">
        <f t="shared" si="158"/>
        <v>5.6325244921384904E-3</v>
      </c>
      <c r="AA1249">
        <v>9168516</v>
      </c>
      <c r="AB1249">
        <v>18936</v>
      </c>
      <c r="AD1249" t="s">
        <v>5</v>
      </c>
      <c r="AE1249" t="s">
        <v>4380</v>
      </c>
      <c r="AF1249">
        <v>5</v>
      </c>
      <c r="AH1249" t="s">
        <v>4563</v>
      </c>
      <c r="AI1249" t="s">
        <v>4562</v>
      </c>
      <c r="AJ1249" t="s">
        <v>4561</v>
      </c>
      <c r="AK1249" t="s">
        <v>4560</v>
      </c>
      <c r="AL1249">
        <v>1</v>
      </c>
      <c r="AM1249" s="5">
        <f t="shared" si="162"/>
        <v>5.8823529411764705E-2</v>
      </c>
      <c r="AN1249" s="4">
        <f t="shared" si="159"/>
        <v>8.9092812437356614E-5</v>
      </c>
      <c r="AO1249" s="3"/>
      <c r="AP1249">
        <v>0</v>
      </c>
      <c r="AR1249" t="s">
        <v>1</v>
      </c>
      <c r="AT1249" s="2">
        <v>0.52500000000000002</v>
      </c>
      <c r="AU1249" s="1">
        <f t="shared" si="163"/>
        <v>0.39694949882281499</v>
      </c>
      <c r="AV1249" s="1">
        <f t="shared" si="164"/>
        <v>0.28608086522879234</v>
      </c>
      <c r="AW1249" s="1">
        <f t="shared" si="165"/>
        <v>0.17521223163476968</v>
      </c>
    </row>
    <row r="1250" spans="1:49" x14ac:dyDescent="0.2">
      <c r="A1250">
        <v>1248</v>
      </c>
      <c r="B1250" t="s">
        <v>4559</v>
      </c>
      <c r="C1250" t="s">
        <v>4558</v>
      </c>
      <c r="F1250" t="s">
        <v>4557</v>
      </c>
      <c r="G1250" t="s">
        <v>13</v>
      </c>
      <c r="H1250" t="s">
        <v>12</v>
      </c>
      <c r="I1250" t="s">
        <v>4556</v>
      </c>
      <c r="J1250">
        <v>60011846</v>
      </c>
      <c r="K1250" t="s">
        <v>4555</v>
      </c>
      <c r="L1250" t="s">
        <v>4554</v>
      </c>
      <c r="M1250" t="s">
        <v>286</v>
      </c>
      <c r="N1250">
        <v>3</v>
      </c>
      <c r="O1250" t="s">
        <v>4553</v>
      </c>
      <c r="P1250" t="s">
        <v>4552</v>
      </c>
      <c r="Q1250" t="s">
        <v>4551</v>
      </c>
      <c r="R1250" s="7">
        <v>38353</v>
      </c>
      <c r="S1250" s="8">
        <f t="shared" si="160"/>
        <v>2005</v>
      </c>
      <c r="T1250" s="8">
        <v>2005</v>
      </c>
      <c r="U1250" s="8">
        <f t="shared" si="161"/>
        <v>17</v>
      </c>
      <c r="V1250" s="7">
        <v>2005</v>
      </c>
      <c r="W1250" t="s">
        <v>4381</v>
      </c>
      <c r="X1250" s="2">
        <v>0.21099999999999999</v>
      </c>
      <c r="Y1250" s="6">
        <f t="shared" si="158"/>
        <v>5.6325244921384904E-3</v>
      </c>
      <c r="AA1250">
        <v>9168516</v>
      </c>
      <c r="AB1250">
        <v>18936</v>
      </c>
      <c r="AD1250" t="s">
        <v>5</v>
      </c>
      <c r="AE1250" t="s">
        <v>4380</v>
      </c>
      <c r="AF1250">
        <v>2</v>
      </c>
      <c r="AH1250" t="s">
        <v>4550</v>
      </c>
      <c r="AI1250" t="s">
        <v>4549</v>
      </c>
      <c r="AJ1250" t="s">
        <v>4548</v>
      </c>
      <c r="AK1250" t="s">
        <v>4547</v>
      </c>
      <c r="AL1250">
        <v>0</v>
      </c>
      <c r="AM1250" s="5">
        <f t="shared" si="162"/>
        <v>0</v>
      </c>
      <c r="AN1250" s="4">
        <f t="shared" si="159"/>
        <v>0</v>
      </c>
      <c r="AO1250" s="3"/>
      <c r="AP1250">
        <v>0</v>
      </c>
      <c r="AR1250" t="s">
        <v>1</v>
      </c>
      <c r="AT1250" s="2">
        <v>0.52500000000000002</v>
      </c>
      <c r="AU1250" s="1">
        <f t="shared" si="163"/>
        <v>0.39427671444969431</v>
      </c>
      <c r="AV1250" s="1">
        <f t="shared" si="164"/>
        <v>0.28162622460692455</v>
      </c>
      <c r="AW1250" s="1">
        <f t="shared" si="165"/>
        <v>0.1689757347641547</v>
      </c>
    </row>
    <row r="1251" spans="1:49" x14ac:dyDescent="0.2">
      <c r="A1251">
        <v>1249</v>
      </c>
      <c r="B1251" t="s">
        <v>4546</v>
      </c>
      <c r="C1251" t="s">
        <v>4545</v>
      </c>
      <c r="F1251" t="s">
        <v>4544</v>
      </c>
      <c r="G1251" t="s">
        <v>13</v>
      </c>
      <c r="H1251" t="s">
        <v>12</v>
      </c>
      <c r="I1251" t="s">
        <v>4543</v>
      </c>
      <c r="J1251">
        <v>60018308</v>
      </c>
      <c r="K1251" t="s">
        <v>4542</v>
      </c>
      <c r="L1251" t="s">
        <v>2409</v>
      </c>
      <c r="M1251" t="s">
        <v>345</v>
      </c>
      <c r="N1251">
        <v>2</v>
      </c>
      <c r="O1251" t="s">
        <v>4541</v>
      </c>
      <c r="P1251" t="s">
        <v>4540</v>
      </c>
      <c r="Q1251" t="s">
        <v>4539</v>
      </c>
      <c r="R1251" s="7">
        <v>38353</v>
      </c>
      <c r="S1251" s="8">
        <f t="shared" si="160"/>
        <v>2005</v>
      </c>
      <c r="T1251" s="8">
        <v>2005</v>
      </c>
      <c r="U1251" s="8">
        <f t="shared" si="161"/>
        <v>17</v>
      </c>
      <c r="V1251" s="7">
        <v>2005</v>
      </c>
      <c r="W1251" t="s">
        <v>4381</v>
      </c>
      <c r="X1251" s="2">
        <v>0.21099999999999999</v>
      </c>
      <c r="Y1251" s="6">
        <f t="shared" si="158"/>
        <v>5.6325244921384904E-3</v>
      </c>
      <c r="AA1251">
        <v>9168516</v>
      </c>
      <c r="AB1251">
        <v>18936</v>
      </c>
      <c r="AD1251" t="s">
        <v>5</v>
      </c>
      <c r="AE1251" t="s">
        <v>4380</v>
      </c>
      <c r="AF1251">
        <v>2</v>
      </c>
      <c r="AH1251" t="s">
        <v>4538</v>
      </c>
      <c r="AI1251" t="s">
        <v>4537</v>
      </c>
      <c r="AJ1251" t="s">
        <v>4536</v>
      </c>
      <c r="AK1251" t="s">
        <v>4535</v>
      </c>
      <c r="AL1251">
        <v>3</v>
      </c>
      <c r="AM1251" s="5">
        <f t="shared" si="162"/>
        <v>0.17647058823529413</v>
      </c>
      <c r="AN1251" s="4">
        <f t="shared" si="159"/>
        <v>2.6727843731206988E-4</v>
      </c>
      <c r="AO1251" s="3"/>
      <c r="AP1251">
        <v>0</v>
      </c>
      <c r="AR1251" t="s">
        <v>1</v>
      </c>
      <c r="AT1251" s="2">
        <v>0.52500000000000002</v>
      </c>
      <c r="AU1251" s="1">
        <f t="shared" si="163"/>
        <v>0.40229506756905642</v>
      </c>
      <c r="AV1251" s="1">
        <f t="shared" si="164"/>
        <v>0.29499014647252797</v>
      </c>
      <c r="AW1251" s="1">
        <f t="shared" si="165"/>
        <v>0.1876852253759996</v>
      </c>
    </row>
    <row r="1252" spans="1:49" x14ac:dyDescent="0.2">
      <c r="A1252">
        <v>1250</v>
      </c>
      <c r="B1252" t="s">
        <v>4534</v>
      </c>
      <c r="C1252" t="s">
        <v>4533</v>
      </c>
      <c r="F1252" t="s">
        <v>4532</v>
      </c>
      <c r="G1252" t="s">
        <v>13</v>
      </c>
      <c r="H1252" t="s">
        <v>12</v>
      </c>
      <c r="I1252" t="s">
        <v>4531</v>
      </c>
      <c r="J1252" t="s">
        <v>4530</v>
      </c>
      <c r="K1252" t="s">
        <v>4529</v>
      </c>
      <c r="L1252" t="s">
        <v>4528</v>
      </c>
      <c r="M1252" t="s">
        <v>4527</v>
      </c>
      <c r="N1252">
        <v>3</v>
      </c>
      <c r="O1252" t="s">
        <v>4526</v>
      </c>
      <c r="P1252" t="s">
        <v>4525</v>
      </c>
      <c r="Q1252" t="s">
        <v>4524</v>
      </c>
      <c r="R1252" s="7">
        <v>38353</v>
      </c>
      <c r="S1252" s="8">
        <f t="shared" si="160"/>
        <v>2005</v>
      </c>
      <c r="T1252" s="8">
        <v>2005</v>
      </c>
      <c r="U1252" s="8">
        <f t="shared" si="161"/>
        <v>17</v>
      </c>
      <c r="V1252" s="7">
        <v>2005</v>
      </c>
      <c r="W1252" t="s">
        <v>4381</v>
      </c>
      <c r="X1252" s="2">
        <v>0.21099999999999999</v>
      </c>
      <c r="Y1252" s="6">
        <f t="shared" si="158"/>
        <v>5.6325244921384904E-3</v>
      </c>
      <c r="AA1252">
        <v>9168516</v>
      </c>
      <c r="AB1252">
        <v>18936</v>
      </c>
      <c r="AD1252" t="s">
        <v>5</v>
      </c>
      <c r="AE1252" t="s">
        <v>4380</v>
      </c>
      <c r="AF1252">
        <v>5</v>
      </c>
      <c r="AH1252" t="s">
        <v>4523</v>
      </c>
      <c r="AI1252" t="s">
        <v>4522</v>
      </c>
      <c r="AJ1252" t="s">
        <v>4521</v>
      </c>
      <c r="AK1252" t="s">
        <v>4520</v>
      </c>
      <c r="AL1252">
        <v>62</v>
      </c>
      <c r="AM1252" s="5">
        <f t="shared" si="162"/>
        <v>3.6470588235294117</v>
      </c>
      <c r="AN1252" s="4">
        <f t="shared" si="159"/>
        <v>5.5237543711161097E-3</v>
      </c>
      <c r="AO1252" s="3"/>
      <c r="AP1252">
        <v>0</v>
      </c>
      <c r="AR1252" t="s">
        <v>1</v>
      </c>
      <c r="AT1252" s="2">
        <v>0.52500000000000002</v>
      </c>
      <c r="AU1252" s="1">
        <f t="shared" si="163"/>
        <v>0.55998934558317759</v>
      </c>
      <c r="AV1252" s="1">
        <f t="shared" si="164"/>
        <v>0.55781394316273003</v>
      </c>
      <c r="AW1252" s="1">
        <f t="shared" si="165"/>
        <v>0.55563854074228236</v>
      </c>
    </row>
    <row r="1253" spans="1:49" x14ac:dyDescent="0.2">
      <c r="A1253">
        <v>1251</v>
      </c>
      <c r="B1253" t="s">
        <v>4519</v>
      </c>
      <c r="C1253" t="s">
        <v>4518</v>
      </c>
      <c r="F1253" t="s">
        <v>4517</v>
      </c>
      <c r="G1253" t="s">
        <v>13</v>
      </c>
      <c r="H1253" t="s">
        <v>12</v>
      </c>
      <c r="I1253" t="s">
        <v>4516</v>
      </c>
      <c r="J1253" t="s">
        <v>4515</v>
      </c>
      <c r="K1253" t="s">
        <v>4514</v>
      </c>
      <c r="L1253" t="s">
        <v>4513</v>
      </c>
      <c r="M1253" t="s">
        <v>4512</v>
      </c>
      <c r="N1253">
        <v>3</v>
      </c>
      <c r="O1253" t="s">
        <v>4511</v>
      </c>
      <c r="P1253" t="s">
        <v>4510</v>
      </c>
      <c r="Q1253" t="s">
        <v>4509</v>
      </c>
      <c r="R1253" s="7">
        <v>38353</v>
      </c>
      <c r="S1253" s="8">
        <f t="shared" si="160"/>
        <v>2005</v>
      </c>
      <c r="T1253" s="8">
        <v>2005</v>
      </c>
      <c r="U1253" s="8">
        <f t="shared" si="161"/>
        <v>17</v>
      </c>
      <c r="V1253" s="7">
        <v>2005</v>
      </c>
      <c r="W1253" t="s">
        <v>4381</v>
      </c>
      <c r="X1253" s="2">
        <v>0.21099999999999999</v>
      </c>
      <c r="Y1253" s="6">
        <f t="shared" si="158"/>
        <v>5.6325244921384904E-3</v>
      </c>
      <c r="AA1253">
        <v>9168516</v>
      </c>
      <c r="AB1253">
        <v>18936</v>
      </c>
      <c r="AD1253" t="s">
        <v>5</v>
      </c>
      <c r="AE1253" t="s">
        <v>4380</v>
      </c>
      <c r="AF1253">
        <v>4</v>
      </c>
      <c r="AH1253" t="s">
        <v>4508</v>
      </c>
      <c r="AI1253" t="s">
        <v>4507</v>
      </c>
      <c r="AJ1253" t="s">
        <v>4506</v>
      </c>
      <c r="AK1253" t="s">
        <v>4505</v>
      </c>
      <c r="AL1253">
        <v>0</v>
      </c>
      <c r="AM1253" s="5">
        <f t="shared" si="162"/>
        <v>0</v>
      </c>
      <c r="AN1253" s="4">
        <f t="shared" si="159"/>
        <v>0</v>
      </c>
      <c r="AO1253" s="3"/>
      <c r="AP1253">
        <v>0</v>
      </c>
      <c r="AR1253" t="s">
        <v>1</v>
      </c>
      <c r="AT1253" s="2">
        <v>0.52500000000000002</v>
      </c>
      <c r="AU1253" s="1">
        <f t="shared" si="163"/>
        <v>0.39427671444969431</v>
      </c>
      <c r="AV1253" s="1">
        <f t="shared" si="164"/>
        <v>0.28162622460692455</v>
      </c>
      <c r="AW1253" s="1">
        <f t="shared" si="165"/>
        <v>0.1689757347641547</v>
      </c>
    </row>
    <row r="1254" spans="1:49" x14ac:dyDescent="0.2">
      <c r="A1254">
        <v>1252</v>
      </c>
      <c r="B1254" t="s">
        <v>4504</v>
      </c>
      <c r="C1254" t="s">
        <v>4503</v>
      </c>
      <c r="F1254" t="s">
        <v>4502</v>
      </c>
      <c r="G1254" t="s">
        <v>13</v>
      </c>
      <c r="H1254" t="s">
        <v>12</v>
      </c>
      <c r="I1254" t="s">
        <v>4501</v>
      </c>
      <c r="J1254">
        <v>60025555</v>
      </c>
      <c r="K1254" t="s">
        <v>4500</v>
      </c>
      <c r="L1254" t="s">
        <v>1424</v>
      </c>
      <c r="M1254" t="s">
        <v>286</v>
      </c>
      <c r="N1254">
        <v>5</v>
      </c>
      <c r="O1254" t="s">
        <v>4499</v>
      </c>
      <c r="P1254" t="s">
        <v>4498</v>
      </c>
      <c r="Q1254" t="s">
        <v>4497</v>
      </c>
      <c r="R1254" s="7">
        <v>38353</v>
      </c>
      <c r="S1254" s="8">
        <f t="shared" si="160"/>
        <v>2005</v>
      </c>
      <c r="T1254" s="8">
        <v>2005</v>
      </c>
      <c r="U1254" s="8">
        <f t="shared" si="161"/>
        <v>17</v>
      </c>
      <c r="V1254" s="7">
        <v>2005</v>
      </c>
      <c r="W1254" t="s">
        <v>4381</v>
      </c>
      <c r="X1254" s="2">
        <v>0.21099999999999999</v>
      </c>
      <c r="Y1254" s="6">
        <f t="shared" si="158"/>
        <v>5.6325244921384904E-3</v>
      </c>
      <c r="AA1254">
        <v>9168516</v>
      </c>
      <c r="AB1254">
        <v>18936</v>
      </c>
      <c r="AD1254" t="s">
        <v>5</v>
      </c>
      <c r="AE1254" t="s">
        <v>4380</v>
      </c>
      <c r="AF1254">
        <v>2</v>
      </c>
      <c r="AH1254" t="s">
        <v>4496</v>
      </c>
      <c r="AI1254" t="s">
        <v>4495</v>
      </c>
      <c r="AJ1254" t="s">
        <v>4494</v>
      </c>
      <c r="AK1254" t="s">
        <v>4493</v>
      </c>
      <c r="AL1254">
        <v>5</v>
      </c>
      <c r="AM1254" s="5">
        <f t="shared" si="162"/>
        <v>0.29411764705882354</v>
      </c>
      <c r="AN1254" s="4">
        <f t="shared" si="159"/>
        <v>4.4546406218678308E-4</v>
      </c>
      <c r="AO1254" s="3"/>
      <c r="AP1254">
        <v>0</v>
      </c>
      <c r="AR1254" t="s">
        <v>1</v>
      </c>
      <c r="AT1254" s="2">
        <v>0.52500000000000002</v>
      </c>
      <c r="AU1254" s="1">
        <f t="shared" si="163"/>
        <v>0.40764063631529779</v>
      </c>
      <c r="AV1254" s="1">
        <f t="shared" si="164"/>
        <v>0.30389942771626366</v>
      </c>
      <c r="AW1254" s="1">
        <f t="shared" si="165"/>
        <v>0.2001582191172295</v>
      </c>
    </row>
    <row r="1255" spans="1:49" x14ac:dyDescent="0.2">
      <c r="A1255">
        <v>1253</v>
      </c>
      <c r="B1255" t="s">
        <v>4492</v>
      </c>
      <c r="C1255" t="s">
        <v>4491</v>
      </c>
      <c r="F1255" t="s">
        <v>4490</v>
      </c>
      <c r="G1255" t="s">
        <v>13</v>
      </c>
      <c r="H1255" t="s">
        <v>12</v>
      </c>
      <c r="I1255" t="s">
        <v>4489</v>
      </c>
      <c r="J1255">
        <v>60031126</v>
      </c>
      <c r="K1255" t="s">
        <v>4488</v>
      </c>
      <c r="L1255" t="s">
        <v>1424</v>
      </c>
      <c r="M1255" t="s">
        <v>286</v>
      </c>
      <c r="N1255">
        <v>1</v>
      </c>
      <c r="O1255" t="s">
        <v>4487</v>
      </c>
      <c r="P1255">
        <v>35495699200</v>
      </c>
      <c r="Q1255">
        <v>60031126</v>
      </c>
      <c r="R1255" s="7">
        <v>38353</v>
      </c>
      <c r="S1255" s="8">
        <f t="shared" si="160"/>
        <v>2005</v>
      </c>
      <c r="T1255" s="8">
        <v>2005</v>
      </c>
      <c r="U1255" s="8">
        <f t="shared" si="161"/>
        <v>17</v>
      </c>
      <c r="V1255" s="7">
        <v>2005</v>
      </c>
      <c r="W1255" t="s">
        <v>4381</v>
      </c>
      <c r="X1255" s="2">
        <v>0.21099999999999999</v>
      </c>
      <c r="Y1255" s="6">
        <f t="shared" si="158"/>
        <v>5.6325244921384904E-3</v>
      </c>
      <c r="AA1255">
        <v>9168516</v>
      </c>
      <c r="AB1255">
        <v>18936</v>
      </c>
      <c r="AD1255" t="s">
        <v>5</v>
      </c>
      <c r="AE1255" t="s">
        <v>4380</v>
      </c>
      <c r="AF1255">
        <v>5</v>
      </c>
      <c r="AH1255" t="s">
        <v>4486</v>
      </c>
      <c r="AI1255" t="s">
        <v>4485</v>
      </c>
      <c r="AJ1255" t="s">
        <v>4484</v>
      </c>
      <c r="AK1255" t="s">
        <v>4483</v>
      </c>
      <c r="AL1255">
        <v>2</v>
      </c>
      <c r="AM1255" s="5">
        <f t="shared" si="162"/>
        <v>0.11764705882352941</v>
      </c>
      <c r="AN1255" s="4">
        <f t="shared" si="159"/>
        <v>1.7818562487471323E-4</v>
      </c>
      <c r="AO1255" s="3"/>
      <c r="AP1255">
        <v>0</v>
      </c>
      <c r="AR1255" t="s">
        <v>1</v>
      </c>
      <c r="AT1255" s="2">
        <v>0.52500000000000002</v>
      </c>
      <c r="AU1255" s="1">
        <f t="shared" si="163"/>
        <v>0.39962228319593573</v>
      </c>
      <c r="AV1255" s="1">
        <f t="shared" si="164"/>
        <v>0.29053550585066018</v>
      </c>
      <c r="AW1255" s="1">
        <f t="shared" si="165"/>
        <v>0.18144872850538465</v>
      </c>
    </row>
    <row r="1256" spans="1:49" x14ac:dyDescent="0.2">
      <c r="A1256">
        <v>1254</v>
      </c>
      <c r="B1256" t="s">
        <v>4482</v>
      </c>
      <c r="C1256" t="s">
        <v>4481</v>
      </c>
      <c r="F1256" t="s">
        <v>4480</v>
      </c>
      <c r="G1256" t="s">
        <v>13</v>
      </c>
      <c r="H1256" t="s">
        <v>12</v>
      </c>
      <c r="I1256" t="s">
        <v>4479</v>
      </c>
      <c r="J1256" t="s">
        <v>4478</v>
      </c>
      <c r="K1256" t="s">
        <v>4477</v>
      </c>
      <c r="L1256" t="s">
        <v>4476</v>
      </c>
      <c r="M1256" t="s">
        <v>1876</v>
      </c>
      <c r="N1256">
        <v>2</v>
      </c>
      <c r="O1256" t="s">
        <v>4475</v>
      </c>
      <c r="P1256" t="s">
        <v>4474</v>
      </c>
      <c r="Q1256" t="s">
        <v>4473</v>
      </c>
      <c r="R1256" s="7">
        <v>38353</v>
      </c>
      <c r="S1256" s="8">
        <f t="shared" si="160"/>
        <v>2005</v>
      </c>
      <c r="T1256" s="8">
        <v>2005</v>
      </c>
      <c r="U1256" s="8">
        <f t="shared" si="161"/>
        <v>17</v>
      </c>
      <c r="V1256" s="7">
        <v>2005</v>
      </c>
      <c r="W1256" t="s">
        <v>4381</v>
      </c>
      <c r="X1256" s="2">
        <v>0.21099999999999999</v>
      </c>
      <c r="Y1256" s="6">
        <f t="shared" si="158"/>
        <v>5.6325244921384904E-3</v>
      </c>
      <c r="AA1256">
        <v>9168516</v>
      </c>
      <c r="AB1256">
        <v>18936</v>
      </c>
      <c r="AD1256" t="s">
        <v>5</v>
      </c>
      <c r="AE1256" t="s">
        <v>4380</v>
      </c>
      <c r="AF1256">
        <v>5</v>
      </c>
      <c r="AH1256" t="s">
        <v>4472</v>
      </c>
      <c r="AI1256" t="s">
        <v>4471</v>
      </c>
      <c r="AJ1256" t="s">
        <v>4470</v>
      </c>
      <c r="AK1256" t="s">
        <v>4469</v>
      </c>
      <c r="AL1256">
        <v>1</v>
      </c>
      <c r="AM1256" s="5">
        <f t="shared" si="162"/>
        <v>5.8823529411764705E-2</v>
      </c>
      <c r="AN1256" s="4">
        <f t="shared" si="159"/>
        <v>8.9092812437356614E-5</v>
      </c>
      <c r="AO1256" s="3"/>
      <c r="AP1256">
        <v>0</v>
      </c>
      <c r="AR1256" t="s">
        <v>1</v>
      </c>
      <c r="AT1256" s="2">
        <v>0.52500000000000002</v>
      </c>
      <c r="AU1256" s="1">
        <f t="shared" si="163"/>
        <v>0.39694949882281499</v>
      </c>
      <c r="AV1256" s="1">
        <f t="shared" si="164"/>
        <v>0.28608086522879234</v>
      </c>
      <c r="AW1256" s="1">
        <f t="shared" si="165"/>
        <v>0.17521223163476968</v>
      </c>
    </row>
    <row r="1257" spans="1:49" x14ac:dyDescent="0.2">
      <c r="A1257">
        <v>1255</v>
      </c>
      <c r="B1257" t="s">
        <v>4468</v>
      </c>
      <c r="C1257" t="s">
        <v>4467</v>
      </c>
      <c r="F1257" t="s">
        <v>4466</v>
      </c>
      <c r="G1257" t="s">
        <v>13</v>
      </c>
      <c r="H1257" t="s">
        <v>12</v>
      </c>
      <c r="I1257" t="s">
        <v>4465</v>
      </c>
      <c r="J1257" t="s">
        <v>4464</v>
      </c>
      <c r="K1257" t="s">
        <v>4463</v>
      </c>
      <c r="L1257" t="s">
        <v>4462</v>
      </c>
      <c r="M1257" t="s">
        <v>2602</v>
      </c>
      <c r="N1257">
        <v>3</v>
      </c>
      <c r="O1257" t="s">
        <v>4461</v>
      </c>
      <c r="P1257" t="s">
        <v>4460</v>
      </c>
      <c r="Q1257" t="s">
        <v>4459</v>
      </c>
      <c r="R1257" s="7">
        <v>38353</v>
      </c>
      <c r="S1257" s="8">
        <f t="shared" si="160"/>
        <v>2005</v>
      </c>
      <c r="T1257" s="8">
        <v>2005</v>
      </c>
      <c r="U1257" s="8">
        <f t="shared" si="161"/>
        <v>17</v>
      </c>
      <c r="V1257" s="7">
        <v>2005</v>
      </c>
      <c r="W1257" t="s">
        <v>4381</v>
      </c>
      <c r="X1257" s="2">
        <v>0.21099999999999999</v>
      </c>
      <c r="Y1257" s="6">
        <f t="shared" si="158"/>
        <v>5.6325244921384904E-3</v>
      </c>
      <c r="AA1257">
        <v>9168516</v>
      </c>
      <c r="AB1257">
        <v>18936</v>
      </c>
      <c r="AD1257" t="s">
        <v>5</v>
      </c>
      <c r="AE1257" t="s">
        <v>4380</v>
      </c>
      <c r="AF1257">
        <v>5</v>
      </c>
      <c r="AH1257" t="s">
        <v>4458</v>
      </c>
      <c r="AI1257" t="s">
        <v>4457</v>
      </c>
      <c r="AJ1257" t="s">
        <v>4456</v>
      </c>
      <c r="AK1257" t="s">
        <v>4455</v>
      </c>
      <c r="AL1257">
        <v>3</v>
      </c>
      <c r="AM1257" s="5">
        <f t="shared" si="162"/>
        <v>0.17647058823529413</v>
      </c>
      <c r="AN1257" s="4">
        <f t="shared" si="159"/>
        <v>2.6727843731206988E-4</v>
      </c>
      <c r="AO1257" s="3"/>
      <c r="AP1257">
        <v>0</v>
      </c>
      <c r="AR1257" t="s">
        <v>1</v>
      </c>
      <c r="AT1257" s="2">
        <v>0.52500000000000002</v>
      </c>
      <c r="AU1257" s="1">
        <f t="shared" si="163"/>
        <v>0.40229506756905642</v>
      </c>
      <c r="AV1257" s="1">
        <f t="shared" si="164"/>
        <v>0.29499014647252797</v>
      </c>
      <c r="AW1257" s="1">
        <f t="shared" si="165"/>
        <v>0.1876852253759996</v>
      </c>
    </row>
    <row r="1258" spans="1:49" x14ac:dyDescent="0.2">
      <c r="A1258">
        <v>1256</v>
      </c>
      <c r="B1258" t="s">
        <v>4454</v>
      </c>
      <c r="C1258" t="s">
        <v>4453</v>
      </c>
      <c r="F1258" t="s">
        <v>4452</v>
      </c>
      <c r="G1258" t="s">
        <v>13</v>
      </c>
      <c r="H1258" t="s">
        <v>12</v>
      </c>
      <c r="I1258" t="s">
        <v>4451</v>
      </c>
      <c r="J1258" t="s">
        <v>4450</v>
      </c>
      <c r="K1258" t="s">
        <v>4449</v>
      </c>
      <c r="L1258" t="s">
        <v>4448</v>
      </c>
      <c r="M1258" t="s">
        <v>2602</v>
      </c>
      <c r="N1258">
        <v>3</v>
      </c>
      <c r="O1258" t="s">
        <v>4447</v>
      </c>
      <c r="P1258" t="s">
        <v>4446</v>
      </c>
      <c r="Q1258" t="s">
        <v>4445</v>
      </c>
      <c r="R1258" s="7">
        <v>38353</v>
      </c>
      <c r="S1258" s="8">
        <f t="shared" si="160"/>
        <v>2005</v>
      </c>
      <c r="T1258" s="8">
        <v>2005</v>
      </c>
      <c r="U1258" s="8">
        <f t="shared" si="161"/>
        <v>17</v>
      </c>
      <c r="V1258" s="7">
        <v>2005</v>
      </c>
      <c r="W1258" t="s">
        <v>4381</v>
      </c>
      <c r="X1258" s="2">
        <v>0.21099999999999999</v>
      </c>
      <c r="Y1258" s="6">
        <f t="shared" si="158"/>
        <v>5.6325244921384904E-3</v>
      </c>
      <c r="AA1258">
        <v>9168516</v>
      </c>
      <c r="AB1258">
        <v>18936</v>
      </c>
      <c r="AD1258" t="s">
        <v>5</v>
      </c>
      <c r="AE1258" t="s">
        <v>4380</v>
      </c>
      <c r="AF1258">
        <v>4</v>
      </c>
      <c r="AH1258" t="s">
        <v>4444</v>
      </c>
      <c r="AI1258" t="s">
        <v>4443</v>
      </c>
      <c r="AJ1258" t="s">
        <v>4442</v>
      </c>
      <c r="AK1258" t="s">
        <v>4441</v>
      </c>
      <c r="AL1258">
        <v>1</v>
      </c>
      <c r="AM1258" s="5">
        <f t="shared" si="162"/>
        <v>5.8823529411764705E-2</v>
      </c>
      <c r="AN1258" s="4">
        <f t="shared" si="159"/>
        <v>8.9092812437356614E-5</v>
      </c>
      <c r="AO1258" s="3"/>
      <c r="AP1258">
        <v>0</v>
      </c>
      <c r="AR1258" t="s">
        <v>1</v>
      </c>
      <c r="AT1258" s="2">
        <v>0.52500000000000002</v>
      </c>
      <c r="AU1258" s="1">
        <f t="shared" si="163"/>
        <v>0.39694949882281499</v>
      </c>
      <c r="AV1258" s="1">
        <f t="shared" si="164"/>
        <v>0.28608086522879234</v>
      </c>
      <c r="AW1258" s="1">
        <f t="shared" si="165"/>
        <v>0.17521223163476968</v>
      </c>
    </row>
    <row r="1259" spans="1:49" x14ac:dyDescent="0.2">
      <c r="A1259">
        <v>1257</v>
      </c>
      <c r="B1259" t="s">
        <v>4440</v>
      </c>
      <c r="C1259" t="s">
        <v>4439</v>
      </c>
      <c r="F1259" t="s">
        <v>4438</v>
      </c>
      <c r="G1259" t="s">
        <v>13</v>
      </c>
      <c r="H1259" t="s">
        <v>12</v>
      </c>
      <c r="I1259" t="s">
        <v>4437</v>
      </c>
      <c r="J1259" t="s">
        <v>4436</v>
      </c>
      <c r="K1259" t="s">
        <v>4435</v>
      </c>
      <c r="L1259" t="s">
        <v>4434</v>
      </c>
      <c r="M1259" t="s">
        <v>4433</v>
      </c>
      <c r="N1259">
        <v>3</v>
      </c>
      <c r="O1259" t="s">
        <v>4432</v>
      </c>
      <c r="P1259" t="s">
        <v>4431</v>
      </c>
      <c r="Q1259" t="s">
        <v>4430</v>
      </c>
      <c r="R1259" s="7">
        <v>38353</v>
      </c>
      <c r="S1259" s="8">
        <f t="shared" si="160"/>
        <v>2005</v>
      </c>
      <c r="T1259" s="8">
        <v>2005</v>
      </c>
      <c r="U1259" s="8">
        <f t="shared" si="161"/>
        <v>17</v>
      </c>
      <c r="V1259" s="7">
        <v>38353</v>
      </c>
      <c r="W1259" t="s">
        <v>4381</v>
      </c>
      <c r="X1259" s="2">
        <v>0.21099999999999999</v>
      </c>
      <c r="Y1259" s="6">
        <f t="shared" si="158"/>
        <v>5.6325244921384904E-3</v>
      </c>
      <c r="AA1259">
        <v>9168516</v>
      </c>
      <c r="AB1259">
        <v>18936</v>
      </c>
      <c r="AC1259">
        <v>17451345</v>
      </c>
      <c r="AD1259" t="s">
        <v>5</v>
      </c>
      <c r="AE1259" t="s">
        <v>4380</v>
      </c>
      <c r="AF1259">
        <v>1</v>
      </c>
      <c r="AH1259" t="s">
        <v>4429</v>
      </c>
      <c r="AI1259" t="s">
        <v>4428</v>
      </c>
      <c r="AJ1259" t="s">
        <v>4427</v>
      </c>
      <c r="AK1259" t="s">
        <v>4426</v>
      </c>
      <c r="AL1259">
        <v>8</v>
      </c>
      <c r="AM1259" s="5">
        <f t="shared" si="162"/>
        <v>0.47058823529411764</v>
      </c>
      <c r="AN1259" s="4">
        <f t="shared" si="159"/>
        <v>7.1274249949885291E-4</v>
      </c>
      <c r="AO1259" s="3"/>
      <c r="AP1259">
        <v>0</v>
      </c>
      <c r="AR1259" t="s">
        <v>1</v>
      </c>
      <c r="AT1259" s="2">
        <v>0.52500000000000002</v>
      </c>
      <c r="AU1259" s="1">
        <f t="shared" si="163"/>
        <v>0.4156589894346599</v>
      </c>
      <c r="AV1259" s="1">
        <f t="shared" si="164"/>
        <v>0.31726334958186714</v>
      </c>
      <c r="AW1259" s="1">
        <f t="shared" si="165"/>
        <v>0.21886770972907441</v>
      </c>
    </row>
    <row r="1260" spans="1:49" x14ac:dyDescent="0.2">
      <c r="A1260">
        <v>1258</v>
      </c>
      <c r="B1260" t="s">
        <v>4425</v>
      </c>
      <c r="C1260" t="s">
        <v>4424</v>
      </c>
      <c r="F1260" t="s">
        <v>4423</v>
      </c>
      <c r="G1260" t="s">
        <v>13</v>
      </c>
      <c r="H1260" t="s">
        <v>12</v>
      </c>
      <c r="I1260" t="s">
        <v>4422</v>
      </c>
      <c r="J1260">
        <v>60010484</v>
      </c>
      <c r="K1260" t="s">
        <v>4421</v>
      </c>
      <c r="L1260" t="s">
        <v>4420</v>
      </c>
      <c r="M1260" t="s">
        <v>2063</v>
      </c>
      <c r="N1260">
        <v>4</v>
      </c>
      <c r="O1260" t="s">
        <v>4419</v>
      </c>
      <c r="P1260" t="s">
        <v>4418</v>
      </c>
      <c r="Q1260" t="s">
        <v>4417</v>
      </c>
      <c r="R1260" s="7">
        <v>38353</v>
      </c>
      <c r="S1260" s="8">
        <f t="shared" si="160"/>
        <v>2005</v>
      </c>
      <c r="T1260" s="8">
        <v>2005</v>
      </c>
      <c r="U1260" s="8">
        <f t="shared" si="161"/>
        <v>17</v>
      </c>
      <c r="V1260" s="7">
        <v>2005</v>
      </c>
      <c r="W1260" t="s">
        <v>4381</v>
      </c>
      <c r="X1260" s="2">
        <v>0.21099999999999999</v>
      </c>
      <c r="Y1260" s="6">
        <f t="shared" si="158"/>
        <v>5.6325244921384904E-3</v>
      </c>
      <c r="AA1260">
        <v>9168516</v>
      </c>
      <c r="AB1260">
        <v>18936</v>
      </c>
      <c r="AD1260" t="s">
        <v>5</v>
      </c>
      <c r="AE1260" t="s">
        <v>4380</v>
      </c>
      <c r="AF1260">
        <v>4</v>
      </c>
      <c r="AH1260" t="s">
        <v>4416</v>
      </c>
      <c r="AI1260" t="s">
        <v>4415</v>
      </c>
      <c r="AJ1260" t="s">
        <v>4414</v>
      </c>
      <c r="AK1260" t="s">
        <v>4413</v>
      </c>
      <c r="AL1260">
        <v>1</v>
      </c>
      <c r="AM1260" s="5">
        <f t="shared" si="162"/>
        <v>5.8823529411764705E-2</v>
      </c>
      <c r="AN1260" s="4">
        <f t="shared" si="159"/>
        <v>8.9092812437356614E-5</v>
      </c>
      <c r="AO1260" s="3"/>
      <c r="AP1260">
        <v>0</v>
      </c>
      <c r="AR1260" t="s">
        <v>1</v>
      </c>
      <c r="AT1260" s="2">
        <v>0.52500000000000002</v>
      </c>
      <c r="AU1260" s="1">
        <f t="shared" si="163"/>
        <v>0.39694949882281499</v>
      </c>
      <c r="AV1260" s="1">
        <f t="shared" si="164"/>
        <v>0.28608086522879234</v>
      </c>
      <c r="AW1260" s="1">
        <f t="shared" si="165"/>
        <v>0.17521223163476968</v>
      </c>
    </row>
    <row r="1261" spans="1:49" x14ac:dyDescent="0.2">
      <c r="A1261">
        <v>1259</v>
      </c>
      <c r="B1261" t="s">
        <v>4412</v>
      </c>
      <c r="C1261" t="s">
        <v>4411</v>
      </c>
      <c r="F1261" t="s">
        <v>4410</v>
      </c>
      <c r="G1261" t="s">
        <v>13</v>
      </c>
      <c r="H1261" t="s">
        <v>12</v>
      </c>
      <c r="I1261" t="s">
        <v>4409</v>
      </c>
      <c r="J1261">
        <v>60010848</v>
      </c>
      <c r="K1261" t="s">
        <v>4408</v>
      </c>
      <c r="L1261" t="s">
        <v>4407</v>
      </c>
      <c r="M1261" t="s">
        <v>286</v>
      </c>
      <c r="N1261">
        <v>1</v>
      </c>
      <c r="O1261" t="s">
        <v>4406</v>
      </c>
      <c r="P1261">
        <v>7402411659</v>
      </c>
      <c r="Q1261">
        <v>60010848</v>
      </c>
      <c r="R1261" s="7">
        <v>38353</v>
      </c>
      <c r="S1261" s="8">
        <f t="shared" si="160"/>
        <v>2005</v>
      </c>
      <c r="T1261" s="8">
        <v>2005</v>
      </c>
      <c r="U1261" s="8">
        <f t="shared" si="161"/>
        <v>17</v>
      </c>
      <c r="V1261" s="7">
        <v>2005</v>
      </c>
      <c r="W1261" t="s">
        <v>4381</v>
      </c>
      <c r="X1261" s="2">
        <v>0.21099999999999999</v>
      </c>
      <c r="Y1261" s="6">
        <f t="shared" si="158"/>
        <v>5.6325244921384904E-3</v>
      </c>
      <c r="AA1261">
        <v>9168516</v>
      </c>
      <c r="AB1261">
        <v>18936</v>
      </c>
      <c r="AD1261" t="s">
        <v>5</v>
      </c>
      <c r="AE1261" t="s">
        <v>4380</v>
      </c>
      <c r="AF1261">
        <v>5</v>
      </c>
      <c r="AH1261" t="s">
        <v>4405</v>
      </c>
      <c r="AI1261" t="s">
        <v>4404</v>
      </c>
      <c r="AJ1261" t="s">
        <v>4403</v>
      </c>
      <c r="AK1261" t="s">
        <v>4402</v>
      </c>
      <c r="AL1261">
        <v>27</v>
      </c>
      <c r="AM1261" s="5">
        <f t="shared" si="162"/>
        <v>1.588235294117647</v>
      </c>
      <c r="AN1261" s="4">
        <f t="shared" si="159"/>
        <v>2.4055059358086286E-3</v>
      </c>
      <c r="AO1261" s="3"/>
      <c r="AP1261">
        <v>0</v>
      </c>
      <c r="AR1261" t="s">
        <v>1</v>
      </c>
      <c r="AT1261" s="2">
        <v>0.52500000000000002</v>
      </c>
      <c r="AU1261" s="1">
        <f t="shared" si="163"/>
        <v>0.46644189252395318</v>
      </c>
      <c r="AV1261" s="1">
        <f t="shared" si="164"/>
        <v>0.40190152139735591</v>
      </c>
      <c r="AW1261" s="1">
        <f t="shared" si="165"/>
        <v>0.33736115027075869</v>
      </c>
    </row>
    <row r="1262" spans="1:49" x14ac:dyDescent="0.2">
      <c r="A1262">
        <v>1260</v>
      </c>
      <c r="B1262" t="s">
        <v>4401</v>
      </c>
      <c r="C1262" t="s">
        <v>4400</v>
      </c>
      <c r="F1262" t="s">
        <v>4399</v>
      </c>
      <c r="G1262" t="s">
        <v>13</v>
      </c>
      <c r="H1262" t="s">
        <v>12</v>
      </c>
      <c r="I1262" t="s">
        <v>4398</v>
      </c>
      <c r="J1262">
        <v>60024751</v>
      </c>
      <c r="K1262" t="s">
        <v>4397</v>
      </c>
      <c r="L1262" t="s">
        <v>4396</v>
      </c>
      <c r="M1262" t="s">
        <v>286</v>
      </c>
      <c r="N1262">
        <v>1</v>
      </c>
      <c r="O1262" t="s">
        <v>4395</v>
      </c>
      <c r="P1262">
        <v>7003894513</v>
      </c>
      <c r="Q1262">
        <v>60024751</v>
      </c>
      <c r="R1262" s="7">
        <v>38353</v>
      </c>
      <c r="S1262" s="8">
        <f t="shared" si="160"/>
        <v>2005</v>
      </c>
      <c r="T1262" s="8">
        <v>2005</v>
      </c>
      <c r="U1262" s="8">
        <f t="shared" si="161"/>
        <v>17</v>
      </c>
      <c r="V1262" s="7">
        <v>2005</v>
      </c>
      <c r="W1262" t="s">
        <v>4381</v>
      </c>
      <c r="X1262" s="2">
        <v>0.21099999999999999</v>
      </c>
      <c r="Y1262" s="6">
        <f t="shared" si="158"/>
        <v>5.6325244921384904E-3</v>
      </c>
      <c r="AA1262">
        <v>9168516</v>
      </c>
      <c r="AB1262">
        <v>18936</v>
      </c>
      <c r="AD1262" t="s">
        <v>5</v>
      </c>
      <c r="AE1262" t="s">
        <v>4380</v>
      </c>
      <c r="AF1262">
        <v>5</v>
      </c>
      <c r="AH1262" t="s">
        <v>4394</v>
      </c>
      <c r="AI1262" t="s">
        <v>4393</v>
      </c>
      <c r="AJ1262" t="s">
        <v>4392</v>
      </c>
      <c r="AK1262" t="s">
        <v>4391</v>
      </c>
      <c r="AL1262">
        <v>7</v>
      </c>
      <c r="AM1262" s="5">
        <f t="shared" si="162"/>
        <v>0.41176470588235292</v>
      </c>
      <c r="AN1262" s="4">
        <f t="shared" si="159"/>
        <v>6.2364968706149634E-4</v>
      </c>
      <c r="AO1262" s="3"/>
      <c r="AP1262">
        <v>0</v>
      </c>
      <c r="AR1262" t="s">
        <v>1</v>
      </c>
      <c r="AT1262" s="2">
        <v>0.52500000000000002</v>
      </c>
      <c r="AU1262" s="1">
        <f t="shared" si="163"/>
        <v>0.41298620506153916</v>
      </c>
      <c r="AV1262" s="1">
        <f t="shared" si="164"/>
        <v>0.31280870895999935</v>
      </c>
      <c r="AW1262" s="1">
        <f t="shared" si="165"/>
        <v>0.21263121285845943</v>
      </c>
    </row>
    <row r="1263" spans="1:49" x14ac:dyDescent="0.2">
      <c r="A1263">
        <v>1261</v>
      </c>
      <c r="B1263" t="s">
        <v>4390</v>
      </c>
      <c r="C1263" t="s">
        <v>4389</v>
      </c>
      <c r="F1263" t="s">
        <v>4388</v>
      </c>
      <c r="G1263" t="s">
        <v>13</v>
      </c>
      <c r="H1263" t="s">
        <v>12</v>
      </c>
      <c r="I1263" t="s">
        <v>4387</v>
      </c>
      <c r="J1263" t="s">
        <v>4386</v>
      </c>
      <c r="K1263" t="s">
        <v>4385</v>
      </c>
      <c r="L1263" t="s">
        <v>4384</v>
      </c>
      <c r="M1263" t="s">
        <v>2602</v>
      </c>
      <c r="N1263">
        <v>1</v>
      </c>
      <c r="O1263" t="s">
        <v>4383</v>
      </c>
      <c r="P1263">
        <v>7201851714</v>
      </c>
      <c r="Q1263" t="s">
        <v>4382</v>
      </c>
      <c r="R1263" s="7">
        <v>38353</v>
      </c>
      <c r="S1263" s="8">
        <f t="shared" si="160"/>
        <v>2005</v>
      </c>
      <c r="T1263" s="8">
        <v>2005</v>
      </c>
      <c r="U1263" s="8">
        <f t="shared" si="161"/>
        <v>17</v>
      </c>
      <c r="V1263" s="7">
        <v>2005</v>
      </c>
      <c r="W1263" t="s">
        <v>4381</v>
      </c>
      <c r="X1263" s="2">
        <v>0.21099999999999999</v>
      </c>
      <c r="Y1263" s="6">
        <f t="shared" si="158"/>
        <v>5.6325244921384904E-3</v>
      </c>
      <c r="AA1263">
        <v>9168516</v>
      </c>
      <c r="AB1263">
        <v>18936</v>
      </c>
      <c r="AD1263" t="s">
        <v>5</v>
      </c>
      <c r="AE1263" t="s">
        <v>4380</v>
      </c>
      <c r="AF1263">
        <v>5</v>
      </c>
      <c r="AH1263" t="s">
        <v>4379</v>
      </c>
      <c r="AI1263" t="s">
        <v>4378</v>
      </c>
      <c r="AJ1263" t="s">
        <v>4377</v>
      </c>
      <c r="AK1263" t="s">
        <v>4376</v>
      </c>
      <c r="AL1263">
        <v>2</v>
      </c>
      <c r="AM1263" s="5">
        <f t="shared" si="162"/>
        <v>0.11764705882352941</v>
      </c>
      <c r="AN1263" s="4">
        <f t="shared" si="159"/>
        <v>1.7818562487471323E-4</v>
      </c>
      <c r="AO1263" s="3"/>
      <c r="AP1263">
        <v>0</v>
      </c>
      <c r="AR1263" t="s">
        <v>1</v>
      </c>
      <c r="AT1263" s="2">
        <v>0.52500000000000002</v>
      </c>
      <c r="AU1263" s="1">
        <f t="shared" si="163"/>
        <v>0.39962228319593573</v>
      </c>
      <c r="AV1263" s="1">
        <f t="shared" si="164"/>
        <v>0.29053550585066018</v>
      </c>
      <c r="AW1263" s="1">
        <f t="shared" si="165"/>
        <v>0.18144872850538465</v>
      </c>
    </row>
    <row r="1264" spans="1:49" x14ac:dyDescent="0.2">
      <c r="A1264">
        <v>1262</v>
      </c>
      <c r="B1264" t="s">
        <v>4375</v>
      </c>
      <c r="C1264" t="s">
        <v>4374</v>
      </c>
      <c r="D1264" t="s">
        <v>4373</v>
      </c>
      <c r="F1264" t="s">
        <v>4372</v>
      </c>
      <c r="G1264" t="s">
        <v>13</v>
      </c>
      <c r="H1264" t="s">
        <v>12</v>
      </c>
      <c r="I1264" t="s">
        <v>4371</v>
      </c>
      <c r="J1264">
        <v>60106441</v>
      </c>
      <c r="K1264" t="s">
        <v>4370</v>
      </c>
      <c r="L1264" t="s">
        <v>4369</v>
      </c>
      <c r="M1264" t="s">
        <v>4368</v>
      </c>
      <c r="N1264">
        <v>3</v>
      </c>
      <c r="O1264" t="s">
        <v>4367</v>
      </c>
      <c r="P1264" t="s">
        <v>4366</v>
      </c>
      <c r="Q1264" t="s">
        <v>4365</v>
      </c>
      <c r="R1264" s="7">
        <v>38353</v>
      </c>
      <c r="S1264" s="8">
        <f t="shared" si="160"/>
        <v>2005</v>
      </c>
      <c r="T1264" s="8">
        <v>2005</v>
      </c>
      <c r="U1264" s="8">
        <f t="shared" si="161"/>
        <v>17</v>
      </c>
      <c r="V1264" s="7">
        <v>38626</v>
      </c>
      <c r="W1264" t="s">
        <v>4364</v>
      </c>
      <c r="X1264" s="2">
        <v>0.59799999999999998</v>
      </c>
      <c r="Y1264" s="6">
        <f t="shared" si="158"/>
        <v>1.5963268465871174E-2</v>
      </c>
      <c r="AA1264">
        <v>9253467</v>
      </c>
      <c r="AB1264">
        <v>12318</v>
      </c>
      <c r="AD1264" t="s">
        <v>5</v>
      </c>
      <c r="AE1264">
        <v>27</v>
      </c>
      <c r="AF1264" t="s">
        <v>4363</v>
      </c>
      <c r="AH1264" t="s">
        <v>4362</v>
      </c>
      <c r="AI1264" t="s">
        <v>4361</v>
      </c>
      <c r="AJ1264" t="s">
        <v>4360</v>
      </c>
      <c r="AK1264" t="s">
        <v>4359</v>
      </c>
      <c r="AL1264">
        <v>17</v>
      </c>
      <c r="AM1264" s="5">
        <f t="shared" si="162"/>
        <v>1</v>
      </c>
      <c r="AN1264" s="4">
        <f t="shared" si="159"/>
        <v>1.5145778114350624E-3</v>
      </c>
      <c r="AO1264" s="3"/>
      <c r="AP1264">
        <v>0</v>
      </c>
      <c r="AQ1264" t="s">
        <v>4358</v>
      </c>
      <c r="AR1264" t="s">
        <v>4357</v>
      </c>
      <c r="AS1264" t="s">
        <v>4356</v>
      </c>
      <c r="AT1264" s="2">
        <v>3.08</v>
      </c>
      <c r="AU1264" s="1">
        <f t="shared" si="163"/>
        <v>1.1628661269540339</v>
      </c>
      <c r="AV1264" s="1">
        <f t="shared" si="164"/>
        <v>0.87389231386531174</v>
      </c>
      <c r="AW1264" s="1">
        <f t="shared" si="165"/>
        <v>0.58491850077658958</v>
      </c>
    </row>
    <row r="1265" spans="1:49" x14ac:dyDescent="0.2">
      <c r="A1265">
        <v>1263</v>
      </c>
      <c r="B1265" t="s">
        <v>4355</v>
      </c>
      <c r="C1265" t="s">
        <v>4354</v>
      </c>
      <c r="F1265" t="s">
        <v>4353</v>
      </c>
      <c r="G1265" t="s">
        <v>13</v>
      </c>
      <c r="H1265" t="s">
        <v>12</v>
      </c>
      <c r="I1265" t="s">
        <v>4352</v>
      </c>
      <c r="J1265">
        <v>60005273</v>
      </c>
      <c r="K1265" t="s">
        <v>4351</v>
      </c>
      <c r="L1265" t="s">
        <v>4350</v>
      </c>
      <c r="M1265" t="s">
        <v>2063</v>
      </c>
      <c r="N1265">
        <v>2</v>
      </c>
      <c r="O1265" t="s">
        <v>4349</v>
      </c>
      <c r="P1265" t="s">
        <v>4348</v>
      </c>
      <c r="Q1265" t="s">
        <v>4347</v>
      </c>
      <c r="R1265" s="7">
        <v>38353</v>
      </c>
      <c r="S1265" s="8">
        <f t="shared" si="160"/>
        <v>2005</v>
      </c>
      <c r="T1265" s="8">
        <v>2005</v>
      </c>
      <c r="U1265" s="8">
        <f t="shared" si="161"/>
        <v>17</v>
      </c>
      <c r="V1265" s="7">
        <v>38565</v>
      </c>
      <c r="W1265" t="s">
        <v>2059</v>
      </c>
      <c r="X1265" s="2">
        <v>0.29499999999999998</v>
      </c>
      <c r="Y1265" s="6">
        <f t="shared" si="158"/>
        <v>7.8748565174448087E-3</v>
      </c>
      <c r="AA1265">
        <v>12256463</v>
      </c>
      <c r="AB1265">
        <v>24783</v>
      </c>
      <c r="AD1265" t="s">
        <v>5</v>
      </c>
      <c r="AE1265">
        <v>27</v>
      </c>
      <c r="AF1265">
        <v>4</v>
      </c>
      <c r="AH1265" t="s">
        <v>4346</v>
      </c>
      <c r="AI1265" t="s">
        <v>4345</v>
      </c>
      <c r="AJ1265" t="s">
        <v>4344</v>
      </c>
      <c r="AK1265" t="s">
        <v>4343</v>
      </c>
      <c r="AL1265">
        <v>0</v>
      </c>
      <c r="AM1265" s="5">
        <f t="shared" si="162"/>
        <v>0</v>
      </c>
      <c r="AN1265" s="4">
        <f t="shared" si="159"/>
        <v>0</v>
      </c>
      <c r="AO1265" s="3"/>
      <c r="AP1265">
        <v>0</v>
      </c>
      <c r="AR1265" t="s">
        <v>1</v>
      </c>
      <c r="AT1265" s="2">
        <v>1.347</v>
      </c>
      <c r="AU1265" s="1">
        <f t="shared" si="163"/>
        <v>0.55123995622113653</v>
      </c>
      <c r="AV1265" s="1">
        <f t="shared" si="164"/>
        <v>0.39374282587224041</v>
      </c>
      <c r="AW1265" s="1">
        <f t="shared" si="165"/>
        <v>0.23624569552334423</v>
      </c>
    </row>
    <row r="1266" spans="1:49" x14ac:dyDescent="0.2">
      <c r="A1266">
        <v>1264</v>
      </c>
      <c r="B1266" t="s">
        <v>4342</v>
      </c>
      <c r="C1266" t="s">
        <v>4341</v>
      </c>
      <c r="F1266" t="s">
        <v>4340</v>
      </c>
      <c r="G1266" t="s">
        <v>13</v>
      </c>
      <c r="H1266" t="s">
        <v>12</v>
      </c>
      <c r="I1266" t="s">
        <v>4339</v>
      </c>
      <c r="J1266" t="s">
        <v>4338</v>
      </c>
      <c r="K1266" t="s">
        <v>4337</v>
      </c>
      <c r="L1266" t="s">
        <v>4336</v>
      </c>
      <c r="M1266" t="s">
        <v>4335</v>
      </c>
      <c r="N1266">
        <v>2</v>
      </c>
      <c r="O1266" t="s">
        <v>4334</v>
      </c>
      <c r="P1266" t="s">
        <v>4333</v>
      </c>
      <c r="Q1266" t="s">
        <v>4332</v>
      </c>
      <c r="R1266" s="7">
        <v>38353</v>
      </c>
      <c r="S1266" s="8">
        <f t="shared" si="160"/>
        <v>2005</v>
      </c>
      <c r="T1266" s="8">
        <v>2005</v>
      </c>
      <c r="U1266" s="8">
        <f t="shared" si="161"/>
        <v>17</v>
      </c>
      <c r="V1266" s="7">
        <v>38565</v>
      </c>
      <c r="W1266" t="s">
        <v>526</v>
      </c>
      <c r="X1266" s="2">
        <v>1.218</v>
      </c>
      <c r="Y1266" s="6">
        <f t="shared" si="158"/>
        <v>3.2513814366941618E-2</v>
      </c>
      <c r="AA1266">
        <v>189448</v>
      </c>
      <c r="AB1266">
        <v>15107</v>
      </c>
      <c r="AD1266" t="s">
        <v>5</v>
      </c>
      <c r="AE1266">
        <v>51</v>
      </c>
      <c r="AF1266">
        <v>8</v>
      </c>
      <c r="AH1266" t="s">
        <v>4331</v>
      </c>
      <c r="AI1266" t="s">
        <v>4330</v>
      </c>
      <c r="AJ1266" t="s">
        <v>4329</v>
      </c>
      <c r="AK1266" t="s">
        <v>4328</v>
      </c>
      <c r="AL1266">
        <v>58</v>
      </c>
      <c r="AM1266" s="5">
        <f t="shared" si="162"/>
        <v>3.4117647058823528</v>
      </c>
      <c r="AN1266" s="4">
        <f t="shared" si="159"/>
        <v>5.1673831213666834E-3</v>
      </c>
      <c r="AO1266" s="3"/>
      <c r="AP1266">
        <v>0</v>
      </c>
      <c r="AR1266" t="s">
        <v>1</v>
      </c>
      <c r="AT1266" s="2" t="s">
        <v>0</v>
      </c>
      <c r="AU1266" s="1">
        <f t="shared" si="163"/>
        <v>2.4309884993269137</v>
      </c>
      <c r="AV1266" s="1">
        <f t="shared" si="164"/>
        <v>1.8840598744154151</v>
      </c>
      <c r="AW1266" s="1">
        <f t="shared" si="165"/>
        <v>1.3371312495039163</v>
      </c>
    </row>
    <row r="1267" spans="1:49" x14ac:dyDescent="0.2">
      <c r="A1267">
        <v>1265</v>
      </c>
      <c r="B1267" t="s">
        <v>4327</v>
      </c>
      <c r="C1267" t="s">
        <v>4326</v>
      </c>
      <c r="F1267" t="s">
        <v>4325</v>
      </c>
      <c r="G1267" t="s">
        <v>13</v>
      </c>
      <c r="H1267" t="s">
        <v>12</v>
      </c>
      <c r="I1267" t="s">
        <v>4324</v>
      </c>
      <c r="J1267" t="s">
        <v>4323</v>
      </c>
      <c r="K1267" t="s">
        <v>4322</v>
      </c>
      <c r="L1267" t="s">
        <v>4321</v>
      </c>
      <c r="M1267" t="s">
        <v>4320</v>
      </c>
      <c r="N1267">
        <v>7</v>
      </c>
      <c r="O1267" t="s">
        <v>4319</v>
      </c>
      <c r="P1267" t="s">
        <v>4318</v>
      </c>
      <c r="Q1267" t="s">
        <v>4317</v>
      </c>
      <c r="R1267" s="7">
        <v>38353</v>
      </c>
      <c r="S1267" s="8">
        <f t="shared" si="160"/>
        <v>2005</v>
      </c>
      <c r="T1267" s="8">
        <v>2005</v>
      </c>
      <c r="U1267" s="8">
        <f t="shared" si="161"/>
        <v>17</v>
      </c>
      <c r="V1267" s="7">
        <v>38353</v>
      </c>
      <c r="W1267" t="s">
        <v>4316</v>
      </c>
      <c r="X1267" s="2">
        <v>0.26800000000000002</v>
      </c>
      <c r="Y1267" s="6">
        <f t="shared" si="158"/>
        <v>7.1541069378820649E-3</v>
      </c>
      <c r="AA1267">
        <v>10665285</v>
      </c>
      <c r="AB1267">
        <v>21510</v>
      </c>
      <c r="AD1267" t="s">
        <v>5</v>
      </c>
      <c r="AE1267">
        <v>54</v>
      </c>
      <c r="AF1267">
        <v>1</v>
      </c>
      <c r="AH1267" t="s">
        <v>4315</v>
      </c>
      <c r="AI1267" t="s">
        <v>4314</v>
      </c>
      <c r="AJ1267" t="s">
        <v>4313</v>
      </c>
      <c r="AK1267" t="s">
        <v>4312</v>
      </c>
      <c r="AL1267">
        <v>1</v>
      </c>
      <c r="AM1267" s="5">
        <f t="shared" si="162"/>
        <v>5.8823529411764705E-2</v>
      </c>
      <c r="AN1267" s="4">
        <f t="shared" si="159"/>
        <v>8.9092812437356614E-5</v>
      </c>
      <c r="AO1267" s="3"/>
      <c r="AP1267">
        <v>0</v>
      </c>
      <c r="AQ1267" t="s">
        <v>2754</v>
      </c>
      <c r="AR1267" t="s">
        <v>4311</v>
      </c>
      <c r="AS1267" t="s">
        <v>2753</v>
      </c>
      <c r="AT1267" s="2">
        <v>1.222</v>
      </c>
      <c r="AU1267" s="1">
        <f t="shared" si="163"/>
        <v>0.50346027002486526</v>
      </c>
      <c r="AV1267" s="1">
        <f t="shared" si="164"/>
        <v>0.36215998751597106</v>
      </c>
      <c r="AW1267" s="1">
        <f t="shared" si="165"/>
        <v>0.22085970500707691</v>
      </c>
    </row>
    <row r="1268" spans="1:49" x14ac:dyDescent="0.2">
      <c r="A1268">
        <v>1266</v>
      </c>
      <c r="B1268" t="s">
        <v>4310</v>
      </c>
      <c r="C1268" t="s">
        <v>4309</v>
      </c>
      <c r="E1268">
        <v>16082470</v>
      </c>
      <c r="F1268" t="s">
        <v>4308</v>
      </c>
      <c r="G1268" t="s">
        <v>13</v>
      </c>
      <c r="H1268" t="s">
        <v>12</v>
      </c>
      <c r="I1268" t="s">
        <v>4307</v>
      </c>
      <c r="J1268" t="s">
        <v>4306</v>
      </c>
      <c r="K1268" t="s">
        <v>4305</v>
      </c>
      <c r="L1268" t="s">
        <v>4304</v>
      </c>
      <c r="M1268" t="s">
        <v>58</v>
      </c>
      <c r="N1268">
        <v>4</v>
      </c>
      <c r="O1268" t="s">
        <v>4303</v>
      </c>
      <c r="P1268" t="s">
        <v>4302</v>
      </c>
      <c r="Q1268" t="s">
        <v>4301</v>
      </c>
      <c r="R1268" s="7">
        <v>38353</v>
      </c>
      <c r="S1268" s="8">
        <f t="shared" si="160"/>
        <v>2005</v>
      </c>
      <c r="T1268" s="8">
        <v>2005</v>
      </c>
      <c r="U1268" s="8">
        <f t="shared" si="161"/>
        <v>17</v>
      </c>
      <c r="V1268" s="7">
        <v>38565</v>
      </c>
      <c r="W1268" t="s">
        <v>4300</v>
      </c>
      <c r="X1268" s="2">
        <v>0.61299999999999999</v>
      </c>
      <c r="Y1268" s="6">
        <f t="shared" si="158"/>
        <v>1.6363684898961586E-2</v>
      </c>
      <c r="AA1268" t="s">
        <v>4299</v>
      </c>
      <c r="AB1268">
        <v>28675</v>
      </c>
      <c r="AD1268" t="s">
        <v>5</v>
      </c>
      <c r="AE1268">
        <v>38</v>
      </c>
      <c r="AF1268">
        <v>8</v>
      </c>
      <c r="AH1268" t="s">
        <v>4298</v>
      </c>
      <c r="AI1268" t="s">
        <v>4297</v>
      </c>
      <c r="AJ1268" t="s">
        <v>4296</v>
      </c>
      <c r="AK1268" t="s">
        <v>4295</v>
      </c>
      <c r="AL1268">
        <v>6</v>
      </c>
      <c r="AM1268" s="5">
        <f t="shared" si="162"/>
        <v>0.35294117647058826</v>
      </c>
      <c r="AN1268" s="4">
        <f t="shared" si="159"/>
        <v>5.3455687462413976E-4</v>
      </c>
      <c r="AO1268" s="3"/>
      <c r="AP1268">
        <v>1</v>
      </c>
      <c r="AR1268" t="s">
        <v>1</v>
      </c>
      <c r="AT1268" s="2" t="s">
        <v>0</v>
      </c>
      <c r="AU1268" s="1">
        <f t="shared" si="163"/>
        <v>1.1614946491660352</v>
      </c>
      <c r="AV1268" s="1">
        <f t="shared" si="164"/>
        <v>0.84491208867928624</v>
      </c>
      <c r="AW1268" s="1">
        <f t="shared" si="165"/>
        <v>0.52832952819253731</v>
      </c>
    </row>
    <row r="1269" spans="1:49" x14ac:dyDescent="0.2">
      <c r="A1269">
        <v>1267</v>
      </c>
      <c r="B1269" t="s">
        <v>4294</v>
      </c>
      <c r="C1269" t="s">
        <v>4293</v>
      </c>
      <c r="F1269" t="s">
        <v>4292</v>
      </c>
      <c r="G1269" t="s">
        <v>13</v>
      </c>
      <c r="H1269" t="s">
        <v>12</v>
      </c>
      <c r="I1269" t="s">
        <v>4291</v>
      </c>
      <c r="J1269" t="s">
        <v>4290</v>
      </c>
      <c r="K1269" t="s">
        <v>4289</v>
      </c>
      <c r="L1269" t="s">
        <v>4288</v>
      </c>
      <c r="M1269" t="s">
        <v>4287</v>
      </c>
      <c r="N1269">
        <v>3</v>
      </c>
      <c r="O1269" t="s">
        <v>4286</v>
      </c>
      <c r="P1269" t="s">
        <v>4285</v>
      </c>
      <c r="Q1269" t="s">
        <v>4284</v>
      </c>
      <c r="R1269" s="7">
        <v>38353</v>
      </c>
      <c r="S1269" s="8">
        <f t="shared" si="160"/>
        <v>2005</v>
      </c>
      <c r="T1269" s="8">
        <v>2005</v>
      </c>
      <c r="U1269" s="8">
        <f t="shared" si="161"/>
        <v>17</v>
      </c>
      <c r="V1269" s="7">
        <v>38596</v>
      </c>
      <c r="W1269" t="s">
        <v>4283</v>
      </c>
      <c r="X1269" s="2">
        <v>1.4610000000000001</v>
      </c>
      <c r="Y1269" s="6">
        <f t="shared" si="158"/>
        <v>3.9000560583006327E-2</v>
      </c>
      <c r="AA1269">
        <v>1787675</v>
      </c>
      <c r="AB1269">
        <v>28457</v>
      </c>
      <c r="AD1269" t="s">
        <v>5</v>
      </c>
      <c r="AE1269">
        <v>36</v>
      </c>
      <c r="AF1269">
        <v>4</v>
      </c>
      <c r="AH1269" t="s">
        <v>4282</v>
      </c>
      <c r="AI1269" t="s">
        <v>4281</v>
      </c>
      <c r="AJ1269" t="s">
        <v>4280</v>
      </c>
      <c r="AK1269" t="s">
        <v>4279</v>
      </c>
      <c r="AL1269">
        <v>9</v>
      </c>
      <c r="AM1269" s="5">
        <f t="shared" si="162"/>
        <v>0.52941176470588236</v>
      </c>
      <c r="AN1269" s="4">
        <f t="shared" si="159"/>
        <v>8.0183531193620959E-4</v>
      </c>
      <c r="AO1269" s="3"/>
      <c r="AP1269">
        <v>0</v>
      </c>
      <c r="AR1269" t="s">
        <v>1</v>
      </c>
      <c r="AT1269" s="2">
        <v>4.0140000000000002</v>
      </c>
      <c r="AU1269" s="1">
        <f t="shared" si="163"/>
        <v>2.7540943001685294</v>
      </c>
      <c r="AV1269" s="1">
        <f t="shared" si="164"/>
        <v>1.9901197947471267</v>
      </c>
      <c r="AW1269" s="1">
        <f t="shared" si="165"/>
        <v>1.2261452893257243</v>
      </c>
    </row>
    <row r="1270" spans="1:49" x14ac:dyDescent="0.2">
      <c r="A1270">
        <v>1268</v>
      </c>
      <c r="B1270" t="s">
        <v>4278</v>
      </c>
      <c r="C1270" t="s">
        <v>4277</v>
      </c>
      <c r="F1270" t="s">
        <v>4276</v>
      </c>
      <c r="G1270" t="s">
        <v>13</v>
      </c>
      <c r="H1270" t="s">
        <v>12</v>
      </c>
      <c r="I1270" t="s">
        <v>4275</v>
      </c>
      <c r="J1270">
        <v>60003615</v>
      </c>
      <c r="K1270" t="s">
        <v>4274</v>
      </c>
      <c r="L1270" t="s">
        <v>4273</v>
      </c>
      <c r="M1270" t="s">
        <v>194</v>
      </c>
      <c r="N1270">
        <v>5</v>
      </c>
      <c r="O1270" t="s">
        <v>4272</v>
      </c>
      <c r="P1270" t="s">
        <v>4271</v>
      </c>
      <c r="Q1270" t="s">
        <v>4270</v>
      </c>
      <c r="R1270" s="7">
        <v>38353</v>
      </c>
      <c r="S1270" s="8">
        <f t="shared" si="160"/>
        <v>2005</v>
      </c>
      <c r="T1270" s="8">
        <v>2005</v>
      </c>
      <c r="U1270" s="8">
        <f t="shared" si="161"/>
        <v>17</v>
      </c>
      <c r="V1270" s="7">
        <v>2005</v>
      </c>
      <c r="W1270" t="s">
        <v>2457</v>
      </c>
      <c r="X1270" s="2">
        <v>0.52200000000000002</v>
      </c>
      <c r="Y1270" s="6">
        <f t="shared" si="158"/>
        <v>1.393449187154641E-2</v>
      </c>
      <c r="AA1270">
        <v>9927689</v>
      </c>
      <c r="AB1270">
        <v>27424</v>
      </c>
      <c r="AD1270" t="s">
        <v>5</v>
      </c>
      <c r="AE1270">
        <v>23</v>
      </c>
      <c r="AF1270">
        <v>4</v>
      </c>
      <c r="AH1270" t="s">
        <v>4269</v>
      </c>
      <c r="AI1270" t="s">
        <v>4268</v>
      </c>
      <c r="AJ1270" t="s">
        <v>4267</v>
      </c>
      <c r="AK1270" t="s">
        <v>4266</v>
      </c>
      <c r="AL1270">
        <v>13</v>
      </c>
      <c r="AM1270" s="5">
        <f t="shared" si="162"/>
        <v>0.76470588235294112</v>
      </c>
      <c r="AN1270" s="4">
        <f t="shared" si="159"/>
        <v>1.1582065616856359E-3</v>
      </c>
      <c r="AO1270" s="3"/>
      <c r="AP1270">
        <v>1</v>
      </c>
      <c r="AR1270" t="s">
        <v>1</v>
      </c>
      <c r="AT1270" s="2">
        <v>1.88</v>
      </c>
      <c r="AU1270" s="1">
        <f t="shared" si="163"/>
        <v>1.0101606278588178</v>
      </c>
      <c r="AV1270" s="1">
        <f t="shared" si="164"/>
        <v>0.75463492166160229</v>
      </c>
      <c r="AW1270" s="1">
        <f t="shared" si="165"/>
        <v>0.4991092154643868</v>
      </c>
    </row>
    <row r="1271" spans="1:49" x14ac:dyDescent="0.2">
      <c r="A1271">
        <v>1269</v>
      </c>
      <c r="B1271" t="s">
        <v>4265</v>
      </c>
      <c r="C1271" t="s">
        <v>4264</v>
      </c>
      <c r="F1271" t="s">
        <v>4263</v>
      </c>
      <c r="G1271" t="s">
        <v>13</v>
      </c>
      <c r="H1271" t="s">
        <v>12</v>
      </c>
      <c r="I1271" t="s">
        <v>4262</v>
      </c>
      <c r="J1271" t="s">
        <v>4261</v>
      </c>
      <c r="K1271" t="s">
        <v>4260</v>
      </c>
      <c r="L1271" t="s">
        <v>4259</v>
      </c>
      <c r="M1271" t="s">
        <v>4258</v>
      </c>
      <c r="N1271">
        <v>3</v>
      </c>
      <c r="O1271" t="s">
        <v>4257</v>
      </c>
      <c r="P1271" t="s">
        <v>4256</v>
      </c>
      <c r="Q1271" t="s">
        <v>4255</v>
      </c>
      <c r="R1271" s="7">
        <v>38353</v>
      </c>
      <c r="S1271" s="8">
        <f t="shared" si="160"/>
        <v>2005</v>
      </c>
      <c r="T1271" s="8">
        <v>2005</v>
      </c>
      <c r="U1271" s="8">
        <f t="shared" si="161"/>
        <v>17</v>
      </c>
      <c r="V1271" s="7" t="s">
        <v>4254</v>
      </c>
      <c r="W1271" t="s">
        <v>4253</v>
      </c>
      <c r="X1271" s="2">
        <v>0.41499999999999998</v>
      </c>
      <c r="Y1271" s="6">
        <f t="shared" si="158"/>
        <v>1.1078187982168121E-2</v>
      </c>
      <c r="AA1271">
        <v>318949</v>
      </c>
      <c r="AB1271">
        <v>29122</v>
      </c>
      <c r="AD1271" t="s">
        <v>5</v>
      </c>
      <c r="AE1271">
        <v>72</v>
      </c>
      <c r="AF1271" s="9">
        <v>44257</v>
      </c>
      <c r="AH1271" t="s">
        <v>4252</v>
      </c>
      <c r="AI1271" t="s">
        <v>4251</v>
      </c>
      <c r="AK1271" t="s">
        <v>4250</v>
      </c>
      <c r="AL1271">
        <v>1</v>
      </c>
      <c r="AM1271" s="5">
        <f t="shared" si="162"/>
        <v>5.8823529411764705E-2</v>
      </c>
      <c r="AN1271" s="4">
        <f t="shared" si="159"/>
        <v>8.9092812437356614E-5</v>
      </c>
      <c r="AO1271" s="3"/>
      <c r="AP1271">
        <v>0</v>
      </c>
      <c r="AR1271" t="s">
        <v>1</v>
      </c>
      <c r="AT1271" s="2">
        <v>2.4870000000000001</v>
      </c>
      <c r="AU1271" s="1">
        <f t="shared" si="163"/>
        <v>0.77814594312488905</v>
      </c>
      <c r="AV1271" s="1">
        <f t="shared" si="164"/>
        <v>0.55836403973027382</v>
      </c>
      <c r="AW1271" s="1">
        <f t="shared" si="165"/>
        <v>0.33858213633565859</v>
      </c>
    </row>
    <row r="1272" spans="1:49" x14ac:dyDescent="0.2">
      <c r="A1272">
        <v>1270</v>
      </c>
      <c r="B1272" t="s">
        <v>4249</v>
      </c>
      <c r="C1272" t="s">
        <v>4248</v>
      </c>
      <c r="F1272" t="s">
        <v>4247</v>
      </c>
      <c r="G1272" t="s">
        <v>13</v>
      </c>
      <c r="H1272" t="s">
        <v>12</v>
      </c>
      <c r="I1272" t="s">
        <v>4246</v>
      </c>
      <c r="J1272" t="s">
        <v>4245</v>
      </c>
      <c r="K1272" t="s">
        <v>4244</v>
      </c>
      <c r="L1272" t="s">
        <v>4243</v>
      </c>
      <c r="M1272" t="s">
        <v>4242</v>
      </c>
      <c r="N1272">
        <v>3</v>
      </c>
      <c r="O1272" t="s">
        <v>4241</v>
      </c>
      <c r="P1272" t="s">
        <v>4240</v>
      </c>
      <c r="Q1272" t="s">
        <v>4239</v>
      </c>
      <c r="R1272" s="7">
        <v>38353</v>
      </c>
      <c r="S1272" s="8">
        <f t="shared" si="160"/>
        <v>2005</v>
      </c>
      <c r="T1272" s="8">
        <v>2005</v>
      </c>
      <c r="U1272" s="8">
        <f t="shared" si="161"/>
        <v>17</v>
      </c>
      <c r="V1272" s="7">
        <v>38534</v>
      </c>
      <c r="W1272" t="s">
        <v>592</v>
      </c>
      <c r="X1272" s="2">
        <v>0.92900000000000005</v>
      </c>
      <c r="Y1272" s="6">
        <f t="shared" si="158"/>
        <v>2.4799124422732979E-2</v>
      </c>
      <c r="AA1272">
        <v>10897798</v>
      </c>
      <c r="AB1272">
        <v>18896</v>
      </c>
      <c r="AD1272" t="s">
        <v>5</v>
      </c>
      <c r="AE1272">
        <v>9</v>
      </c>
      <c r="AF1272">
        <v>7</v>
      </c>
      <c r="AH1272" t="s">
        <v>4238</v>
      </c>
      <c r="AI1272" t="s">
        <v>4237</v>
      </c>
      <c r="AJ1272" t="s">
        <v>4236</v>
      </c>
      <c r="AK1272" t="s">
        <v>4235</v>
      </c>
      <c r="AL1272">
        <v>14</v>
      </c>
      <c r="AM1272" s="5">
        <f t="shared" si="162"/>
        <v>0.82352941176470584</v>
      </c>
      <c r="AN1272" s="4">
        <f t="shared" si="159"/>
        <v>1.2472993741229927E-3</v>
      </c>
      <c r="AO1272" s="3"/>
      <c r="AP1272">
        <v>0</v>
      </c>
      <c r="AR1272" t="s">
        <v>1</v>
      </c>
      <c r="AT1272" s="2">
        <v>3.4359999999999999</v>
      </c>
      <c r="AU1272" s="1">
        <f t="shared" si="163"/>
        <v>1.7733576908149979</v>
      </c>
      <c r="AV1272" s="1">
        <f t="shared" si="164"/>
        <v>1.3023211898427987</v>
      </c>
      <c r="AW1272" s="1">
        <f t="shared" si="165"/>
        <v>0.83128468887059881</v>
      </c>
    </row>
    <row r="1273" spans="1:49" x14ac:dyDescent="0.2">
      <c r="A1273">
        <v>1271</v>
      </c>
      <c r="B1273" t="s">
        <v>4234</v>
      </c>
      <c r="F1273" t="s">
        <v>4233</v>
      </c>
      <c r="G1273" t="s">
        <v>13</v>
      </c>
      <c r="H1273" t="s">
        <v>12</v>
      </c>
      <c r="I1273" t="s">
        <v>4232</v>
      </c>
      <c r="J1273">
        <v>60068806</v>
      </c>
      <c r="K1273" t="s">
        <v>4231</v>
      </c>
      <c r="L1273" t="s">
        <v>4230</v>
      </c>
      <c r="M1273" t="s">
        <v>4229</v>
      </c>
      <c r="N1273">
        <v>3</v>
      </c>
      <c r="O1273" t="s">
        <v>4228</v>
      </c>
      <c r="P1273" t="s">
        <v>4227</v>
      </c>
      <c r="Q1273" t="s">
        <v>4226</v>
      </c>
      <c r="R1273" s="7">
        <v>38353</v>
      </c>
      <c r="S1273" s="8">
        <f t="shared" si="160"/>
        <v>2005</v>
      </c>
      <c r="T1273" s="8">
        <v>2005</v>
      </c>
      <c r="U1273" s="8">
        <f t="shared" si="161"/>
        <v>17</v>
      </c>
      <c r="V1273" s="7">
        <v>38565</v>
      </c>
      <c r="W1273" t="s">
        <v>4225</v>
      </c>
      <c r="X1273" s="2">
        <v>0.11</v>
      </c>
      <c r="Y1273" s="6">
        <f t="shared" si="158"/>
        <v>2.9363871759963698E-3</v>
      </c>
      <c r="AA1273">
        <v>11092742</v>
      </c>
      <c r="AB1273">
        <v>1900147401</v>
      </c>
      <c r="AD1273" t="s">
        <v>5</v>
      </c>
      <c r="AE1273">
        <v>4</v>
      </c>
      <c r="AF1273">
        <v>8</v>
      </c>
      <c r="AH1273" t="s">
        <v>4224</v>
      </c>
      <c r="AI1273" t="s">
        <v>4223</v>
      </c>
      <c r="AJ1273" t="s">
        <v>4222</v>
      </c>
      <c r="AK1273" t="s">
        <v>4221</v>
      </c>
      <c r="AL1273">
        <v>2</v>
      </c>
      <c r="AM1273" s="5">
        <f t="shared" si="162"/>
        <v>0.11764705882352941</v>
      </c>
      <c r="AN1273" s="4">
        <f t="shared" si="159"/>
        <v>1.7818562487471323E-4</v>
      </c>
      <c r="AO1273" s="3"/>
      <c r="AP1273">
        <v>0</v>
      </c>
      <c r="AR1273" t="s">
        <v>1</v>
      </c>
      <c r="AT1273" s="2" t="s">
        <v>0</v>
      </c>
      <c r="AU1273" s="1">
        <f t="shared" si="163"/>
        <v>0.21089267106598727</v>
      </c>
      <c r="AV1273" s="1">
        <f t="shared" si="164"/>
        <v>0.15572864004355413</v>
      </c>
      <c r="AW1273" s="1">
        <f t="shared" si="165"/>
        <v>0.10056460902112102</v>
      </c>
    </row>
    <row r="1274" spans="1:49" x14ac:dyDescent="0.2">
      <c r="A1274">
        <v>1272</v>
      </c>
      <c r="B1274" t="s">
        <v>4220</v>
      </c>
      <c r="C1274" t="s">
        <v>4219</v>
      </c>
      <c r="F1274" t="s">
        <v>4218</v>
      </c>
      <c r="G1274" t="s">
        <v>13</v>
      </c>
      <c r="H1274" t="s">
        <v>12</v>
      </c>
      <c r="I1274" t="s">
        <v>4217</v>
      </c>
      <c r="J1274">
        <v>60027550</v>
      </c>
      <c r="K1274" t="s">
        <v>1655</v>
      </c>
      <c r="L1274" t="s">
        <v>1654</v>
      </c>
      <c r="M1274" t="s">
        <v>148</v>
      </c>
      <c r="N1274">
        <v>2</v>
      </c>
      <c r="O1274" t="s">
        <v>4216</v>
      </c>
      <c r="P1274" t="s">
        <v>4215</v>
      </c>
      <c r="Q1274" t="s">
        <v>1651</v>
      </c>
      <c r="R1274" s="7">
        <v>38353</v>
      </c>
      <c r="S1274" s="8">
        <f t="shared" si="160"/>
        <v>2005</v>
      </c>
      <c r="T1274" s="8">
        <v>2005</v>
      </c>
      <c r="U1274" s="8">
        <f t="shared" si="161"/>
        <v>17</v>
      </c>
      <c r="V1274" s="7" t="s">
        <v>4214</v>
      </c>
      <c r="W1274" t="s">
        <v>3305</v>
      </c>
      <c r="X1274" s="2">
        <v>1.573</v>
      </c>
      <c r="Y1274" s="6">
        <f t="shared" si="158"/>
        <v>4.1990336616748086E-2</v>
      </c>
      <c r="AA1274">
        <v>7315090</v>
      </c>
      <c r="AB1274">
        <v>29586</v>
      </c>
      <c r="AC1274">
        <v>15333884</v>
      </c>
      <c r="AD1274" t="s">
        <v>5</v>
      </c>
      <c r="AE1274">
        <v>28</v>
      </c>
      <c r="AF1274">
        <v>4</v>
      </c>
      <c r="AH1274" t="s">
        <v>4213</v>
      </c>
      <c r="AI1274" t="s">
        <v>4212</v>
      </c>
      <c r="AK1274" t="s">
        <v>4211</v>
      </c>
      <c r="AL1274">
        <v>3</v>
      </c>
      <c r="AM1274" s="5">
        <f t="shared" si="162"/>
        <v>0.17647058823529413</v>
      </c>
      <c r="AN1274" s="4">
        <f t="shared" si="159"/>
        <v>2.6727843731206988E-4</v>
      </c>
      <c r="AO1274" s="3"/>
      <c r="AP1274">
        <v>0</v>
      </c>
      <c r="AR1274" t="s">
        <v>1</v>
      </c>
      <c r="AT1274" s="2" t="s">
        <v>0</v>
      </c>
      <c r="AU1274" s="1">
        <f t="shared" si="163"/>
        <v>2.947341916291728</v>
      </c>
      <c r="AV1274" s="1">
        <f t="shared" si="164"/>
        <v>2.112880752703008</v>
      </c>
      <c r="AW1274" s="1">
        <f t="shared" si="165"/>
        <v>1.2784195891142873</v>
      </c>
    </row>
    <row r="1275" spans="1:49" x14ac:dyDescent="0.2">
      <c r="A1275">
        <v>1273</v>
      </c>
      <c r="B1275" t="s">
        <v>4210</v>
      </c>
      <c r="C1275" t="s">
        <v>4209</v>
      </c>
      <c r="F1275" t="s">
        <v>4208</v>
      </c>
      <c r="G1275" t="s">
        <v>13</v>
      </c>
      <c r="H1275" t="s">
        <v>12</v>
      </c>
      <c r="I1275" t="s">
        <v>4207</v>
      </c>
      <c r="J1275" t="s">
        <v>4206</v>
      </c>
      <c r="K1275" t="s">
        <v>4205</v>
      </c>
      <c r="L1275" t="s">
        <v>4204</v>
      </c>
      <c r="M1275" t="s">
        <v>4203</v>
      </c>
      <c r="N1275">
        <v>2</v>
      </c>
      <c r="O1275" t="s">
        <v>4202</v>
      </c>
      <c r="P1275" t="s">
        <v>4201</v>
      </c>
      <c r="Q1275" t="s">
        <v>4200</v>
      </c>
      <c r="R1275" s="7">
        <v>38353</v>
      </c>
      <c r="S1275" s="8">
        <f t="shared" si="160"/>
        <v>2005</v>
      </c>
      <c r="T1275" s="8">
        <v>2005</v>
      </c>
      <c r="U1275" s="8">
        <f t="shared" si="161"/>
        <v>17</v>
      </c>
      <c r="V1275" s="7">
        <v>38565</v>
      </c>
      <c r="W1275" t="s">
        <v>4199</v>
      </c>
      <c r="X1275" s="2">
        <v>0.753</v>
      </c>
      <c r="Y1275" s="6">
        <f t="shared" si="158"/>
        <v>2.0100904941138784E-2</v>
      </c>
      <c r="AA1275">
        <v>1605682</v>
      </c>
      <c r="AB1275">
        <v>22236</v>
      </c>
      <c r="AD1275" t="s">
        <v>5</v>
      </c>
      <c r="AE1275">
        <v>56</v>
      </c>
      <c r="AF1275">
        <v>8</v>
      </c>
      <c r="AH1275" t="s">
        <v>4198</v>
      </c>
      <c r="AI1275" t="s">
        <v>4197</v>
      </c>
      <c r="AJ1275" t="s">
        <v>4196</v>
      </c>
      <c r="AK1275" t="s">
        <v>4195</v>
      </c>
      <c r="AL1275">
        <v>1</v>
      </c>
      <c r="AM1275" s="5">
        <f t="shared" si="162"/>
        <v>5.8823529411764705E-2</v>
      </c>
      <c r="AN1275" s="4">
        <f t="shared" si="159"/>
        <v>8.9092812437356614E-5</v>
      </c>
      <c r="AO1275" s="3"/>
      <c r="AP1275">
        <v>0</v>
      </c>
      <c r="AR1275" t="s">
        <v>1</v>
      </c>
      <c r="AT1275" s="2" t="s">
        <v>0</v>
      </c>
      <c r="AU1275" s="1">
        <f t="shared" si="163"/>
        <v>1.4097361302528355</v>
      </c>
      <c r="AV1275" s="1">
        <f t="shared" si="164"/>
        <v>1.0094998876788071</v>
      </c>
      <c r="AW1275" s="1">
        <f t="shared" si="165"/>
        <v>0.60926364510477848</v>
      </c>
    </row>
    <row r="1276" spans="1:49" x14ac:dyDescent="0.2">
      <c r="A1276">
        <v>1274</v>
      </c>
      <c r="B1276" t="s">
        <v>4194</v>
      </c>
      <c r="C1276" t="s">
        <v>4193</v>
      </c>
      <c r="F1276" t="s">
        <v>4192</v>
      </c>
      <c r="G1276" t="s">
        <v>13</v>
      </c>
      <c r="H1276" t="s">
        <v>12</v>
      </c>
      <c r="I1276" t="s">
        <v>4191</v>
      </c>
      <c r="J1276">
        <v>60020321</v>
      </c>
      <c r="K1276" t="s">
        <v>4190</v>
      </c>
      <c r="L1276" t="s">
        <v>4189</v>
      </c>
      <c r="M1276" t="s">
        <v>179</v>
      </c>
      <c r="N1276">
        <v>2</v>
      </c>
      <c r="O1276" t="s">
        <v>4188</v>
      </c>
      <c r="P1276" t="s">
        <v>4187</v>
      </c>
      <c r="Q1276" t="s">
        <v>4186</v>
      </c>
      <c r="R1276" s="7">
        <v>38353</v>
      </c>
      <c r="S1276" s="8">
        <f t="shared" si="160"/>
        <v>2005</v>
      </c>
      <c r="T1276" s="8">
        <v>2005</v>
      </c>
      <c r="U1276" s="8">
        <f t="shared" si="161"/>
        <v>17</v>
      </c>
      <c r="V1276" s="7">
        <v>2005</v>
      </c>
      <c r="W1276" t="s">
        <v>4185</v>
      </c>
      <c r="X1276" s="2">
        <v>0.46600000000000003</v>
      </c>
      <c r="Y1276" s="6">
        <f t="shared" si="158"/>
        <v>1.243960385467553E-2</v>
      </c>
      <c r="AA1276">
        <v>14498596</v>
      </c>
      <c r="AB1276">
        <v>62444</v>
      </c>
      <c r="AD1276" t="s">
        <v>5</v>
      </c>
      <c r="AE1276">
        <v>50</v>
      </c>
      <c r="AF1276">
        <v>1</v>
      </c>
      <c r="AH1276" t="s">
        <v>4184</v>
      </c>
      <c r="AI1276" t="s">
        <v>4183</v>
      </c>
      <c r="AK1276" t="s">
        <v>4182</v>
      </c>
      <c r="AL1276">
        <v>6</v>
      </c>
      <c r="AM1276" s="5">
        <f t="shared" si="162"/>
        <v>0.35294117647058826</v>
      </c>
      <c r="AN1276" s="4">
        <f t="shared" si="159"/>
        <v>5.3455687462413976E-4</v>
      </c>
      <c r="AO1276" s="3"/>
      <c r="AP1276">
        <v>0</v>
      </c>
      <c r="AR1276" t="s">
        <v>1</v>
      </c>
      <c r="AT1276" s="2">
        <v>1.9810000000000001</v>
      </c>
      <c r="AU1276" s="1">
        <f t="shared" si="163"/>
        <v>0.88680897606601139</v>
      </c>
      <c r="AV1276" s="1">
        <f t="shared" si="164"/>
        <v>0.64870803646498343</v>
      </c>
      <c r="AW1276" s="1">
        <f t="shared" si="165"/>
        <v>0.41060709686395563</v>
      </c>
    </row>
    <row r="1277" spans="1:49" x14ac:dyDescent="0.2">
      <c r="A1277">
        <v>1275</v>
      </c>
      <c r="B1277" t="s">
        <v>4181</v>
      </c>
      <c r="C1277" t="s">
        <v>4180</v>
      </c>
      <c r="F1277" t="s">
        <v>4179</v>
      </c>
      <c r="G1277" t="s">
        <v>13</v>
      </c>
      <c r="H1277" t="s">
        <v>12</v>
      </c>
      <c r="I1277" t="s">
        <v>4178</v>
      </c>
      <c r="J1277" t="s">
        <v>4177</v>
      </c>
      <c r="K1277" t="s">
        <v>4176</v>
      </c>
      <c r="L1277" t="s">
        <v>4175</v>
      </c>
      <c r="M1277" t="s">
        <v>4174</v>
      </c>
      <c r="N1277">
        <v>4</v>
      </c>
      <c r="O1277" t="s">
        <v>4173</v>
      </c>
      <c r="P1277" t="s">
        <v>4172</v>
      </c>
      <c r="Q1277" t="s">
        <v>4171</v>
      </c>
      <c r="R1277" s="7">
        <v>38353</v>
      </c>
      <c r="S1277" s="8">
        <f t="shared" si="160"/>
        <v>2005</v>
      </c>
      <c r="T1277" s="8">
        <v>2005</v>
      </c>
      <c r="U1277" s="8">
        <f t="shared" si="161"/>
        <v>17</v>
      </c>
      <c r="V1277" s="7">
        <v>38504</v>
      </c>
      <c r="W1277" t="s">
        <v>4170</v>
      </c>
      <c r="X1277" s="2">
        <v>0.40500000000000003</v>
      </c>
      <c r="Y1277" s="6">
        <f t="shared" si="158"/>
        <v>1.0811243693441179E-2</v>
      </c>
      <c r="AA1277">
        <v>154040</v>
      </c>
      <c r="AB1277">
        <v>20335</v>
      </c>
      <c r="AD1277" t="s">
        <v>5</v>
      </c>
      <c r="AE1277">
        <v>88</v>
      </c>
      <c r="AF1277">
        <v>2</v>
      </c>
      <c r="AH1277" t="s">
        <v>4169</v>
      </c>
      <c r="AI1277" t="s">
        <v>4168</v>
      </c>
      <c r="AJ1277" t="s">
        <v>4167</v>
      </c>
      <c r="AK1277" t="s">
        <v>4166</v>
      </c>
      <c r="AL1277">
        <v>1</v>
      </c>
      <c r="AM1277" s="5">
        <f t="shared" si="162"/>
        <v>5.8823529411764705E-2</v>
      </c>
      <c r="AN1277" s="4">
        <f t="shared" si="159"/>
        <v>8.9092812437356614E-5</v>
      </c>
      <c r="AO1277" s="3"/>
      <c r="AP1277">
        <v>1</v>
      </c>
      <c r="AR1277" t="s">
        <v>1</v>
      </c>
      <c r="AT1277" s="2">
        <v>1.425</v>
      </c>
      <c r="AU1277" s="1">
        <f t="shared" si="163"/>
        <v>0.75945984291400315</v>
      </c>
      <c r="AV1277" s="1">
        <f t="shared" si="164"/>
        <v>0.54501682529392681</v>
      </c>
      <c r="AW1277" s="1">
        <f t="shared" si="165"/>
        <v>0.33057380767385036</v>
      </c>
    </row>
    <row r="1278" spans="1:49" x14ac:dyDescent="0.2">
      <c r="A1278">
        <v>1276</v>
      </c>
      <c r="B1278" t="s">
        <v>4165</v>
      </c>
      <c r="C1278" t="s">
        <v>4164</v>
      </c>
      <c r="F1278" t="s">
        <v>4163</v>
      </c>
      <c r="G1278" t="s">
        <v>13</v>
      </c>
      <c r="H1278" t="s">
        <v>12</v>
      </c>
      <c r="I1278" t="s">
        <v>4162</v>
      </c>
      <c r="J1278">
        <v>60019722</v>
      </c>
      <c r="K1278" t="s">
        <v>2727</v>
      </c>
      <c r="L1278" t="s">
        <v>2077</v>
      </c>
      <c r="M1278" t="s">
        <v>194</v>
      </c>
      <c r="N1278">
        <v>2</v>
      </c>
      <c r="O1278" t="s">
        <v>4161</v>
      </c>
      <c r="P1278" t="s">
        <v>4160</v>
      </c>
      <c r="Q1278" t="s">
        <v>4159</v>
      </c>
      <c r="R1278" s="7">
        <v>38353</v>
      </c>
      <c r="S1278" s="8">
        <f t="shared" si="160"/>
        <v>2005</v>
      </c>
      <c r="T1278" s="8">
        <v>2005</v>
      </c>
      <c r="U1278" s="8">
        <f t="shared" si="161"/>
        <v>17</v>
      </c>
      <c r="V1278" s="7">
        <v>38504</v>
      </c>
      <c r="W1278" t="s">
        <v>4133</v>
      </c>
      <c r="X1278" s="2">
        <v>0.15</v>
      </c>
      <c r="Y1278" s="6">
        <f t="shared" si="158"/>
        <v>4.0041643309041402E-3</v>
      </c>
      <c r="AA1278" t="s">
        <v>4132</v>
      </c>
      <c r="AB1278">
        <v>144631</v>
      </c>
      <c r="AD1278" t="s">
        <v>5</v>
      </c>
      <c r="AE1278">
        <v>122</v>
      </c>
      <c r="AF1278">
        <v>6</v>
      </c>
      <c r="AH1278" t="s">
        <v>4158</v>
      </c>
      <c r="AI1278" t="s">
        <v>4157</v>
      </c>
      <c r="AJ1278" t="s">
        <v>4156</v>
      </c>
      <c r="AK1278" t="s">
        <v>4155</v>
      </c>
      <c r="AL1278">
        <v>0</v>
      </c>
      <c r="AM1278" s="5">
        <f t="shared" si="162"/>
        <v>0</v>
      </c>
      <c r="AN1278" s="4">
        <f t="shared" si="159"/>
        <v>0</v>
      </c>
      <c r="AO1278" s="3"/>
      <c r="AP1278">
        <v>0</v>
      </c>
      <c r="AR1278" t="s">
        <v>1</v>
      </c>
      <c r="AT1278" s="2" t="s">
        <v>0</v>
      </c>
      <c r="AU1278" s="1">
        <f t="shared" si="163"/>
        <v>0.28029150316328982</v>
      </c>
      <c r="AV1278" s="1">
        <f t="shared" si="164"/>
        <v>0.20020821654520701</v>
      </c>
      <c r="AW1278" s="1">
        <f t="shared" si="165"/>
        <v>0.1201249299271242</v>
      </c>
    </row>
    <row r="1279" spans="1:49" x14ac:dyDescent="0.2">
      <c r="A1279">
        <v>1277</v>
      </c>
      <c r="B1279" t="s">
        <v>4154</v>
      </c>
      <c r="C1279" t="s">
        <v>4153</v>
      </c>
      <c r="F1279" t="s">
        <v>4152</v>
      </c>
      <c r="G1279" t="s">
        <v>13</v>
      </c>
      <c r="H1279" t="s">
        <v>12</v>
      </c>
      <c r="I1279" t="s">
        <v>4151</v>
      </c>
      <c r="J1279">
        <v>60018163</v>
      </c>
      <c r="K1279" t="s">
        <v>4150</v>
      </c>
      <c r="L1279" t="s">
        <v>4149</v>
      </c>
      <c r="M1279" t="s">
        <v>4148</v>
      </c>
      <c r="N1279">
        <v>1</v>
      </c>
      <c r="O1279" t="s">
        <v>4147</v>
      </c>
      <c r="P1279">
        <v>7007067644</v>
      </c>
      <c r="Q1279">
        <v>60018163</v>
      </c>
      <c r="R1279" s="7">
        <v>38353</v>
      </c>
      <c r="S1279" s="8">
        <f t="shared" si="160"/>
        <v>2005</v>
      </c>
      <c r="T1279" s="8">
        <v>2005</v>
      </c>
      <c r="U1279" s="8">
        <f t="shared" si="161"/>
        <v>17</v>
      </c>
      <c r="V1279" s="7">
        <v>38504</v>
      </c>
      <c r="W1279" t="s">
        <v>4133</v>
      </c>
      <c r="X1279" s="2">
        <v>0.15</v>
      </c>
      <c r="Y1279" s="6">
        <f t="shared" si="158"/>
        <v>4.0041643309041402E-3</v>
      </c>
      <c r="AA1279" t="s">
        <v>4132</v>
      </c>
      <c r="AB1279">
        <v>144631</v>
      </c>
      <c r="AD1279" t="s">
        <v>5</v>
      </c>
      <c r="AE1279">
        <v>122</v>
      </c>
      <c r="AF1279">
        <v>6</v>
      </c>
      <c r="AH1279" t="s">
        <v>4146</v>
      </c>
      <c r="AI1279" t="s">
        <v>4145</v>
      </c>
      <c r="AJ1279" t="s">
        <v>4144</v>
      </c>
      <c r="AK1279" t="s">
        <v>4143</v>
      </c>
      <c r="AL1279">
        <v>6</v>
      </c>
      <c r="AM1279" s="5">
        <f t="shared" si="162"/>
        <v>0.35294117647058826</v>
      </c>
      <c r="AN1279" s="4">
        <f t="shared" si="159"/>
        <v>5.3455687462413976E-4</v>
      </c>
      <c r="AO1279" s="3"/>
      <c r="AP1279">
        <v>0</v>
      </c>
      <c r="AR1279" t="s">
        <v>1</v>
      </c>
      <c r="AT1279" s="2" t="s">
        <v>0</v>
      </c>
      <c r="AU1279" s="1">
        <f t="shared" si="163"/>
        <v>0.29632820940201399</v>
      </c>
      <c r="AV1279" s="1">
        <f t="shared" si="164"/>
        <v>0.226936060276414</v>
      </c>
      <c r="AW1279" s="1">
        <f t="shared" si="165"/>
        <v>0.15754391115081398</v>
      </c>
    </row>
    <row r="1280" spans="1:49" x14ac:dyDescent="0.2">
      <c r="A1280">
        <v>1278</v>
      </c>
      <c r="B1280" t="s">
        <v>4142</v>
      </c>
      <c r="C1280" t="s">
        <v>4141</v>
      </c>
      <c r="F1280" t="s">
        <v>4140</v>
      </c>
      <c r="G1280" t="s">
        <v>13</v>
      </c>
      <c r="H1280" t="s">
        <v>12</v>
      </c>
      <c r="I1280" t="s">
        <v>4139</v>
      </c>
      <c r="J1280">
        <v>60018276</v>
      </c>
      <c r="K1280" t="s">
        <v>4138</v>
      </c>
      <c r="L1280" t="s">
        <v>4137</v>
      </c>
      <c r="M1280" t="s">
        <v>194</v>
      </c>
      <c r="N1280">
        <v>3</v>
      </c>
      <c r="O1280" t="s">
        <v>4136</v>
      </c>
      <c r="P1280" t="s">
        <v>4135</v>
      </c>
      <c r="Q1280" t="s">
        <v>4134</v>
      </c>
      <c r="R1280" s="7">
        <v>38353</v>
      </c>
      <c r="S1280" s="8">
        <f t="shared" si="160"/>
        <v>2005</v>
      </c>
      <c r="T1280" s="8">
        <v>2005</v>
      </c>
      <c r="U1280" s="8">
        <f t="shared" si="161"/>
        <v>17</v>
      </c>
      <c r="V1280" s="7">
        <v>38504</v>
      </c>
      <c r="W1280" t="s">
        <v>4133</v>
      </c>
      <c r="X1280" s="2">
        <v>0.15</v>
      </c>
      <c r="Y1280" s="6">
        <f t="shared" si="158"/>
        <v>4.0041643309041402E-3</v>
      </c>
      <c r="AA1280" t="s">
        <v>4132</v>
      </c>
      <c r="AB1280">
        <v>144631</v>
      </c>
      <c r="AD1280" t="s">
        <v>5</v>
      </c>
      <c r="AE1280">
        <v>122</v>
      </c>
      <c r="AF1280">
        <v>6</v>
      </c>
      <c r="AH1280" t="s">
        <v>4131</v>
      </c>
      <c r="AI1280" t="s">
        <v>4130</v>
      </c>
      <c r="AJ1280" t="s">
        <v>4129</v>
      </c>
      <c r="AK1280" t="s">
        <v>4128</v>
      </c>
      <c r="AL1280">
        <v>1</v>
      </c>
      <c r="AM1280" s="5">
        <f t="shared" si="162"/>
        <v>5.8823529411764705E-2</v>
      </c>
      <c r="AN1280" s="4">
        <f t="shared" si="159"/>
        <v>8.9092812437356614E-5</v>
      </c>
      <c r="AO1280" s="3"/>
      <c r="AP1280">
        <v>0</v>
      </c>
      <c r="AR1280" t="s">
        <v>1</v>
      </c>
      <c r="AT1280" s="2" t="s">
        <v>0</v>
      </c>
      <c r="AU1280" s="1">
        <f t="shared" si="163"/>
        <v>0.28296428753641051</v>
      </c>
      <c r="AV1280" s="1">
        <f t="shared" si="164"/>
        <v>0.20466285716707486</v>
      </c>
      <c r="AW1280" s="1">
        <f t="shared" si="165"/>
        <v>0.12636142679773918</v>
      </c>
    </row>
    <row r="1281" spans="1:49" x14ac:dyDescent="0.2">
      <c r="A1281">
        <v>1279</v>
      </c>
      <c r="B1281" t="s">
        <v>4127</v>
      </c>
      <c r="C1281" t="s">
        <v>4126</v>
      </c>
      <c r="D1281" t="s">
        <v>4125</v>
      </c>
      <c r="E1281">
        <v>15821161</v>
      </c>
      <c r="F1281" t="s">
        <v>4124</v>
      </c>
      <c r="G1281" t="s">
        <v>13</v>
      </c>
      <c r="H1281" t="s">
        <v>12</v>
      </c>
      <c r="I1281" t="s">
        <v>4123</v>
      </c>
      <c r="J1281" t="s">
        <v>4122</v>
      </c>
      <c r="K1281" t="s">
        <v>4121</v>
      </c>
      <c r="L1281" t="s">
        <v>4120</v>
      </c>
      <c r="M1281" t="s">
        <v>4119</v>
      </c>
      <c r="N1281">
        <v>11</v>
      </c>
      <c r="O1281" t="s">
        <v>4118</v>
      </c>
      <c r="P1281" t="s">
        <v>4117</v>
      </c>
      <c r="Q1281" t="s">
        <v>4116</v>
      </c>
      <c r="R1281" s="7">
        <v>38353</v>
      </c>
      <c r="S1281" s="8">
        <f t="shared" si="160"/>
        <v>2005</v>
      </c>
      <c r="T1281" s="8">
        <v>2005</v>
      </c>
      <c r="U1281" s="8">
        <f t="shared" si="161"/>
        <v>17</v>
      </c>
      <c r="V1281" s="7">
        <v>38504</v>
      </c>
      <c r="W1281" t="s">
        <v>3981</v>
      </c>
      <c r="X1281" s="2">
        <v>1.7130000000000001</v>
      </c>
      <c r="Y1281" s="6">
        <f t="shared" si="158"/>
        <v>4.5727556658925285E-2</v>
      </c>
      <c r="AA1281">
        <v>63495</v>
      </c>
      <c r="AB1281">
        <v>14859</v>
      </c>
      <c r="AD1281" t="s">
        <v>5</v>
      </c>
      <c r="AE1281">
        <v>88</v>
      </c>
      <c r="AF1281">
        <v>6</v>
      </c>
      <c r="AH1281" t="s">
        <v>4115</v>
      </c>
      <c r="AI1281" t="s">
        <v>4114</v>
      </c>
      <c r="AK1281" t="s">
        <v>4113</v>
      </c>
      <c r="AL1281">
        <v>36</v>
      </c>
      <c r="AM1281" s="5">
        <f t="shared" si="162"/>
        <v>2.1176470588235294</v>
      </c>
      <c r="AN1281" s="4">
        <f t="shared" si="159"/>
        <v>3.2073412477448384E-3</v>
      </c>
      <c r="AO1281" s="3"/>
      <c r="AP1281">
        <v>1</v>
      </c>
      <c r="AQ1281" t="s">
        <v>4112</v>
      </c>
      <c r="AR1281" t="s">
        <v>1</v>
      </c>
      <c r="AS1281" t="s">
        <v>3376</v>
      </c>
      <c r="AT1281" s="2">
        <v>4.0330000000000004</v>
      </c>
      <c r="AU1281" s="1">
        <f t="shared" si="163"/>
        <v>3.2971492035571148</v>
      </c>
      <c r="AV1281" s="1">
        <f t="shared" si="164"/>
        <v>2.4467448953335063</v>
      </c>
      <c r="AW1281" s="1">
        <f t="shared" si="165"/>
        <v>1.596340587109897</v>
      </c>
    </row>
    <row r="1282" spans="1:49" x14ac:dyDescent="0.2">
      <c r="A1282">
        <v>1280</v>
      </c>
      <c r="B1282" t="s">
        <v>4111</v>
      </c>
      <c r="C1282" t="s">
        <v>4110</v>
      </c>
      <c r="F1282" t="s">
        <v>4109</v>
      </c>
      <c r="G1282" t="s">
        <v>13</v>
      </c>
      <c r="H1282" t="s">
        <v>12</v>
      </c>
      <c r="I1282" t="s">
        <v>4108</v>
      </c>
      <c r="J1282" t="s">
        <v>4102</v>
      </c>
      <c r="K1282" t="s">
        <v>4107</v>
      </c>
      <c r="L1282" t="s">
        <v>4106</v>
      </c>
      <c r="M1282" t="s">
        <v>4105</v>
      </c>
      <c r="N1282">
        <v>2</v>
      </c>
      <c r="O1282" t="s">
        <v>4104</v>
      </c>
      <c r="P1282" t="s">
        <v>4103</v>
      </c>
      <c r="Q1282" t="s">
        <v>4102</v>
      </c>
      <c r="R1282" s="7">
        <v>38353</v>
      </c>
      <c r="S1282" s="8">
        <f t="shared" si="160"/>
        <v>2005</v>
      </c>
      <c r="T1282" s="8">
        <v>2005</v>
      </c>
      <c r="U1282" s="8">
        <f t="shared" si="161"/>
        <v>17</v>
      </c>
      <c r="V1282" s="7" t="s">
        <v>2940</v>
      </c>
      <c r="W1282" t="s">
        <v>4101</v>
      </c>
      <c r="X1282" s="2">
        <v>0.57799999999999996</v>
      </c>
      <c r="Y1282" s="6">
        <f t="shared" ref="Y1282:Y1345" si="166">(X1282-$Z$4)/($Z$3-$Z$4)</f>
        <v>1.5429379888417288E-2</v>
      </c>
      <c r="AA1282">
        <v>917648</v>
      </c>
      <c r="AB1282">
        <v>24505</v>
      </c>
      <c r="AD1282" t="s">
        <v>5</v>
      </c>
      <c r="AE1282">
        <v>33</v>
      </c>
      <c r="AF1282">
        <v>1</v>
      </c>
      <c r="AH1282" t="s">
        <v>4100</v>
      </c>
      <c r="AI1282" t="s">
        <v>4099</v>
      </c>
      <c r="AJ1282" t="s">
        <v>4098</v>
      </c>
      <c r="AK1282" t="s">
        <v>4097</v>
      </c>
      <c r="AL1282">
        <v>0</v>
      </c>
      <c r="AM1282" s="5">
        <f t="shared" si="162"/>
        <v>0</v>
      </c>
      <c r="AN1282" s="4">
        <f t="shared" ref="AN1282:AN1345" si="167">(AM1282-$AO$4)/($AO$3-$AO$4)</f>
        <v>0</v>
      </c>
      <c r="AO1282" s="3"/>
      <c r="AP1282">
        <v>0</v>
      </c>
      <c r="AR1282" t="s">
        <v>1</v>
      </c>
      <c r="AT1282" s="2">
        <v>1.583</v>
      </c>
      <c r="AU1282" s="1">
        <f t="shared" si="163"/>
        <v>1.08005659218921</v>
      </c>
      <c r="AV1282" s="1">
        <f t="shared" si="164"/>
        <v>0.77146899442086436</v>
      </c>
      <c r="AW1282" s="1">
        <f t="shared" si="165"/>
        <v>0.4628813966525186</v>
      </c>
    </row>
    <row r="1283" spans="1:49" x14ac:dyDescent="0.2">
      <c r="A1283">
        <v>1281</v>
      </c>
      <c r="B1283" t="s">
        <v>4096</v>
      </c>
      <c r="C1283" t="s">
        <v>4095</v>
      </c>
      <c r="F1283" t="s">
        <v>4094</v>
      </c>
      <c r="G1283" t="s">
        <v>13</v>
      </c>
      <c r="H1283" t="s">
        <v>12</v>
      </c>
      <c r="I1283" t="s">
        <v>4093</v>
      </c>
      <c r="J1283">
        <v>60029170</v>
      </c>
      <c r="K1283" t="s">
        <v>4092</v>
      </c>
      <c r="L1283" t="s">
        <v>4091</v>
      </c>
      <c r="M1283" t="s">
        <v>1308</v>
      </c>
      <c r="N1283">
        <v>2</v>
      </c>
      <c r="O1283" t="s">
        <v>4090</v>
      </c>
      <c r="P1283" t="s">
        <v>4089</v>
      </c>
      <c r="Q1283" t="s">
        <v>4088</v>
      </c>
      <c r="R1283" s="7">
        <v>38353</v>
      </c>
      <c r="S1283" s="8">
        <f t="shared" si="160"/>
        <v>2005</v>
      </c>
      <c r="T1283" s="8">
        <v>2005</v>
      </c>
      <c r="U1283" s="8">
        <f t="shared" si="161"/>
        <v>17</v>
      </c>
      <c r="V1283" s="7">
        <v>38504</v>
      </c>
      <c r="W1283" t="s">
        <v>4087</v>
      </c>
      <c r="X1283" s="2">
        <v>0.86099999999999999</v>
      </c>
      <c r="Y1283" s="6">
        <f t="shared" si="166"/>
        <v>2.2983903259389767E-2</v>
      </c>
      <c r="AA1283">
        <v>10577122</v>
      </c>
      <c r="AB1283">
        <v>11000153733</v>
      </c>
      <c r="AD1283" t="s">
        <v>5</v>
      </c>
      <c r="AE1283">
        <v>52</v>
      </c>
      <c r="AF1283">
        <v>6</v>
      </c>
      <c r="AH1283" t="s">
        <v>4086</v>
      </c>
      <c r="AI1283" t="s">
        <v>4085</v>
      </c>
      <c r="AJ1283" t="s">
        <v>4084</v>
      </c>
      <c r="AK1283" t="s">
        <v>4083</v>
      </c>
      <c r="AL1283">
        <v>67</v>
      </c>
      <c r="AM1283" s="5">
        <f t="shared" si="162"/>
        <v>3.9411764705882355</v>
      </c>
      <c r="AN1283" s="4">
        <f t="shared" si="167"/>
        <v>5.9692184333028937E-3</v>
      </c>
      <c r="AO1283" s="3"/>
      <c r="AP1283">
        <v>0</v>
      </c>
      <c r="AQ1283" t="s">
        <v>4082</v>
      </c>
      <c r="AR1283" t="s">
        <v>1</v>
      </c>
      <c r="AS1283" t="s">
        <v>4081</v>
      </c>
      <c r="AT1283" s="2" t="s">
        <v>0</v>
      </c>
      <c r="AU1283" s="1">
        <f t="shared" si="163"/>
        <v>1.7879497811563703</v>
      </c>
      <c r="AV1283" s="1">
        <f t="shared" si="164"/>
        <v>1.4476560846346329</v>
      </c>
      <c r="AW1283" s="1">
        <f t="shared" si="165"/>
        <v>1.1073623881128956</v>
      </c>
    </row>
    <row r="1284" spans="1:49" x14ac:dyDescent="0.2">
      <c r="A1284">
        <v>1282</v>
      </c>
      <c r="B1284" t="s">
        <v>4080</v>
      </c>
      <c r="C1284" t="s">
        <v>4079</v>
      </c>
      <c r="F1284" t="s">
        <v>4078</v>
      </c>
      <c r="G1284" t="s">
        <v>13</v>
      </c>
      <c r="H1284" t="s">
        <v>12</v>
      </c>
      <c r="I1284" t="s">
        <v>4077</v>
      </c>
      <c r="J1284">
        <v>60000237</v>
      </c>
      <c r="K1284" t="s">
        <v>4076</v>
      </c>
      <c r="L1284" t="s">
        <v>4075</v>
      </c>
      <c r="M1284" t="s">
        <v>4074</v>
      </c>
      <c r="N1284">
        <v>1</v>
      </c>
      <c r="O1284" t="s">
        <v>4073</v>
      </c>
      <c r="P1284">
        <v>37661782600</v>
      </c>
      <c r="Q1284">
        <v>60000237</v>
      </c>
      <c r="R1284" s="7">
        <v>38353</v>
      </c>
      <c r="S1284" s="8">
        <f t="shared" si="160"/>
        <v>2005</v>
      </c>
      <c r="T1284" s="8">
        <v>2005</v>
      </c>
      <c r="U1284" s="8">
        <f t="shared" si="161"/>
        <v>17</v>
      </c>
      <c r="V1284" s="7">
        <v>38504</v>
      </c>
      <c r="W1284" t="s">
        <v>4072</v>
      </c>
      <c r="X1284" s="2">
        <v>0.76900000000000002</v>
      </c>
      <c r="Y1284" s="6">
        <f t="shared" si="166"/>
        <v>2.0528015803101894E-2</v>
      </c>
      <c r="AA1284">
        <v>15618625</v>
      </c>
      <c r="AB1284">
        <v>12221</v>
      </c>
      <c r="AD1284" t="s">
        <v>5</v>
      </c>
      <c r="AE1284">
        <v>7</v>
      </c>
      <c r="AF1284">
        <v>2</v>
      </c>
      <c r="AH1284" t="s">
        <v>1887</v>
      </c>
      <c r="AI1284" t="s">
        <v>4071</v>
      </c>
      <c r="AJ1284" t="s">
        <v>4070</v>
      </c>
      <c r="AK1284" t="s">
        <v>4069</v>
      </c>
      <c r="AL1284">
        <v>6</v>
      </c>
      <c r="AM1284" s="5">
        <f t="shared" si="162"/>
        <v>0.35294117647058826</v>
      </c>
      <c r="AN1284" s="4">
        <f t="shared" si="167"/>
        <v>5.3455687462413976E-4</v>
      </c>
      <c r="AO1284" s="3"/>
      <c r="AP1284">
        <v>0</v>
      </c>
      <c r="AR1284" t="s">
        <v>1</v>
      </c>
      <c r="AT1284" s="2">
        <v>3.452</v>
      </c>
      <c r="AU1284" s="1">
        <f t="shared" si="163"/>
        <v>1.4529978124558567</v>
      </c>
      <c r="AV1284" s="1">
        <f t="shared" si="164"/>
        <v>1.0531286338863017</v>
      </c>
      <c r="AW1284" s="1">
        <f t="shared" si="165"/>
        <v>0.65325945531674656</v>
      </c>
    </row>
    <row r="1285" spans="1:49" x14ac:dyDescent="0.2">
      <c r="A1285">
        <v>1283</v>
      </c>
      <c r="B1285" t="s">
        <v>4068</v>
      </c>
      <c r="C1285" t="s">
        <v>4067</v>
      </c>
      <c r="F1285" t="s">
        <v>4066</v>
      </c>
      <c r="G1285" t="s">
        <v>13</v>
      </c>
      <c r="H1285" t="s">
        <v>12</v>
      </c>
      <c r="I1285" t="s">
        <v>4065</v>
      </c>
      <c r="J1285">
        <v>60010844</v>
      </c>
      <c r="K1285" t="s">
        <v>4064</v>
      </c>
      <c r="L1285" t="s">
        <v>4063</v>
      </c>
      <c r="M1285" t="s">
        <v>445</v>
      </c>
      <c r="N1285">
        <v>5</v>
      </c>
      <c r="O1285" t="s">
        <v>4062</v>
      </c>
      <c r="P1285" t="s">
        <v>4061</v>
      </c>
      <c r="Q1285" t="s">
        <v>4060</v>
      </c>
      <c r="R1285" s="7">
        <v>38353</v>
      </c>
      <c r="S1285" s="8">
        <f t="shared" si="160"/>
        <v>2005</v>
      </c>
      <c r="T1285" s="8">
        <v>2005</v>
      </c>
      <c r="U1285" s="8">
        <f t="shared" si="161"/>
        <v>17</v>
      </c>
      <c r="V1285" s="7">
        <v>2005</v>
      </c>
      <c r="W1285" t="s">
        <v>4059</v>
      </c>
      <c r="X1285" s="2">
        <v>0.30599999999999999</v>
      </c>
      <c r="Y1285" s="6">
        <f t="shared" si="166"/>
        <v>8.168495235044447E-3</v>
      </c>
      <c r="AA1285" t="s">
        <v>4058</v>
      </c>
      <c r="AB1285">
        <v>12981</v>
      </c>
      <c r="AD1285" t="s">
        <v>5</v>
      </c>
      <c r="AE1285">
        <v>34</v>
      </c>
      <c r="AF1285">
        <v>5</v>
      </c>
      <c r="AH1285" t="s">
        <v>4057</v>
      </c>
      <c r="AI1285" t="s">
        <v>4056</v>
      </c>
      <c r="AJ1285" t="s">
        <v>4055</v>
      </c>
      <c r="AK1285" t="s">
        <v>4054</v>
      </c>
      <c r="AL1285">
        <v>1</v>
      </c>
      <c r="AM1285" s="5">
        <f t="shared" si="162"/>
        <v>5.8823529411764705E-2</v>
      </c>
      <c r="AN1285" s="4">
        <f t="shared" si="167"/>
        <v>8.9092812437356614E-5</v>
      </c>
      <c r="AO1285" s="3"/>
      <c r="AP1285">
        <v>0</v>
      </c>
      <c r="AR1285" t="s">
        <v>1</v>
      </c>
      <c r="AT1285" s="2">
        <v>2.2349999999999999</v>
      </c>
      <c r="AU1285" s="1">
        <f t="shared" si="163"/>
        <v>0.57446745082623196</v>
      </c>
      <c r="AV1285" s="1">
        <f t="shared" si="164"/>
        <v>0.41287940237409015</v>
      </c>
      <c r="AW1285" s="1">
        <f t="shared" si="165"/>
        <v>0.25129135392194835</v>
      </c>
    </row>
    <row r="1286" spans="1:49" x14ac:dyDescent="0.2">
      <c r="A1286">
        <v>1284</v>
      </c>
      <c r="B1286" t="s">
        <v>4053</v>
      </c>
      <c r="C1286" t="s">
        <v>4052</v>
      </c>
      <c r="F1286" t="s">
        <v>4051</v>
      </c>
      <c r="G1286" t="s">
        <v>13</v>
      </c>
      <c r="H1286" t="s">
        <v>12</v>
      </c>
      <c r="I1286" t="s">
        <v>4050</v>
      </c>
      <c r="J1286" t="s">
        <v>4049</v>
      </c>
      <c r="K1286" t="s">
        <v>4048</v>
      </c>
      <c r="L1286" t="s">
        <v>4047</v>
      </c>
      <c r="M1286" t="s">
        <v>4046</v>
      </c>
      <c r="N1286">
        <v>7</v>
      </c>
      <c r="O1286" t="s">
        <v>4045</v>
      </c>
      <c r="P1286" t="s">
        <v>4044</v>
      </c>
      <c r="Q1286" t="s">
        <v>4043</v>
      </c>
      <c r="R1286" s="7">
        <v>38353</v>
      </c>
      <c r="S1286" s="8">
        <f t="shared" si="160"/>
        <v>2005</v>
      </c>
      <c r="T1286" s="8">
        <v>2005</v>
      </c>
      <c r="U1286" s="8">
        <f t="shared" si="161"/>
        <v>17</v>
      </c>
      <c r="V1286" s="7">
        <v>38504</v>
      </c>
      <c r="W1286" t="s">
        <v>4042</v>
      </c>
      <c r="X1286" s="2">
        <v>0.60899999999999999</v>
      </c>
      <c r="Y1286" s="6">
        <f t="shared" si="166"/>
        <v>1.6256907183470809E-2</v>
      </c>
      <c r="AA1286">
        <v>12292370</v>
      </c>
      <c r="AB1286">
        <v>4800154012</v>
      </c>
      <c r="AD1286" t="s">
        <v>5</v>
      </c>
      <c r="AE1286">
        <v>7</v>
      </c>
      <c r="AF1286">
        <v>2</v>
      </c>
      <c r="AH1286" t="s">
        <v>4041</v>
      </c>
      <c r="AI1286" t="s">
        <v>4040</v>
      </c>
      <c r="AJ1286" t="s">
        <v>4039</v>
      </c>
      <c r="AK1286" t="s">
        <v>4038</v>
      </c>
      <c r="AL1286">
        <v>13</v>
      </c>
      <c r="AM1286" s="5">
        <f t="shared" si="162"/>
        <v>0.76470588235294112</v>
      </c>
      <c r="AN1286" s="4">
        <f t="shared" si="167"/>
        <v>1.1582065616856359E-3</v>
      </c>
      <c r="AO1286" s="3"/>
      <c r="AP1286">
        <v>0</v>
      </c>
      <c r="AR1286" t="s">
        <v>1</v>
      </c>
      <c r="AT1286" s="2" t="s">
        <v>0</v>
      </c>
      <c r="AU1286" s="1">
        <f t="shared" si="163"/>
        <v>1.1727296996935257</v>
      </c>
      <c r="AV1286" s="1">
        <f t="shared" si="164"/>
        <v>0.87075568725782238</v>
      </c>
      <c r="AW1286" s="1">
        <f t="shared" si="165"/>
        <v>0.56878167482211872</v>
      </c>
    </row>
    <row r="1287" spans="1:49" x14ac:dyDescent="0.2">
      <c r="A1287">
        <v>1285</v>
      </c>
      <c r="B1287" t="s">
        <v>4037</v>
      </c>
      <c r="C1287" t="s">
        <v>4036</v>
      </c>
      <c r="F1287" t="s">
        <v>4035</v>
      </c>
      <c r="G1287" t="s">
        <v>13</v>
      </c>
      <c r="H1287" t="s">
        <v>12</v>
      </c>
      <c r="I1287" t="s">
        <v>4034</v>
      </c>
      <c r="J1287" t="s">
        <v>4033</v>
      </c>
      <c r="K1287" t="s">
        <v>4032</v>
      </c>
      <c r="L1287" t="s">
        <v>4031</v>
      </c>
      <c r="M1287" t="s">
        <v>4030</v>
      </c>
      <c r="N1287">
        <v>4</v>
      </c>
      <c r="O1287" t="s">
        <v>4029</v>
      </c>
      <c r="P1287" t="s">
        <v>4028</v>
      </c>
      <c r="Q1287" t="s">
        <v>4027</v>
      </c>
      <c r="R1287" s="7">
        <v>38353</v>
      </c>
      <c r="S1287" s="8">
        <f t="shared" si="160"/>
        <v>2005</v>
      </c>
      <c r="T1287" s="8">
        <v>2005</v>
      </c>
      <c r="U1287" s="8">
        <f t="shared" si="161"/>
        <v>17</v>
      </c>
      <c r="V1287" s="7">
        <v>38504</v>
      </c>
      <c r="W1287" t="s">
        <v>4026</v>
      </c>
      <c r="X1287" s="2">
        <v>0.79400000000000004</v>
      </c>
      <c r="Y1287" s="6">
        <f t="shared" si="166"/>
        <v>2.1195376524919252E-2</v>
      </c>
      <c r="AA1287">
        <v>10946470</v>
      </c>
      <c r="AB1287">
        <v>18909</v>
      </c>
      <c r="AD1287" t="s">
        <v>5</v>
      </c>
      <c r="AE1287">
        <v>8</v>
      </c>
      <c r="AF1287">
        <v>3</v>
      </c>
      <c r="AH1287" t="s">
        <v>4025</v>
      </c>
      <c r="AI1287" t="s">
        <v>4024</v>
      </c>
      <c r="AK1287" t="s">
        <v>4023</v>
      </c>
      <c r="AL1287">
        <v>6</v>
      </c>
      <c r="AM1287" s="5">
        <f t="shared" si="162"/>
        <v>0.35294117647058826</v>
      </c>
      <c r="AN1287" s="4">
        <f t="shared" si="167"/>
        <v>5.3455687462413976E-4</v>
      </c>
      <c r="AO1287" s="3"/>
      <c r="AP1287">
        <v>0</v>
      </c>
      <c r="AR1287" t="s">
        <v>1</v>
      </c>
      <c r="AT1287" s="2" t="s">
        <v>0</v>
      </c>
      <c r="AU1287" s="1">
        <f t="shared" si="163"/>
        <v>1.4997130629830717</v>
      </c>
      <c r="AV1287" s="1">
        <f t="shared" si="164"/>
        <v>1.0864966699771696</v>
      </c>
      <c r="AW1287" s="1">
        <f t="shared" si="165"/>
        <v>0.67328027697126736</v>
      </c>
    </row>
    <row r="1288" spans="1:49" x14ac:dyDescent="0.2">
      <c r="A1288">
        <v>1286</v>
      </c>
      <c r="B1288" t="s">
        <v>4022</v>
      </c>
      <c r="C1288" t="s">
        <v>4021</v>
      </c>
      <c r="E1288">
        <v>15968650</v>
      </c>
      <c r="F1288" t="s">
        <v>4020</v>
      </c>
      <c r="G1288" t="s">
        <v>13</v>
      </c>
      <c r="H1288" t="s">
        <v>12</v>
      </c>
      <c r="I1288" t="s">
        <v>4019</v>
      </c>
      <c r="J1288" t="s">
        <v>4018</v>
      </c>
      <c r="K1288" t="s">
        <v>4017</v>
      </c>
      <c r="L1288" t="s">
        <v>4016</v>
      </c>
      <c r="M1288" t="s">
        <v>4015</v>
      </c>
      <c r="N1288">
        <v>5</v>
      </c>
      <c r="O1288" t="s">
        <v>4014</v>
      </c>
      <c r="P1288" t="s">
        <v>4013</v>
      </c>
      <c r="Q1288" t="s">
        <v>4012</v>
      </c>
      <c r="R1288" s="7">
        <v>38353</v>
      </c>
      <c r="S1288" s="8">
        <f t="shared" si="160"/>
        <v>2005</v>
      </c>
      <c r="T1288" s="8">
        <v>2005</v>
      </c>
      <c r="U1288" s="8">
        <f t="shared" si="161"/>
        <v>17</v>
      </c>
      <c r="V1288" s="7">
        <v>38534</v>
      </c>
      <c r="W1288" t="s">
        <v>766</v>
      </c>
      <c r="X1288" s="2">
        <v>1.696</v>
      </c>
      <c r="Y1288" s="6">
        <f t="shared" si="166"/>
        <v>4.5273751368089483E-2</v>
      </c>
      <c r="AA1288">
        <v>7403194</v>
      </c>
      <c r="AB1288">
        <v>17267</v>
      </c>
      <c r="AD1288" t="s">
        <v>5</v>
      </c>
      <c r="AE1288">
        <v>54</v>
      </c>
      <c r="AF1288">
        <v>1</v>
      </c>
      <c r="AH1288" t="s">
        <v>4011</v>
      </c>
      <c r="AI1288" t="s">
        <v>4010</v>
      </c>
      <c r="AJ1288" t="s">
        <v>4009</v>
      </c>
      <c r="AK1288" t="s">
        <v>4008</v>
      </c>
      <c r="AL1288">
        <v>63</v>
      </c>
      <c r="AM1288" s="5">
        <f t="shared" si="162"/>
        <v>3.7058823529411766</v>
      </c>
      <c r="AN1288" s="4">
        <f t="shared" si="167"/>
        <v>5.6128471835534674E-3</v>
      </c>
      <c r="AO1288" s="3"/>
      <c r="AP1288">
        <v>1</v>
      </c>
      <c r="AQ1288" t="s">
        <v>3267</v>
      </c>
      <c r="AR1288" t="s">
        <v>4007</v>
      </c>
      <c r="AS1288" t="s">
        <v>3265</v>
      </c>
      <c r="AT1288" s="2">
        <v>4.6680000000000001</v>
      </c>
      <c r="AU1288" s="1">
        <f t="shared" si="163"/>
        <v>3.3375480112728679</v>
      </c>
      <c r="AV1288" s="1">
        <f t="shared" si="164"/>
        <v>2.5443299275821474</v>
      </c>
      <c r="AW1288" s="1">
        <f t="shared" si="165"/>
        <v>1.7511118438914273</v>
      </c>
    </row>
    <row r="1289" spans="1:49" x14ac:dyDescent="0.2">
      <c r="A1289">
        <v>1287</v>
      </c>
      <c r="B1289" t="s">
        <v>4006</v>
      </c>
      <c r="C1289" t="s">
        <v>4005</v>
      </c>
      <c r="F1289" t="s">
        <v>4004</v>
      </c>
      <c r="G1289" t="s">
        <v>13</v>
      </c>
      <c r="H1289" t="s">
        <v>12</v>
      </c>
      <c r="I1289" t="s">
        <v>4003</v>
      </c>
      <c r="J1289">
        <v>60003500</v>
      </c>
      <c r="K1289" t="s">
        <v>4002</v>
      </c>
      <c r="L1289" t="s">
        <v>4001</v>
      </c>
      <c r="M1289" t="s">
        <v>148</v>
      </c>
      <c r="N1289">
        <v>2</v>
      </c>
      <c r="O1289" t="s">
        <v>4000</v>
      </c>
      <c r="P1289" t="s">
        <v>3999</v>
      </c>
      <c r="Q1289" t="s">
        <v>3998</v>
      </c>
      <c r="R1289" s="7">
        <v>38353</v>
      </c>
      <c r="S1289" s="8">
        <f t="shared" si="160"/>
        <v>2005</v>
      </c>
      <c r="T1289" s="8">
        <v>2005</v>
      </c>
      <c r="U1289" s="8">
        <f t="shared" si="161"/>
        <v>17</v>
      </c>
      <c r="V1289" s="7">
        <v>38473</v>
      </c>
      <c r="W1289" t="s">
        <v>3997</v>
      </c>
      <c r="X1289" s="2" t="s">
        <v>0</v>
      </c>
      <c r="Y1289" s="6" t="e">
        <f t="shared" si="166"/>
        <v>#VALUE!</v>
      </c>
      <c r="AA1289">
        <v>15429423</v>
      </c>
      <c r="AB1289">
        <v>145263</v>
      </c>
      <c r="AC1289">
        <v>15429423</v>
      </c>
      <c r="AD1289" t="s">
        <v>5</v>
      </c>
      <c r="AE1289">
        <v>2</v>
      </c>
      <c r="AF1289" s="9">
        <v>44321</v>
      </c>
      <c r="AH1289" t="s">
        <v>3996</v>
      </c>
      <c r="AI1289" t="s">
        <v>3995</v>
      </c>
      <c r="AK1289" t="s">
        <v>3994</v>
      </c>
      <c r="AL1289">
        <v>5</v>
      </c>
      <c r="AM1289" s="5">
        <f t="shared" si="162"/>
        <v>0.29411764705882354</v>
      </c>
      <c r="AN1289" s="4">
        <f t="shared" si="167"/>
        <v>4.4546406218678308E-4</v>
      </c>
      <c r="AO1289" s="3"/>
      <c r="AP1289">
        <v>0</v>
      </c>
      <c r="AR1289" t="s">
        <v>1</v>
      </c>
      <c r="AT1289" s="2" t="s">
        <v>0</v>
      </c>
      <c r="AU1289" s="1" t="e">
        <f t="shared" si="163"/>
        <v>#VALUE!</v>
      </c>
      <c r="AV1289" s="1" t="e">
        <f t="shared" si="164"/>
        <v>#VALUE!</v>
      </c>
      <c r="AW1289" s="1" t="e">
        <f t="shared" si="165"/>
        <v>#VALUE!</v>
      </c>
    </row>
    <row r="1290" spans="1:49" x14ac:dyDescent="0.2">
      <c r="A1290">
        <v>1288</v>
      </c>
      <c r="B1290" t="s">
        <v>3993</v>
      </c>
      <c r="C1290" t="s">
        <v>3992</v>
      </c>
      <c r="D1290" t="s">
        <v>3991</v>
      </c>
      <c r="E1290">
        <v>15653744</v>
      </c>
      <c r="F1290" t="s">
        <v>3990</v>
      </c>
      <c r="G1290" t="s">
        <v>13</v>
      </c>
      <c r="H1290" t="s">
        <v>12</v>
      </c>
      <c r="I1290" t="s">
        <v>3989</v>
      </c>
      <c r="J1290" t="s">
        <v>3988</v>
      </c>
      <c r="K1290" t="s">
        <v>3987</v>
      </c>
      <c r="L1290" t="s">
        <v>3986</v>
      </c>
      <c r="M1290" t="s">
        <v>3985</v>
      </c>
      <c r="N1290">
        <v>8</v>
      </c>
      <c r="O1290" t="s">
        <v>3984</v>
      </c>
      <c r="P1290" t="s">
        <v>3983</v>
      </c>
      <c r="Q1290" t="s">
        <v>3982</v>
      </c>
      <c r="R1290" s="7">
        <v>38353</v>
      </c>
      <c r="S1290" s="8">
        <f t="shared" si="160"/>
        <v>2005</v>
      </c>
      <c r="T1290" s="8">
        <v>2005</v>
      </c>
      <c r="U1290" s="8">
        <f t="shared" si="161"/>
        <v>17</v>
      </c>
      <c r="V1290" s="7">
        <v>38412</v>
      </c>
      <c r="W1290" t="s">
        <v>3981</v>
      </c>
      <c r="X1290" s="2">
        <v>1.7130000000000001</v>
      </c>
      <c r="Y1290" s="6">
        <f t="shared" si="166"/>
        <v>4.5727556658925285E-2</v>
      </c>
      <c r="AA1290">
        <v>63495</v>
      </c>
      <c r="AB1290">
        <v>14859</v>
      </c>
      <c r="AD1290" t="s">
        <v>5</v>
      </c>
      <c r="AE1290">
        <v>88</v>
      </c>
      <c r="AF1290">
        <v>3</v>
      </c>
      <c r="AH1290" t="s">
        <v>3980</v>
      </c>
      <c r="AI1290" t="s">
        <v>3979</v>
      </c>
      <c r="AK1290" t="s">
        <v>3978</v>
      </c>
      <c r="AL1290">
        <v>0</v>
      </c>
      <c r="AM1290" s="5">
        <f t="shared" si="162"/>
        <v>0</v>
      </c>
      <c r="AN1290" s="4">
        <f t="shared" si="167"/>
        <v>0</v>
      </c>
      <c r="AO1290" s="3"/>
      <c r="AP1290">
        <v>1</v>
      </c>
      <c r="AQ1290" t="s">
        <v>646</v>
      </c>
      <c r="AR1290" t="s">
        <v>3977</v>
      </c>
      <c r="AS1290" t="s">
        <v>3976</v>
      </c>
      <c r="AT1290" s="2">
        <v>4.0330000000000004</v>
      </c>
      <c r="AU1290" s="1">
        <f t="shared" si="163"/>
        <v>3.2009289661247697</v>
      </c>
      <c r="AV1290" s="1">
        <f t="shared" si="164"/>
        <v>2.2863778329462643</v>
      </c>
      <c r="AW1290" s="1">
        <f t="shared" si="165"/>
        <v>1.3718266997677584</v>
      </c>
    </row>
    <row r="1291" spans="1:49" x14ac:dyDescent="0.2">
      <c r="A1291">
        <v>1289</v>
      </c>
      <c r="B1291" t="s">
        <v>3975</v>
      </c>
      <c r="C1291" t="s">
        <v>3974</v>
      </c>
      <c r="F1291" t="s">
        <v>3973</v>
      </c>
      <c r="G1291" t="s">
        <v>13</v>
      </c>
      <c r="H1291" t="s">
        <v>12</v>
      </c>
      <c r="I1291" t="s">
        <v>2803</v>
      </c>
      <c r="J1291">
        <v>60029608</v>
      </c>
      <c r="K1291" t="s">
        <v>347</v>
      </c>
      <c r="L1291" t="s">
        <v>346</v>
      </c>
      <c r="M1291" t="s">
        <v>345</v>
      </c>
      <c r="N1291">
        <v>2</v>
      </c>
      <c r="O1291" t="s">
        <v>2802</v>
      </c>
      <c r="P1291" t="s">
        <v>2801</v>
      </c>
      <c r="Q1291" t="s">
        <v>342</v>
      </c>
      <c r="R1291" s="7">
        <v>38353</v>
      </c>
      <c r="S1291" s="8">
        <f t="shared" si="160"/>
        <v>2005</v>
      </c>
      <c r="T1291" s="8">
        <v>2005</v>
      </c>
      <c r="U1291" s="8">
        <f t="shared" si="161"/>
        <v>17</v>
      </c>
      <c r="V1291" s="7">
        <v>38504</v>
      </c>
      <c r="W1291" t="s">
        <v>2800</v>
      </c>
      <c r="X1291" s="2">
        <v>0.49</v>
      </c>
      <c r="Y1291" s="6">
        <f t="shared" si="166"/>
        <v>1.3080270147620192E-2</v>
      </c>
      <c r="AA1291" t="s">
        <v>2799</v>
      </c>
      <c r="AB1291">
        <v>23857</v>
      </c>
      <c r="AD1291" t="s">
        <v>5</v>
      </c>
      <c r="AE1291">
        <v>112</v>
      </c>
      <c r="AF1291">
        <v>2</v>
      </c>
      <c r="AH1291" t="s">
        <v>3972</v>
      </c>
      <c r="AI1291" t="s">
        <v>3971</v>
      </c>
      <c r="AJ1291" t="s">
        <v>2796</v>
      </c>
      <c r="AK1291" t="s">
        <v>3970</v>
      </c>
      <c r="AL1291">
        <v>1</v>
      </c>
      <c r="AM1291" s="5">
        <f t="shared" si="162"/>
        <v>5.8823529411764705E-2</v>
      </c>
      <c r="AN1291" s="4">
        <f t="shared" si="167"/>
        <v>8.9092812437356614E-5</v>
      </c>
      <c r="AO1291" s="3"/>
      <c r="AP1291">
        <v>1</v>
      </c>
      <c r="AR1291" t="s">
        <v>1</v>
      </c>
      <c r="AT1291" s="2">
        <v>0.64200000000000002</v>
      </c>
      <c r="AU1291" s="1">
        <f t="shared" si="163"/>
        <v>0.91829169470653405</v>
      </c>
      <c r="AV1291" s="1">
        <f t="shared" si="164"/>
        <v>0.65846814800287734</v>
      </c>
      <c r="AW1291" s="1">
        <f t="shared" si="165"/>
        <v>0.39864460129922075</v>
      </c>
    </row>
    <row r="1292" spans="1:49" x14ac:dyDescent="0.2">
      <c r="A1292">
        <v>1290</v>
      </c>
      <c r="B1292" t="s">
        <v>3969</v>
      </c>
      <c r="C1292" t="s">
        <v>3968</v>
      </c>
      <c r="E1292">
        <v>15968672</v>
      </c>
      <c r="F1292" t="s">
        <v>3967</v>
      </c>
      <c r="G1292" t="s">
        <v>13</v>
      </c>
      <c r="H1292" t="s">
        <v>12</v>
      </c>
      <c r="I1292" t="s">
        <v>3966</v>
      </c>
      <c r="J1292">
        <v>60000745</v>
      </c>
      <c r="K1292" t="s">
        <v>3965</v>
      </c>
      <c r="L1292" t="s">
        <v>3964</v>
      </c>
      <c r="M1292" t="s">
        <v>148</v>
      </c>
      <c r="N1292">
        <v>4</v>
      </c>
      <c r="O1292" t="s">
        <v>3963</v>
      </c>
      <c r="P1292" t="s">
        <v>3962</v>
      </c>
      <c r="Q1292" t="s">
        <v>3961</v>
      </c>
      <c r="R1292" s="7">
        <v>38353</v>
      </c>
      <c r="S1292" s="8">
        <f t="shared" si="160"/>
        <v>2005</v>
      </c>
      <c r="T1292" s="8">
        <v>2005</v>
      </c>
      <c r="U1292" s="8">
        <f t="shared" si="161"/>
        <v>17</v>
      </c>
      <c r="V1292" s="7">
        <v>38534</v>
      </c>
      <c r="W1292" t="s">
        <v>766</v>
      </c>
      <c r="X1292" s="2">
        <v>1.696</v>
      </c>
      <c r="Y1292" s="6">
        <f t="shared" si="166"/>
        <v>4.5273751368089483E-2</v>
      </c>
      <c r="AA1292">
        <v>7403194</v>
      </c>
      <c r="AB1292">
        <v>17267</v>
      </c>
      <c r="AD1292" t="s">
        <v>5</v>
      </c>
      <c r="AE1292">
        <v>54</v>
      </c>
      <c r="AF1292">
        <v>1</v>
      </c>
      <c r="AH1292" s="10">
        <v>41518</v>
      </c>
      <c r="AI1292" t="s">
        <v>3960</v>
      </c>
      <c r="AJ1292" t="s">
        <v>3959</v>
      </c>
      <c r="AK1292" t="s">
        <v>3958</v>
      </c>
      <c r="AL1292">
        <v>24</v>
      </c>
      <c r="AM1292" s="5">
        <f t="shared" si="162"/>
        <v>1.411764705882353</v>
      </c>
      <c r="AN1292" s="4">
        <f t="shared" si="167"/>
        <v>2.1382274984965591E-3</v>
      </c>
      <c r="AO1292" s="3"/>
      <c r="AP1292">
        <v>0</v>
      </c>
      <c r="AQ1292" t="s">
        <v>3957</v>
      </c>
      <c r="AR1292" t="s">
        <v>3956</v>
      </c>
      <c r="AS1292" t="s">
        <v>3955</v>
      </c>
      <c r="AT1292" s="2">
        <v>4.6680000000000001</v>
      </c>
      <c r="AU1292" s="1">
        <f t="shared" si="163"/>
        <v>3.2333094207211608</v>
      </c>
      <c r="AV1292" s="1">
        <f t="shared" si="164"/>
        <v>2.370598943329302</v>
      </c>
      <c r="AW1292" s="1">
        <f t="shared" si="165"/>
        <v>1.5078884659374436</v>
      </c>
    </row>
    <row r="1293" spans="1:49" x14ac:dyDescent="0.2">
      <c r="A1293">
        <v>1291</v>
      </c>
      <c r="B1293" t="s">
        <v>3954</v>
      </c>
      <c r="C1293" t="s">
        <v>3953</v>
      </c>
      <c r="F1293" t="s">
        <v>3952</v>
      </c>
      <c r="G1293" t="s">
        <v>13</v>
      </c>
      <c r="H1293" t="s">
        <v>12</v>
      </c>
      <c r="I1293" t="s">
        <v>3951</v>
      </c>
      <c r="J1293">
        <v>60030718</v>
      </c>
      <c r="K1293" t="s">
        <v>3950</v>
      </c>
      <c r="L1293" t="s">
        <v>3949</v>
      </c>
      <c r="M1293" t="s">
        <v>194</v>
      </c>
      <c r="N1293">
        <v>3</v>
      </c>
      <c r="O1293" t="s">
        <v>3948</v>
      </c>
      <c r="P1293" t="s">
        <v>3947</v>
      </c>
      <c r="Q1293" t="s">
        <v>3946</v>
      </c>
      <c r="R1293" s="7">
        <v>38353</v>
      </c>
      <c r="S1293" s="8">
        <f t="shared" si="160"/>
        <v>2005</v>
      </c>
      <c r="T1293" s="8">
        <v>2005</v>
      </c>
      <c r="U1293" s="8">
        <f t="shared" si="161"/>
        <v>17</v>
      </c>
      <c r="V1293" s="7">
        <v>38504</v>
      </c>
      <c r="W1293" t="s">
        <v>1941</v>
      </c>
      <c r="X1293" s="2">
        <v>0.219</v>
      </c>
      <c r="Y1293" s="6">
        <f t="shared" si="166"/>
        <v>5.8460799231200454E-3</v>
      </c>
      <c r="AA1293">
        <v>9320776</v>
      </c>
      <c r="AB1293">
        <v>25756</v>
      </c>
      <c r="AD1293" t="s">
        <v>5</v>
      </c>
      <c r="AE1293">
        <v>60</v>
      </c>
      <c r="AF1293">
        <v>6</v>
      </c>
      <c r="AH1293" t="s">
        <v>3945</v>
      </c>
      <c r="AI1293" t="s">
        <v>3944</v>
      </c>
      <c r="AJ1293" t="s">
        <v>3943</v>
      </c>
      <c r="AK1293" t="s">
        <v>3942</v>
      </c>
      <c r="AL1293">
        <v>34</v>
      </c>
      <c r="AM1293" s="5">
        <f t="shared" si="162"/>
        <v>2</v>
      </c>
      <c r="AN1293" s="4">
        <f t="shared" si="167"/>
        <v>3.0291556228701248E-3</v>
      </c>
      <c r="AO1293" s="3"/>
      <c r="AP1293">
        <v>1</v>
      </c>
      <c r="AR1293" t="s">
        <v>1</v>
      </c>
      <c r="AT1293" s="2" t="s">
        <v>0</v>
      </c>
      <c r="AU1293" s="1">
        <f t="shared" si="163"/>
        <v>0.50010026330450685</v>
      </c>
      <c r="AV1293" s="1">
        <f t="shared" si="164"/>
        <v>0.4437617772995085</v>
      </c>
      <c r="AW1293" s="1">
        <f t="shared" si="165"/>
        <v>0.38742329129451009</v>
      </c>
    </row>
    <row r="1294" spans="1:49" x14ac:dyDescent="0.2">
      <c r="A1294">
        <v>1292</v>
      </c>
      <c r="B1294" t="s">
        <v>3941</v>
      </c>
      <c r="C1294" t="s">
        <v>3940</v>
      </c>
      <c r="F1294" t="s">
        <v>3939</v>
      </c>
      <c r="G1294" t="s">
        <v>13</v>
      </c>
      <c r="H1294" t="s">
        <v>12</v>
      </c>
      <c r="I1294" t="s">
        <v>3938</v>
      </c>
      <c r="J1294">
        <v>60000401</v>
      </c>
      <c r="K1294" t="s">
        <v>3937</v>
      </c>
      <c r="L1294" t="s">
        <v>3936</v>
      </c>
      <c r="M1294" t="s">
        <v>194</v>
      </c>
      <c r="N1294">
        <v>3</v>
      </c>
      <c r="O1294" t="s">
        <v>3935</v>
      </c>
      <c r="P1294" t="s">
        <v>3934</v>
      </c>
      <c r="Q1294" t="s">
        <v>3933</v>
      </c>
      <c r="R1294" s="7">
        <v>38353</v>
      </c>
      <c r="S1294" s="8">
        <f t="shared" si="160"/>
        <v>2005</v>
      </c>
      <c r="T1294" s="8">
        <v>2005</v>
      </c>
      <c r="U1294" s="8">
        <f t="shared" si="161"/>
        <v>17</v>
      </c>
      <c r="V1294" s="7">
        <v>38504</v>
      </c>
      <c r="W1294" t="s">
        <v>1941</v>
      </c>
      <c r="X1294" s="2">
        <v>0.219</v>
      </c>
      <c r="Y1294" s="6">
        <f t="shared" si="166"/>
        <v>5.8460799231200454E-3</v>
      </c>
      <c r="AA1294">
        <v>9320776</v>
      </c>
      <c r="AB1294">
        <v>25756</v>
      </c>
      <c r="AD1294" t="s">
        <v>5</v>
      </c>
      <c r="AE1294">
        <v>60</v>
      </c>
      <c r="AF1294">
        <v>6</v>
      </c>
      <c r="AH1294" t="s">
        <v>3932</v>
      </c>
      <c r="AI1294" t="s">
        <v>3931</v>
      </c>
      <c r="AJ1294" t="s">
        <v>3930</v>
      </c>
      <c r="AK1294" t="s">
        <v>3929</v>
      </c>
      <c r="AL1294">
        <v>7</v>
      </c>
      <c r="AM1294" s="5">
        <f t="shared" si="162"/>
        <v>0.41176470588235292</v>
      </c>
      <c r="AN1294" s="4">
        <f t="shared" si="167"/>
        <v>6.2364968706149634E-4</v>
      </c>
      <c r="AO1294" s="3"/>
      <c r="AP1294">
        <v>1</v>
      </c>
      <c r="AQ1294" t="s">
        <v>88</v>
      </c>
      <c r="AR1294" t="s">
        <v>1</v>
      </c>
      <c r="AS1294" t="s">
        <v>86</v>
      </c>
      <c r="AT1294" s="2" t="s">
        <v>0</v>
      </c>
      <c r="AU1294" s="1">
        <f t="shared" si="163"/>
        <v>0.42793508523024809</v>
      </c>
      <c r="AV1294" s="1">
        <f t="shared" si="164"/>
        <v>0.32348648050907708</v>
      </c>
      <c r="AW1294" s="1">
        <f t="shared" si="165"/>
        <v>0.21903787578790609</v>
      </c>
    </row>
    <row r="1295" spans="1:49" x14ac:dyDescent="0.2">
      <c r="A1295">
        <v>1293</v>
      </c>
      <c r="B1295" t="s">
        <v>3928</v>
      </c>
      <c r="C1295" t="s">
        <v>3927</v>
      </c>
      <c r="F1295" t="s">
        <v>3926</v>
      </c>
      <c r="G1295" t="s">
        <v>13</v>
      </c>
      <c r="H1295" t="s">
        <v>12</v>
      </c>
      <c r="I1295" t="s">
        <v>3925</v>
      </c>
      <c r="J1295" t="s">
        <v>3924</v>
      </c>
      <c r="K1295" t="s">
        <v>3923</v>
      </c>
      <c r="L1295" t="s">
        <v>3922</v>
      </c>
      <c r="M1295" t="s">
        <v>58</v>
      </c>
      <c r="N1295">
        <v>2</v>
      </c>
      <c r="O1295" t="s">
        <v>3921</v>
      </c>
      <c r="P1295" t="s">
        <v>3920</v>
      </c>
      <c r="Q1295" t="s">
        <v>3919</v>
      </c>
      <c r="R1295" s="7">
        <v>38353</v>
      </c>
      <c r="S1295" s="8">
        <f t="shared" si="160"/>
        <v>2005</v>
      </c>
      <c r="T1295" s="8">
        <v>2005</v>
      </c>
      <c r="U1295" s="8">
        <f t="shared" si="161"/>
        <v>17</v>
      </c>
      <c r="V1295" s="7" t="s">
        <v>3306</v>
      </c>
      <c r="W1295" t="s">
        <v>2362</v>
      </c>
      <c r="X1295" s="2">
        <v>0.2</v>
      </c>
      <c r="Y1295" s="6">
        <f t="shared" si="166"/>
        <v>5.3388857745388539E-3</v>
      </c>
      <c r="AA1295">
        <v>161136</v>
      </c>
      <c r="AB1295">
        <v>16718</v>
      </c>
      <c r="AD1295" t="s">
        <v>5</v>
      </c>
      <c r="AE1295">
        <v>59</v>
      </c>
      <c r="AF1295" s="9">
        <v>44352</v>
      </c>
      <c r="AH1295" t="s">
        <v>3918</v>
      </c>
      <c r="AI1295" t="s">
        <v>3917</v>
      </c>
      <c r="AJ1295" t="s">
        <v>3916</v>
      </c>
      <c r="AK1295" t="s">
        <v>3915</v>
      </c>
      <c r="AL1295">
        <v>0</v>
      </c>
      <c r="AM1295" s="5">
        <f t="shared" si="162"/>
        <v>0</v>
      </c>
      <c r="AN1295" s="4">
        <f t="shared" si="167"/>
        <v>0</v>
      </c>
      <c r="AO1295" s="3"/>
      <c r="AP1295">
        <v>0</v>
      </c>
      <c r="AR1295" t="s">
        <v>1</v>
      </c>
      <c r="AT1295" s="2">
        <v>0.72599999999999998</v>
      </c>
      <c r="AU1295" s="1">
        <f t="shared" si="163"/>
        <v>0.37372200421771973</v>
      </c>
      <c r="AV1295" s="1">
        <f t="shared" si="164"/>
        <v>0.2669442887269427</v>
      </c>
      <c r="AW1295" s="1">
        <f t="shared" si="165"/>
        <v>0.16016657323616562</v>
      </c>
    </row>
    <row r="1296" spans="1:49" x14ac:dyDescent="0.2">
      <c r="A1296">
        <v>1294</v>
      </c>
      <c r="B1296" t="s">
        <v>3914</v>
      </c>
      <c r="C1296" t="s">
        <v>3913</v>
      </c>
      <c r="F1296" t="s">
        <v>3912</v>
      </c>
      <c r="G1296" t="s">
        <v>13</v>
      </c>
      <c r="H1296" t="s">
        <v>12</v>
      </c>
      <c r="I1296" t="s">
        <v>3911</v>
      </c>
      <c r="J1296" t="s">
        <v>3910</v>
      </c>
      <c r="K1296" t="s">
        <v>3909</v>
      </c>
      <c r="L1296" t="s">
        <v>3908</v>
      </c>
      <c r="M1296" t="s">
        <v>3907</v>
      </c>
      <c r="N1296">
        <v>7</v>
      </c>
      <c r="O1296" t="s">
        <v>3906</v>
      </c>
      <c r="P1296" t="s">
        <v>3905</v>
      </c>
      <c r="Q1296" t="s">
        <v>3904</v>
      </c>
      <c r="R1296" s="7">
        <v>38353</v>
      </c>
      <c r="S1296" s="8">
        <f t="shared" si="160"/>
        <v>2005</v>
      </c>
      <c r="T1296" s="8">
        <v>2005</v>
      </c>
      <c r="U1296" s="8">
        <f t="shared" si="161"/>
        <v>17</v>
      </c>
      <c r="V1296" s="7">
        <v>38443</v>
      </c>
      <c r="W1296" t="s">
        <v>3016</v>
      </c>
      <c r="X1296" s="2">
        <v>0.30199999999999999</v>
      </c>
      <c r="Y1296" s="6">
        <f t="shared" si="166"/>
        <v>8.0617175195536687E-3</v>
      </c>
      <c r="AA1296">
        <v>9296212</v>
      </c>
      <c r="AB1296">
        <v>20725</v>
      </c>
      <c r="AD1296" t="s">
        <v>5</v>
      </c>
      <c r="AE1296">
        <v>33</v>
      </c>
      <c r="AF1296">
        <v>2</v>
      </c>
      <c r="AH1296" t="s">
        <v>3903</v>
      </c>
      <c r="AI1296" t="s">
        <v>3902</v>
      </c>
      <c r="AJ1296" t="s">
        <v>3901</v>
      </c>
      <c r="AK1296" t="s">
        <v>3900</v>
      </c>
      <c r="AL1296">
        <v>5</v>
      </c>
      <c r="AM1296" s="5">
        <f t="shared" si="162"/>
        <v>0.29411764705882354</v>
      </c>
      <c r="AN1296" s="4">
        <f t="shared" si="167"/>
        <v>4.4546406218678308E-4</v>
      </c>
      <c r="AO1296" s="3"/>
      <c r="AP1296">
        <v>0</v>
      </c>
      <c r="AR1296" t="s">
        <v>1</v>
      </c>
      <c r="AT1296" s="2">
        <v>1.671</v>
      </c>
      <c r="AU1296" s="1">
        <f t="shared" si="163"/>
        <v>0.57768414823436021</v>
      </c>
      <c r="AV1296" s="1">
        <f t="shared" si="164"/>
        <v>0.42535907908702258</v>
      </c>
      <c r="AW1296" s="1">
        <f t="shared" si="165"/>
        <v>0.27303400993968485</v>
      </c>
    </row>
    <row r="1297" spans="1:49" x14ac:dyDescent="0.2">
      <c r="A1297">
        <v>1295</v>
      </c>
      <c r="B1297" t="s">
        <v>3899</v>
      </c>
      <c r="C1297" t="s">
        <v>3898</v>
      </c>
      <c r="E1297">
        <v>15928808</v>
      </c>
      <c r="F1297" t="s">
        <v>3897</v>
      </c>
      <c r="G1297" t="s">
        <v>13</v>
      </c>
      <c r="H1297" t="s">
        <v>12</v>
      </c>
      <c r="I1297" t="s">
        <v>3896</v>
      </c>
      <c r="J1297" t="s">
        <v>3895</v>
      </c>
      <c r="K1297" t="s">
        <v>3894</v>
      </c>
      <c r="L1297" t="s">
        <v>3893</v>
      </c>
      <c r="M1297" t="s">
        <v>3892</v>
      </c>
      <c r="N1297">
        <v>8</v>
      </c>
      <c r="O1297" t="s">
        <v>3891</v>
      </c>
      <c r="P1297" t="s">
        <v>3890</v>
      </c>
      <c r="Q1297" t="s">
        <v>3889</v>
      </c>
      <c r="R1297" s="7">
        <v>38353</v>
      </c>
      <c r="S1297" s="8">
        <f t="shared" ref="S1297:S1360" si="168">YEAR(R1297)</f>
        <v>2005</v>
      </c>
      <c r="T1297" s="8">
        <v>2005</v>
      </c>
      <c r="U1297" s="8">
        <f t="shared" ref="U1297:U1360" si="169">2022-T1297</f>
        <v>17</v>
      </c>
      <c r="V1297" s="7">
        <v>38473</v>
      </c>
      <c r="W1297" t="s">
        <v>3888</v>
      </c>
      <c r="X1297" s="2">
        <v>2.9279999999999999</v>
      </c>
      <c r="Y1297" s="6">
        <f t="shared" si="166"/>
        <v>7.8161287739248825E-2</v>
      </c>
      <c r="AA1297" t="s">
        <v>3887</v>
      </c>
      <c r="AB1297">
        <v>13903</v>
      </c>
      <c r="AC1297">
        <v>15691632</v>
      </c>
      <c r="AD1297" t="s">
        <v>5</v>
      </c>
      <c r="AE1297">
        <v>62</v>
      </c>
      <c r="AF1297">
        <v>10</v>
      </c>
      <c r="AH1297" t="s">
        <v>3886</v>
      </c>
      <c r="AI1297" t="s">
        <v>3885</v>
      </c>
      <c r="AJ1297" t="s">
        <v>3884</v>
      </c>
      <c r="AK1297" t="s">
        <v>3883</v>
      </c>
      <c r="AL1297">
        <v>79</v>
      </c>
      <c r="AM1297" s="5">
        <f t="shared" ref="AM1297:AM1360" si="170">AL1297/U1297</f>
        <v>4.6470588235294121</v>
      </c>
      <c r="AN1297" s="4">
        <f t="shared" si="167"/>
        <v>7.0383321825511734E-3</v>
      </c>
      <c r="AO1297" s="3"/>
      <c r="AP1297">
        <v>0</v>
      </c>
      <c r="AR1297" t="s">
        <v>1</v>
      </c>
      <c r="AT1297" s="2">
        <v>9.2609999999999992</v>
      </c>
      <c r="AU1297" s="1">
        <f t="shared" ref="AU1297:AU1360" si="171">(Y1297*0.7+AN1297*0.3)*100</f>
        <v>5.6824401072239521</v>
      </c>
      <c r="AV1297" s="1">
        <f t="shared" ref="AV1297:AV1360" si="172">(Y1297*0.5+AN1297*0.5)*100</f>
        <v>4.2599809960900004</v>
      </c>
      <c r="AW1297" s="1">
        <f t="shared" ref="AW1297:AW1360" si="173">(Y1297*0.3+AN1297*0.7)*100</f>
        <v>2.8375218849560468</v>
      </c>
    </row>
    <row r="1298" spans="1:49" x14ac:dyDescent="0.2">
      <c r="A1298">
        <v>1296</v>
      </c>
      <c r="B1298" t="s">
        <v>3882</v>
      </c>
      <c r="C1298" t="s">
        <v>3881</v>
      </c>
      <c r="F1298" t="s">
        <v>3880</v>
      </c>
      <c r="G1298" t="s">
        <v>13</v>
      </c>
      <c r="H1298" t="s">
        <v>12</v>
      </c>
      <c r="I1298" t="s">
        <v>3879</v>
      </c>
      <c r="J1298">
        <v>60009037</v>
      </c>
      <c r="K1298" t="s">
        <v>1645</v>
      </c>
      <c r="L1298" t="s">
        <v>2649</v>
      </c>
      <c r="M1298" t="s">
        <v>148</v>
      </c>
      <c r="N1298">
        <v>2</v>
      </c>
      <c r="O1298" t="s">
        <v>3878</v>
      </c>
      <c r="P1298" t="s">
        <v>3877</v>
      </c>
      <c r="Q1298" t="s">
        <v>3876</v>
      </c>
      <c r="R1298" s="7">
        <v>38353</v>
      </c>
      <c r="S1298" s="8">
        <f t="shared" si="168"/>
        <v>2005</v>
      </c>
      <c r="T1298" s="8">
        <v>2005</v>
      </c>
      <c r="U1298" s="8">
        <f t="shared" si="169"/>
        <v>17</v>
      </c>
      <c r="V1298" s="7" t="s">
        <v>3306</v>
      </c>
      <c r="W1298" t="s">
        <v>3875</v>
      </c>
      <c r="X1298" s="2">
        <v>0.75800000000000001</v>
      </c>
      <c r="Y1298" s="6">
        <f t="shared" si="166"/>
        <v>2.0234377085502256E-2</v>
      </c>
      <c r="AA1298">
        <v>224650</v>
      </c>
      <c r="AB1298">
        <v>29589</v>
      </c>
      <c r="AC1298">
        <v>15336794</v>
      </c>
      <c r="AD1298" t="s">
        <v>5</v>
      </c>
      <c r="AE1298">
        <v>42</v>
      </c>
      <c r="AF1298">
        <v>3</v>
      </c>
      <c r="AH1298" t="s">
        <v>3874</v>
      </c>
      <c r="AI1298" t="s">
        <v>3873</v>
      </c>
      <c r="AK1298" t="s">
        <v>3872</v>
      </c>
      <c r="AL1298">
        <v>2</v>
      </c>
      <c r="AM1298" s="5">
        <f t="shared" si="170"/>
        <v>0.11764705882352941</v>
      </c>
      <c r="AN1298" s="4">
        <f t="shared" si="167"/>
        <v>1.7818562487471323E-4</v>
      </c>
      <c r="AO1298" s="3"/>
      <c r="AP1298">
        <v>0</v>
      </c>
      <c r="AR1298" t="s">
        <v>1</v>
      </c>
      <c r="AT1298" s="2">
        <v>1.282</v>
      </c>
      <c r="AU1298" s="1">
        <f t="shared" si="171"/>
        <v>1.4217519647313992</v>
      </c>
      <c r="AV1298" s="1">
        <f t="shared" si="172"/>
        <v>1.0206281355188485</v>
      </c>
      <c r="AW1298" s="1">
        <f t="shared" si="173"/>
        <v>0.6195043063062976</v>
      </c>
    </row>
    <row r="1299" spans="1:49" x14ac:dyDescent="0.2">
      <c r="A1299">
        <v>1297</v>
      </c>
      <c r="B1299" t="s">
        <v>3871</v>
      </c>
      <c r="C1299" t="s">
        <v>3870</v>
      </c>
      <c r="F1299" t="s">
        <v>3869</v>
      </c>
      <c r="G1299" t="s">
        <v>13</v>
      </c>
      <c r="H1299" t="s">
        <v>12</v>
      </c>
      <c r="I1299" t="s">
        <v>3868</v>
      </c>
      <c r="J1299">
        <v>60025858</v>
      </c>
      <c r="K1299" t="s">
        <v>3867</v>
      </c>
      <c r="L1299" t="s">
        <v>3866</v>
      </c>
      <c r="M1299" t="s">
        <v>3865</v>
      </c>
      <c r="N1299">
        <v>2</v>
      </c>
      <c r="O1299" t="s">
        <v>3864</v>
      </c>
      <c r="P1299" t="s">
        <v>3863</v>
      </c>
      <c r="Q1299" t="s">
        <v>3862</v>
      </c>
      <c r="R1299" s="7">
        <v>38353</v>
      </c>
      <c r="S1299" s="8">
        <f t="shared" si="168"/>
        <v>2005</v>
      </c>
      <c r="T1299" s="8">
        <v>2005</v>
      </c>
      <c r="U1299" s="8">
        <f t="shared" si="169"/>
        <v>17</v>
      </c>
      <c r="V1299" s="7" t="s">
        <v>3306</v>
      </c>
      <c r="W1299" t="s">
        <v>2416</v>
      </c>
      <c r="X1299" s="2">
        <v>1.1779999999999999</v>
      </c>
      <c r="Y1299" s="6">
        <f t="shared" si="166"/>
        <v>3.1446037212033845E-2</v>
      </c>
      <c r="AA1299">
        <v>168033</v>
      </c>
      <c r="AB1299">
        <v>27965</v>
      </c>
      <c r="AD1299" t="s">
        <v>5</v>
      </c>
      <c r="AE1299">
        <v>70</v>
      </c>
      <c r="AF1299">
        <v>3</v>
      </c>
      <c r="AI1299" t="s">
        <v>3861</v>
      </c>
      <c r="AK1299" t="s">
        <v>3860</v>
      </c>
      <c r="AL1299">
        <v>27</v>
      </c>
      <c r="AM1299" s="5">
        <f t="shared" si="170"/>
        <v>1.588235294117647</v>
      </c>
      <c r="AN1299" s="4">
        <f t="shared" si="167"/>
        <v>2.4055059358086286E-3</v>
      </c>
      <c r="AO1299" s="3"/>
      <c r="AP1299">
        <v>0</v>
      </c>
      <c r="AR1299" t="s">
        <v>1</v>
      </c>
      <c r="AT1299" s="2">
        <v>2.9279999999999999</v>
      </c>
      <c r="AU1299" s="1">
        <f t="shared" si="171"/>
        <v>2.273387782916628</v>
      </c>
      <c r="AV1299" s="1">
        <f t="shared" si="172"/>
        <v>1.6925771573921236</v>
      </c>
      <c r="AW1299" s="1">
        <f t="shared" si="173"/>
        <v>1.1117665318676193</v>
      </c>
    </row>
    <row r="1300" spans="1:49" x14ac:dyDescent="0.2">
      <c r="A1300">
        <v>1298</v>
      </c>
      <c r="B1300" t="s">
        <v>3859</v>
      </c>
      <c r="C1300" t="s">
        <v>3858</v>
      </c>
      <c r="F1300" t="s">
        <v>3857</v>
      </c>
      <c r="G1300" t="s">
        <v>13</v>
      </c>
      <c r="H1300" t="s">
        <v>12</v>
      </c>
      <c r="I1300" t="s">
        <v>3856</v>
      </c>
      <c r="J1300" t="s">
        <v>3855</v>
      </c>
      <c r="K1300" t="s">
        <v>3854</v>
      </c>
      <c r="L1300" t="s">
        <v>3853</v>
      </c>
      <c r="M1300" t="s">
        <v>1876</v>
      </c>
      <c r="N1300">
        <v>5</v>
      </c>
      <c r="O1300" t="s">
        <v>3852</v>
      </c>
      <c r="P1300" t="s">
        <v>3851</v>
      </c>
      <c r="Q1300" t="s">
        <v>3850</v>
      </c>
      <c r="R1300" s="7">
        <v>38353</v>
      </c>
      <c r="S1300" s="8">
        <f t="shared" si="168"/>
        <v>2005</v>
      </c>
      <c r="T1300" s="8">
        <v>2005</v>
      </c>
      <c r="U1300" s="8">
        <f t="shared" si="169"/>
        <v>17</v>
      </c>
      <c r="V1300" s="7">
        <v>38504</v>
      </c>
      <c r="W1300" t="s">
        <v>2677</v>
      </c>
      <c r="X1300" s="2">
        <v>0.53</v>
      </c>
      <c r="Y1300" s="6">
        <f t="shared" si="166"/>
        <v>1.4148047302527963E-2</v>
      </c>
      <c r="AA1300" t="s">
        <v>2676</v>
      </c>
      <c r="AB1300">
        <v>144699</v>
      </c>
      <c r="AD1300" t="s">
        <v>5</v>
      </c>
      <c r="AE1300">
        <v>19</v>
      </c>
      <c r="AF1300">
        <v>6</v>
      </c>
      <c r="AH1300" t="s">
        <v>3849</v>
      </c>
      <c r="AI1300" t="s">
        <v>3848</v>
      </c>
      <c r="AJ1300" t="s">
        <v>3847</v>
      </c>
      <c r="AK1300" t="s">
        <v>3846</v>
      </c>
      <c r="AL1300">
        <v>16</v>
      </c>
      <c r="AM1300" s="5">
        <f t="shared" si="170"/>
        <v>0.94117647058823528</v>
      </c>
      <c r="AN1300" s="4">
        <f t="shared" si="167"/>
        <v>1.4254849989977058E-3</v>
      </c>
      <c r="AO1300" s="3"/>
      <c r="AP1300">
        <v>0</v>
      </c>
      <c r="AQ1300" t="s">
        <v>3845</v>
      </c>
      <c r="AR1300" t="s">
        <v>1</v>
      </c>
      <c r="AS1300" t="s">
        <v>3844</v>
      </c>
      <c r="AT1300" s="2">
        <v>1.734</v>
      </c>
      <c r="AU1300" s="1">
        <f t="shared" si="171"/>
        <v>1.0331278611468886</v>
      </c>
      <c r="AV1300" s="1">
        <f t="shared" si="172"/>
        <v>0.77867661507628338</v>
      </c>
      <c r="AW1300" s="1">
        <f t="shared" si="173"/>
        <v>0.52422536900567818</v>
      </c>
    </row>
    <row r="1301" spans="1:49" x14ac:dyDescent="0.2">
      <c r="A1301">
        <v>1299</v>
      </c>
      <c r="B1301" t="s">
        <v>3843</v>
      </c>
      <c r="C1301" t="s">
        <v>3842</v>
      </c>
      <c r="E1301">
        <v>15965123</v>
      </c>
      <c r="F1301" t="s">
        <v>3841</v>
      </c>
      <c r="G1301" t="s">
        <v>13</v>
      </c>
      <c r="H1301" t="s">
        <v>12</v>
      </c>
      <c r="I1301" t="s">
        <v>3840</v>
      </c>
      <c r="J1301" t="s">
        <v>3839</v>
      </c>
      <c r="K1301" t="s">
        <v>3838</v>
      </c>
      <c r="L1301" t="s">
        <v>3837</v>
      </c>
      <c r="M1301" t="s">
        <v>2973</v>
      </c>
      <c r="N1301">
        <v>3</v>
      </c>
      <c r="O1301" t="s">
        <v>3836</v>
      </c>
      <c r="P1301" t="s">
        <v>3835</v>
      </c>
      <c r="Q1301" t="s">
        <v>3834</v>
      </c>
      <c r="R1301" s="7">
        <v>38353</v>
      </c>
      <c r="S1301" s="8">
        <f t="shared" si="168"/>
        <v>2005</v>
      </c>
      <c r="T1301" s="8">
        <v>2005</v>
      </c>
      <c r="U1301" s="8">
        <f t="shared" si="169"/>
        <v>17</v>
      </c>
      <c r="V1301" s="7">
        <v>38504</v>
      </c>
      <c r="W1301" t="s">
        <v>2084</v>
      </c>
      <c r="X1301" s="2">
        <v>0.66900000000000004</v>
      </c>
      <c r="Y1301" s="6">
        <f t="shared" si="166"/>
        <v>1.7858572915832469E-2</v>
      </c>
      <c r="AA1301">
        <v>63185</v>
      </c>
      <c r="AB1301">
        <v>13255</v>
      </c>
      <c r="AD1301" t="s">
        <v>5</v>
      </c>
      <c r="AE1301">
        <v>208</v>
      </c>
      <c r="AF1301">
        <v>3</v>
      </c>
      <c r="AH1301" t="s">
        <v>3833</v>
      </c>
      <c r="AI1301" t="s">
        <v>3832</v>
      </c>
      <c r="AK1301" t="s">
        <v>3831</v>
      </c>
      <c r="AL1301">
        <v>34</v>
      </c>
      <c r="AM1301" s="5">
        <f t="shared" si="170"/>
        <v>2</v>
      </c>
      <c r="AN1301" s="4">
        <f t="shared" si="167"/>
        <v>3.0291556228701248E-3</v>
      </c>
      <c r="AO1301" s="3"/>
      <c r="AP1301">
        <v>0</v>
      </c>
      <c r="AR1301" t="s">
        <v>1</v>
      </c>
      <c r="AT1301" s="2">
        <v>1.8180000000000001</v>
      </c>
      <c r="AU1301" s="1">
        <f t="shared" si="171"/>
        <v>1.3409747727943764</v>
      </c>
      <c r="AV1301" s="1">
        <f t="shared" si="172"/>
        <v>1.0443864269351297</v>
      </c>
      <c r="AW1301" s="1">
        <f t="shared" si="173"/>
        <v>0.74779808107588286</v>
      </c>
    </row>
    <row r="1302" spans="1:49" x14ac:dyDescent="0.2">
      <c r="A1302">
        <v>1300</v>
      </c>
      <c r="B1302" t="s">
        <v>3830</v>
      </c>
      <c r="C1302" t="s">
        <v>3829</v>
      </c>
      <c r="F1302" t="s">
        <v>3828</v>
      </c>
      <c r="G1302" t="s">
        <v>13</v>
      </c>
      <c r="H1302" t="s">
        <v>12</v>
      </c>
      <c r="I1302" t="s">
        <v>3827</v>
      </c>
      <c r="J1302" t="s">
        <v>3826</v>
      </c>
      <c r="K1302" t="s">
        <v>3825</v>
      </c>
      <c r="L1302" t="s">
        <v>3824</v>
      </c>
      <c r="M1302" t="s">
        <v>1876</v>
      </c>
      <c r="N1302">
        <v>2</v>
      </c>
      <c r="O1302" t="s">
        <v>3823</v>
      </c>
      <c r="P1302" t="s">
        <v>3822</v>
      </c>
      <c r="Q1302" t="s">
        <v>3821</v>
      </c>
      <c r="R1302" s="7">
        <v>38353</v>
      </c>
      <c r="S1302" s="8">
        <f t="shared" si="168"/>
        <v>2005</v>
      </c>
      <c r="T1302" s="8">
        <v>2005</v>
      </c>
      <c r="U1302" s="8">
        <f t="shared" si="169"/>
        <v>17</v>
      </c>
      <c r="V1302" s="7">
        <v>38504</v>
      </c>
      <c r="W1302" t="s">
        <v>2059</v>
      </c>
      <c r="X1302" s="2">
        <v>0.29499999999999998</v>
      </c>
      <c r="Y1302" s="6">
        <f t="shared" si="166"/>
        <v>7.8748565174448087E-3</v>
      </c>
      <c r="AA1302">
        <v>12256463</v>
      </c>
      <c r="AB1302">
        <v>24783</v>
      </c>
      <c r="AD1302" t="s">
        <v>5</v>
      </c>
      <c r="AE1302">
        <v>27</v>
      </c>
      <c r="AF1302">
        <v>3</v>
      </c>
      <c r="AH1302" t="s">
        <v>3820</v>
      </c>
      <c r="AI1302" t="s">
        <v>3819</v>
      </c>
      <c r="AJ1302" t="s">
        <v>3818</v>
      </c>
      <c r="AK1302" t="s">
        <v>3817</v>
      </c>
      <c r="AL1302">
        <v>19</v>
      </c>
      <c r="AM1302" s="5">
        <f t="shared" si="170"/>
        <v>1.1176470588235294</v>
      </c>
      <c r="AN1302" s="4">
        <f t="shared" si="167"/>
        <v>1.6927634363097758E-3</v>
      </c>
      <c r="AO1302" s="3"/>
      <c r="AP1302">
        <v>0</v>
      </c>
      <c r="AR1302" t="s">
        <v>1</v>
      </c>
      <c r="AT1302" s="2">
        <v>1.347</v>
      </c>
      <c r="AU1302" s="1">
        <f t="shared" si="171"/>
        <v>0.60202285931042987</v>
      </c>
      <c r="AV1302" s="1">
        <f t="shared" si="172"/>
        <v>0.47838099768772924</v>
      </c>
      <c r="AW1302" s="1">
        <f t="shared" si="173"/>
        <v>0.35473913606502855</v>
      </c>
    </row>
    <row r="1303" spans="1:49" x14ac:dyDescent="0.2">
      <c r="A1303">
        <v>1301</v>
      </c>
      <c r="B1303" t="s">
        <v>3816</v>
      </c>
      <c r="C1303" t="s">
        <v>3815</v>
      </c>
      <c r="F1303" t="s">
        <v>3814</v>
      </c>
      <c r="G1303" t="s">
        <v>13</v>
      </c>
      <c r="H1303" t="s">
        <v>12</v>
      </c>
      <c r="I1303" t="s">
        <v>3813</v>
      </c>
      <c r="J1303">
        <v>60021859</v>
      </c>
      <c r="K1303" t="s">
        <v>3401</v>
      </c>
      <c r="L1303" t="s">
        <v>3400</v>
      </c>
      <c r="M1303" t="s">
        <v>1203</v>
      </c>
      <c r="N1303">
        <v>1</v>
      </c>
      <c r="O1303" t="s">
        <v>3812</v>
      </c>
      <c r="P1303">
        <v>6603470013</v>
      </c>
      <c r="Q1303">
        <v>60021859</v>
      </c>
      <c r="R1303" s="7">
        <v>38353</v>
      </c>
      <c r="S1303" s="8">
        <f t="shared" si="168"/>
        <v>2005</v>
      </c>
      <c r="T1303" s="8">
        <v>2005</v>
      </c>
      <c r="U1303" s="8">
        <f t="shared" si="169"/>
        <v>17</v>
      </c>
      <c r="V1303" s="7">
        <v>38504</v>
      </c>
      <c r="W1303" t="s">
        <v>2059</v>
      </c>
      <c r="X1303" s="2">
        <v>0.29499999999999998</v>
      </c>
      <c r="Y1303" s="6">
        <f t="shared" si="166"/>
        <v>7.8748565174448087E-3</v>
      </c>
      <c r="AA1303">
        <v>12256463</v>
      </c>
      <c r="AB1303">
        <v>24783</v>
      </c>
      <c r="AD1303" t="s">
        <v>5</v>
      </c>
      <c r="AE1303">
        <v>27</v>
      </c>
      <c r="AF1303">
        <v>3</v>
      </c>
      <c r="AH1303" t="s">
        <v>3811</v>
      </c>
      <c r="AI1303" t="s">
        <v>3810</v>
      </c>
      <c r="AJ1303" t="s">
        <v>3809</v>
      </c>
      <c r="AK1303" t="s">
        <v>3808</v>
      </c>
      <c r="AL1303">
        <v>4</v>
      </c>
      <c r="AM1303" s="5">
        <f t="shared" si="170"/>
        <v>0.23529411764705882</v>
      </c>
      <c r="AN1303" s="4">
        <f t="shared" si="167"/>
        <v>3.5637124974942646E-4</v>
      </c>
      <c r="AO1303" s="3"/>
      <c r="AP1303">
        <v>0</v>
      </c>
      <c r="AR1303" t="s">
        <v>1</v>
      </c>
      <c r="AT1303" s="2">
        <v>1.347</v>
      </c>
      <c r="AU1303" s="1">
        <f t="shared" si="171"/>
        <v>0.56193109371361927</v>
      </c>
      <c r="AV1303" s="1">
        <f t="shared" si="172"/>
        <v>0.41156138835971179</v>
      </c>
      <c r="AW1303" s="1">
        <f t="shared" si="173"/>
        <v>0.26119168300580409</v>
      </c>
    </row>
    <row r="1304" spans="1:49" x14ac:dyDescent="0.2">
      <c r="A1304">
        <v>1302</v>
      </c>
      <c r="B1304" t="s">
        <v>3807</v>
      </c>
      <c r="C1304" t="s">
        <v>3806</v>
      </c>
      <c r="F1304" t="s">
        <v>3805</v>
      </c>
      <c r="G1304" t="s">
        <v>13</v>
      </c>
      <c r="H1304" t="s">
        <v>12</v>
      </c>
      <c r="I1304" t="s">
        <v>3804</v>
      </c>
      <c r="J1304">
        <v>60001558</v>
      </c>
      <c r="K1304" t="s">
        <v>2065</v>
      </c>
      <c r="L1304" t="s">
        <v>2064</v>
      </c>
      <c r="M1304" t="s">
        <v>2063</v>
      </c>
      <c r="N1304">
        <v>5</v>
      </c>
      <c r="O1304" t="s">
        <v>3803</v>
      </c>
      <c r="P1304" t="s">
        <v>3802</v>
      </c>
      <c r="Q1304" t="s">
        <v>3801</v>
      </c>
      <c r="R1304" s="7">
        <v>38353</v>
      </c>
      <c r="S1304" s="8">
        <f t="shared" si="168"/>
        <v>2005</v>
      </c>
      <c r="T1304" s="8">
        <v>2005</v>
      </c>
      <c r="U1304" s="8">
        <f t="shared" si="169"/>
        <v>17</v>
      </c>
      <c r="V1304" s="7">
        <v>38504</v>
      </c>
      <c r="W1304" t="s">
        <v>2059</v>
      </c>
      <c r="X1304" s="2">
        <v>0.29499999999999998</v>
      </c>
      <c r="Y1304" s="6">
        <f t="shared" si="166"/>
        <v>7.8748565174448087E-3</v>
      </c>
      <c r="AA1304">
        <v>12256463</v>
      </c>
      <c r="AB1304">
        <v>24783</v>
      </c>
      <c r="AD1304" t="s">
        <v>5</v>
      </c>
      <c r="AE1304">
        <v>27</v>
      </c>
      <c r="AF1304">
        <v>3</v>
      </c>
      <c r="AH1304" t="s">
        <v>3800</v>
      </c>
      <c r="AI1304" t="s">
        <v>3799</v>
      </c>
      <c r="AJ1304" t="s">
        <v>3798</v>
      </c>
      <c r="AK1304" t="s">
        <v>3797</v>
      </c>
      <c r="AL1304">
        <v>21</v>
      </c>
      <c r="AM1304" s="5">
        <f t="shared" si="170"/>
        <v>1.2352941176470589</v>
      </c>
      <c r="AN1304" s="4">
        <f t="shared" si="167"/>
        <v>1.8709490611844891E-3</v>
      </c>
      <c r="AO1304" s="3"/>
      <c r="AP1304">
        <v>1</v>
      </c>
      <c r="AR1304" t="s">
        <v>1</v>
      </c>
      <c r="AT1304" s="2">
        <v>1.347</v>
      </c>
      <c r="AU1304" s="1">
        <f t="shared" si="171"/>
        <v>0.60736842805667124</v>
      </c>
      <c r="AV1304" s="1">
        <f t="shared" si="172"/>
        <v>0.48729027893146487</v>
      </c>
      <c r="AW1304" s="1">
        <f t="shared" si="173"/>
        <v>0.36721212980625845</v>
      </c>
    </row>
    <row r="1305" spans="1:49" x14ac:dyDescent="0.2">
      <c r="A1305">
        <v>1303</v>
      </c>
      <c r="B1305" t="s">
        <v>3796</v>
      </c>
      <c r="F1305" t="s">
        <v>3795</v>
      </c>
      <c r="G1305" t="s">
        <v>13</v>
      </c>
      <c r="H1305" t="s">
        <v>12</v>
      </c>
      <c r="I1305" t="s">
        <v>3794</v>
      </c>
      <c r="J1305">
        <v>60025278</v>
      </c>
      <c r="K1305" t="s">
        <v>3793</v>
      </c>
      <c r="L1305" t="s">
        <v>1077</v>
      </c>
      <c r="M1305" t="s">
        <v>345</v>
      </c>
      <c r="N1305">
        <v>4</v>
      </c>
      <c r="O1305" t="s">
        <v>3792</v>
      </c>
      <c r="P1305" t="s">
        <v>3791</v>
      </c>
      <c r="Q1305" t="s">
        <v>3790</v>
      </c>
      <c r="R1305" s="7">
        <v>38353</v>
      </c>
      <c r="S1305" s="8">
        <f t="shared" si="168"/>
        <v>2005</v>
      </c>
      <c r="T1305" s="8">
        <v>2005</v>
      </c>
      <c r="U1305" s="8">
        <f t="shared" si="169"/>
        <v>17</v>
      </c>
      <c r="V1305" s="7">
        <v>38353</v>
      </c>
      <c r="W1305" t="s">
        <v>3789</v>
      </c>
      <c r="X1305" s="2" t="s">
        <v>0</v>
      </c>
      <c r="Y1305" s="6" t="e">
        <f t="shared" si="166"/>
        <v>#VALUE!</v>
      </c>
      <c r="AA1305">
        <v>16715926</v>
      </c>
      <c r="AB1305">
        <v>66182</v>
      </c>
      <c r="AD1305" t="s">
        <v>5</v>
      </c>
      <c r="AE1305">
        <v>9</v>
      </c>
      <c r="AF1305">
        <v>4</v>
      </c>
      <c r="AH1305" t="s">
        <v>3788</v>
      </c>
      <c r="AI1305" t="s">
        <v>3787</v>
      </c>
      <c r="AK1305" t="s">
        <v>3786</v>
      </c>
      <c r="AL1305">
        <v>0</v>
      </c>
      <c r="AM1305" s="5">
        <f t="shared" si="170"/>
        <v>0</v>
      </c>
      <c r="AN1305" s="4">
        <f t="shared" si="167"/>
        <v>0</v>
      </c>
      <c r="AO1305" s="3"/>
      <c r="AP1305">
        <v>0</v>
      </c>
      <c r="AR1305" t="s">
        <v>1</v>
      </c>
      <c r="AT1305" s="2" t="s">
        <v>0</v>
      </c>
      <c r="AU1305" s="1" t="e">
        <f t="shared" si="171"/>
        <v>#VALUE!</v>
      </c>
      <c r="AV1305" s="1" t="e">
        <f t="shared" si="172"/>
        <v>#VALUE!</v>
      </c>
      <c r="AW1305" s="1" t="e">
        <f t="shared" si="173"/>
        <v>#VALUE!</v>
      </c>
    </row>
    <row r="1306" spans="1:49" x14ac:dyDescent="0.2">
      <c r="A1306">
        <v>1304</v>
      </c>
      <c r="B1306" t="s">
        <v>3785</v>
      </c>
      <c r="C1306" t="s">
        <v>3784</v>
      </c>
      <c r="D1306" t="s">
        <v>3783</v>
      </c>
      <c r="F1306" t="s">
        <v>3782</v>
      </c>
      <c r="G1306" t="s">
        <v>13</v>
      </c>
      <c r="H1306" t="s">
        <v>12</v>
      </c>
      <c r="I1306" t="s">
        <v>3781</v>
      </c>
      <c r="J1306">
        <v>60018205</v>
      </c>
      <c r="K1306" t="s">
        <v>3780</v>
      </c>
      <c r="L1306" t="s">
        <v>3779</v>
      </c>
      <c r="M1306" t="s">
        <v>345</v>
      </c>
      <c r="N1306">
        <v>4</v>
      </c>
      <c r="O1306" t="s">
        <v>3778</v>
      </c>
      <c r="P1306" t="s">
        <v>3777</v>
      </c>
      <c r="Q1306" t="s">
        <v>3776</v>
      </c>
      <c r="R1306" s="7">
        <v>38353</v>
      </c>
      <c r="S1306" s="8">
        <f t="shared" si="168"/>
        <v>2005</v>
      </c>
      <c r="T1306" s="8">
        <v>2005</v>
      </c>
      <c r="U1306" s="8">
        <f t="shared" si="169"/>
        <v>17</v>
      </c>
      <c r="V1306" s="7">
        <v>2005</v>
      </c>
      <c r="W1306" t="s">
        <v>3775</v>
      </c>
      <c r="X1306" s="2">
        <v>1.204</v>
      </c>
      <c r="Y1306" s="6">
        <f t="shared" si="166"/>
        <v>3.2140092362723902E-2</v>
      </c>
      <c r="AA1306">
        <v>9552219</v>
      </c>
      <c r="AB1306">
        <v>21548</v>
      </c>
      <c r="AD1306" t="s">
        <v>5</v>
      </c>
      <c r="AE1306">
        <v>25</v>
      </c>
      <c r="AF1306" t="s">
        <v>3774</v>
      </c>
      <c r="AH1306" t="s">
        <v>3773</v>
      </c>
      <c r="AI1306" t="s">
        <v>3772</v>
      </c>
      <c r="AJ1306" t="s">
        <v>3771</v>
      </c>
      <c r="AK1306" t="s">
        <v>3770</v>
      </c>
      <c r="AL1306">
        <v>4</v>
      </c>
      <c r="AM1306" s="5">
        <f t="shared" si="170"/>
        <v>0.23529411764705882</v>
      </c>
      <c r="AN1306" s="4">
        <f t="shared" si="167"/>
        <v>3.5637124974942646E-4</v>
      </c>
      <c r="AO1306" s="3"/>
      <c r="AP1306">
        <v>0</v>
      </c>
      <c r="AR1306" t="s">
        <v>3769</v>
      </c>
      <c r="AT1306" s="2" t="s">
        <v>0</v>
      </c>
      <c r="AU1306" s="1">
        <f t="shared" si="171"/>
        <v>2.2604976028831558</v>
      </c>
      <c r="AV1306" s="1">
        <f t="shared" si="172"/>
        <v>1.6248231806236664</v>
      </c>
      <c r="AW1306" s="1">
        <f t="shared" si="173"/>
        <v>0.98914875836417693</v>
      </c>
    </row>
    <row r="1307" spans="1:49" x14ac:dyDescent="0.2">
      <c r="A1307">
        <v>1305</v>
      </c>
      <c r="B1307" t="s">
        <v>3768</v>
      </c>
      <c r="C1307" t="s">
        <v>3767</v>
      </c>
      <c r="F1307" t="s">
        <v>3766</v>
      </c>
      <c r="G1307" t="s">
        <v>13</v>
      </c>
      <c r="H1307" t="s">
        <v>12</v>
      </c>
      <c r="I1307" t="s">
        <v>3765</v>
      </c>
      <c r="J1307">
        <v>60008673</v>
      </c>
      <c r="K1307" t="s">
        <v>3764</v>
      </c>
      <c r="L1307" t="s">
        <v>3763</v>
      </c>
      <c r="M1307" t="s">
        <v>2760</v>
      </c>
      <c r="N1307">
        <v>6</v>
      </c>
      <c r="O1307" t="s">
        <v>3762</v>
      </c>
      <c r="P1307" t="s">
        <v>3761</v>
      </c>
      <c r="Q1307" t="s">
        <v>3760</v>
      </c>
      <c r="R1307" s="7">
        <v>38353</v>
      </c>
      <c r="S1307" s="8">
        <f t="shared" si="168"/>
        <v>2005</v>
      </c>
      <c r="T1307" s="8">
        <v>2005</v>
      </c>
      <c r="U1307" s="8">
        <f t="shared" si="169"/>
        <v>17</v>
      </c>
      <c r="V1307" s="7">
        <v>38353</v>
      </c>
      <c r="W1307" t="s">
        <v>3759</v>
      </c>
      <c r="X1307" s="2">
        <v>0.318</v>
      </c>
      <c r="Y1307" s="6">
        <f t="shared" si="166"/>
        <v>8.4888283815167786E-3</v>
      </c>
      <c r="AA1307">
        <v>338443</v>
      </c>
      <c r="AB1307">
        <v>27160</v>
      </c>
      <c r="AD1307" t="s">
        <v>5</v>
      </c>
      <c r="AE1307">
        <v>48</v>
      </c>
      <c r="AF1307">
        <v>1</v>
      </c>
      <c r="AH1307" t="s">
        <v>3758</v>
      </c>
      <c r="AI1307" t="s">
        <v>3757</v>
      </c>
      <c r="AK1307" t="s">
        <v>3756</v>
      </c>
      <c r="AL1307">
        <v>0</v>
      </c>
      <c r="AM1307" s="5">
        <f t="shared" si="170"/>
        <v>0</v>
      </c>
      <c r="AN1307" s="4">
        <f t="shared" si="167"/>
        <v>0</v>
      </c>
      <c r="AO1307" s="3"/>
      <c r="AP1307">
        <v>0</v>
      </c>
      <c r="AQ1307" t="s">
        <v>3755</v>
      </c>
      <c r="AR1307" t="s">
        <v>3754</v>
      </c>
      <c r="AS1307" t="s">
        <v>3753</v>
      </c>
      <c r="AT1307" s="2">
        <v>0.77</v>
      </c>
      <c r="AU1307" s="1">
        <f t="shared" si="171"/>
        <v>0.59421798670617454</v>
      </c>
      <c r="AV1307" s="1">
        <f t="shared" si="172"/>
        <v>0.42444141907583893</v>
      </c>
      <c r="AW1307" s="1">
        <f t="shared" si="173"/>
        <v>0.25466485144550338</v>
      </c>
    </row>
    <row r="1308" spans="1:49" x14ac:dyDescent="0.2">
      <c r="A1308">
        <v>1306</v>
      </c>
      <c r="B1308" t="s">
        <v>3752</v>
      </c>
      <c r="C1308" t="s">
        <v>3751</v>
      </c>
      <c r="F1308" t="s">
        <v>3750</v>
      </c>
      <c r="G1308" t="s">
        <v>13</v>
      </c>
      <c r="H1308" t="s">
        <v>12</v>
      </c>
      <c r="I1308" t="s">
        <v>3749</v>
      </c>
      <c r="J1308">
        <v>60007108</v>
      </c>
      <c r="K1308" t="s">
        <v>3748</v>
      </c>
      <c r="L1308" t="s">
        <v>3747</v>
      </c>
      <c r="M1308" t="s">
        <v>3746</v>
      </c>
      <c r="N1308">
        <v>2</v>
      </c>
      <c r="O1308" t="s">
        <v>3745</v>
      </c>
      <c r="P1308" t="s">
        <v>3744</v>
      </c>
      <c r="Q1308" t="s">
        <v>3743</v>
      </c>
      <c r="R1308" s="7">
        <v>38353</v>
      </c>
      <c r="S1308" s="8">
        <f t="shared" si="168"/>
        <v>2005</v>
      </c>
      <c r="T1308" s="8">
        <v>2005</v>
      </c>
      <c r="U1308" s="8">
        <f t="shared" si="169"/>
        <v>17</v>
      </c>
      <c r="V1308" s="7">
        <v>38473</v>
      </c>
      <c r="W1308" t="s">
        <v>1941</v>
      </c>
      <c r="X1308" s="2">
        <v>0.219</v>
      </c>
      <c r="Y1308" s="6">
        <f t="shared" si="166"/>
        <v>5.8460799231200454E-3</v>
      </c>
      <c r="AA1308">
        <v>9320776</v>
      </c>
      <c r="AB1308">
        <v>25756</v>
      </c>
      <c r="AD1308" t="s">
        <v>5</v>
      </c>
      <c r="AE1308">
        <v>60</v>
      </c>
      <c r="AF1308">
        <v>5</v>
      </c>
      <c r="AH1308" t="s">
        <v>3742</v>
      </c>
      <c r="AI1308" t="s">
        <v>3741</v>
      </c>
      <c r="AJ1308" t="s">
        <v>3740</v>
      </c>
      <c r="AK1308" t="s">
        <v>3739</v>
      </c>
      <c r="AL1308">
        <v>19</v>
      </c>
      <c r="AM1308" s="5">
        <f t="shared" si="170"/>
        <v>1.1176470588235294</v>
      </c>
      <c r="AN1308" s="4">
        <f t="shared" si="167"/>
        <v>1.6927634363097758E-3</v>
      </c>
      <c r="AO1308" s="3"/>
      <c r="AP1308">
        <v>1</v>
      </c>
      <c r="AR1308" t="s">
        <v>1</v>
      </c>
      <c r="AT1308" s="2" t="s">
        <v>0</v>
      </c>
      <c r="AU1308" s="1">
        <f t="shared" si="171"/>
        <v>0.46000849770769642</v>
      </c>
      <c r="AV1308" s="1">
        <f t="shared" si="172"/>
        <v>0.37694216797149105</v>
      </c>
      <c r="AW1308" s="1">
        <f t="shared" si="173"/>
        <v>0.29387583823528562</v>
      </c>
    </row>
    <row r="1309" spans="1:49" x14ac:dyDescent="0.2">
      <c r="A1309">
        <v>1307</v>
      </c>
      <c r="B1309" t="s">
        <v>3738</v>
      </c>
      <c r="C1309" t="s">
        <v>3737</v>
      </c>
      <c r="F1309" t="s">
        <v>3736</v>
      </c>
      <c r="G1309" t="s">
        <v>13</v>
      </c>
      <c r="H1309" t="s">
        <v>12</v>
      </c>
      <c r="I1309" t="s">
        <v>3735</v>
      </c>
      <c r="J1309">
        <v>60012630</v>
      </c>
      <c r="K1309" t="s">
        <v>3734</v>
      </c>
      <c r="L1309" t="s">
        <v>1349</v>
      </c>
      <c r="M1309" t="s">
        <v>1203</v>
      </c>
      <c r="N1309">
        <v>2</v>
      </c>
      <c r="O1309" t="s">
        <v>3733</v>
      </c>
      <c r="P1309" t="s">
        <v>3732</v>
      </c>
      <c r="Q1309" t="s">
        <v>3731</v>
      </c>
      <c r="R1309" s="7">
        <v>38353</v>
      </c>
      <c r="S1309" s="8">
        <f t="shared" si="168"/>
        <v>2005</v>
      </c>
      <c r="T1309" s="8">
        <v>2005</v>
      </c>
      <c r="U1309" s="8">
        <f t="shared" si="169"/>
        <v>17</v>
      </c>
      <c r="V1309" s="7">
        <v>2005</v>
      </c>
      <c r="W1309" t="s">
        <v>3730</v>
      </c>
      <c r="X1309" s="2" t="s">
        <v>0</v>
      </c>
      <c r="Y1309" s="6" t="e">
        <f t="shared" si="166"/>
        <v>#VALUE!</v>
      </c>
      <c r="AA1309">
        <v>14351951</v>
      </c>
      <c r="AB1309">
        <v>21009</v>
      </c>
      <c r="AD1309" t="s">
        <v>5</v>
      </c>
      <c r="AE1309">
        <v>52</v>
      </c>
      <c r="AF1309">
        <v>1</v>
      </c>
      <c r="AH1309" t="s">
        <v>3729</v>
      </c>
      <c r="AI1309" t="s">
        <v>3728</v>
      </c>
      <c r="AJ1309" t="s">
        <v>3727</v>
      </c>
      <c r="AK1309" t="s">
        <v>3726</v>
      </c>
      <c r="AL1309">
        <v>6</v>
      </c>
      <c r="AM1309" s="5">
        <f t="shared" si="170"/>
        <v>0.35294117647058826</v>
      </c>
      <c r="AN1309" s="4">
        <f t="shared" si="167"/>
        <v>5.3455687462413976E-4</v>
      </c>
      <c r="AO1309" s="3"/>
      <c r="AP1309">
        <v>0</v>
      </c>
      <c r="AR1309" t="s">
        <v>1</v>
      </c>
      <c r="AT1309" s="2">
        <v>1.3</v>
      </c>
      <c r="AU1309" s="1" t="e">
        <f t="shared" si="171"/>
        <v>#VALUE!</v>
      </c>
      <c r="AV1309" s="1" t="e">
        <f t="shared" si="172"/>
        <v>#VALUE!</v>
      </c>
      <c r="AW1309" s="1" t="e">
        <f t="shared" si="173"/>
        <v>#VALUE!</v>
      </c>
    </row>
    <row r="1310" spans="1:49" x14ac:dyDescent="0.2">
      <c r="A1310">
        <v>1308</v>
      </c>
      <c r="B1310" t="s">
        <v>3725</v>
      </c>
      <c r="C1310" t="s">
        <v>3724</v>
      </c>
      <c r="F1310" t="s">
        <v>3723</v>
      </c>
      <c r="G1310" t="s">
        <v>13</v>
      </c>
      <c r="H1310" t="s">
        <v>12</v>
      </c>
      <c r="I1310" t="s">
        <v>3722</v>
      </c>
      <c r="J1310">
        <v>60032179</v>
      </c>
      <c r="K1310" t="s">
        <v>3721</v>
      </c>
      <c r="L1310" t="s">
        <v>3720</v>
      </c>
      <c r="M1310" t="s">
        <v>148</v>
      </c>
      <c r="N1310">
        <v>1</v>
      </c>
      <c r="O1310" t="s">
        <v>3719</v>
      </c>
      <c r="P1310">
        <v>7404149969</v>
      </c>
      <c r="Q1310">
        <v>60032179</v>
      </c>
      <c r="R1310" s="7">
        <v>38353</v>
      </c>
      <c r="S1310" s="8">
        <f t="shared" si="168"/>
        <v>2005</v>
      </c>
      <c r="T1310" s="8">
        <v>2005</v>
      </c>
      <c r="U1310" s="8">
        <f t="shared" si="169"/>
        <v>17</v>
      </c>
      <c r="V1310" s="7">
        <v>2005</v>
      </c>
      <c r="W1310" t="s">
        <v>3718</v>
      </c>
      <c r="X1310" s="2">
        <v>0.24099999999999999</v>
      </c>
      <c r="Y1310" s="6">
        <f t="shared" si="166"/>
        <v>6.4333573583193185E-3</v>
      </c>
      <c r="AA1310">
        <v>305316</v>
      </c>
      <c r="AB1310">
        <v>21064</v>
      </c>
      <c r="AC1310">
        <v>21578745</v>
      </c>
      <c r="AD1310" t="s">
        <v>5</v>
      </c>
      <c r="AE1310">
        <v>39</v>
      </c>
      <c r="AF1310">
        <v>1</v>
      </c>
      <c r="AH1310" t="s">
        <v>3717</v>
      </c>
      <c r="AI1310" t="s">
        <v>3716</v>
      </c>
      <c r="AJ1310" t="s">
        <v>3715</v>
      </c>
      <c r="AK1310" t="s">
        <v>3714</v>
      </c>
      <c r="AL1310">
        <v>1</v>
      </c>
      <c r="AM1310" s="5">
        <f t="shared" si="170"/>
        <v>5.8823529411764705E-2</v>
      </c>
      <c r="AN1310" s="4">
        <f t="shared" si="167"/>
        <v>8.9092812437356614E-5</v>
      </c>
      <c r="AO1310" s="3"/>
      <c r="AP1310">
        <v>0</v>
      </c>
      <c r="AR1310" t="s">
        <v>1</v>
      </c>
      <c r="AT1310" s="2">
        <v>0.52700000000000002</v>
      </c>
      <c r="AU1310" s="1">
        <f t="shared" si="171"/>
        <v>0.45300779945547298</v>
      </c>
      <c r="AV1310" s="1">
        <f t="shared" si="172"/>
        <v>0.32612250853783376</v>
      </c>
      <c r="AW1310" s="1">
        <f t="shared" si="173"/>
        <v>0.1992372176201945</v>
      </c>
    </row>
    <row r="1311" spans="1:49" x14ac:dyDescent="0.2">
      <c r="A1311">
        <v>1309</v>
      </c>
      <c r="B1311" t="s">
        <v>3713</v>
      </c>
      <c r="C1311" t="s">
        <v>3712</v>
      </c>
      <c r="F1311" t="s">
        <v>3711</v>
      </c>
      <c r="G1311" t="s">
        <v>13</v>
      </c>
      <c r="H1311" t="s">
        <v>12</v>
      </c>
      <c r="I1311" t="s">
        <v>3710</v>
      </c>
      <c r="J1311" t="s">
        <v>3704</v>
      </c>
      <c r="K1311" t="s">
        <v>3709</v>
      </c>
      <c r="L1311" t="s">
        <v>3708</v>
      </c>
      <c r="M1311" t="s">
        <v>3707</v>
      </c>
      <c r="N1311">
        <v>3</v>
      </c>
      <c r="O1311" t="s">
        <v>3706</v>
      </c>
      <c r="P1311" t="s">
        <v>3705</v>
      </c>
      <c r="Q1311" t="s">
        <v>3704</v>
      </c>
      <c r="R1311" s="7">
        <v>38353</v>
      </c>
      <c r="S1311" s="8">
        <f t="shared" si="168"/>
        <v>2005</v>
      </c>
      <c r="T1311" s="8">
        <v>2005</v>
      </c>
      <c r="U1311" s="8">
        <f t="shared" si="169"/>
        <v>17</v>
      </c>
      <c r="V1311" s="7">
        <v>38473</v>
      </c>
      <c r="W1311" t="s">
        <v>1941</v>
      </c>
      <c r="X1311" s="2">
        <v>0.219</v>
      </c>
      <c r="Y1311" s="6">
        <f t="shared" si="166"/>
        <v>5.8460799231200454E-3</v>
      </c>
      <c r="AA1311">
        <v>9320776</v>
      </c>
      <c r="AB1311">
        <v>25756</v>
      </c>
      <c r="AD1311" t="s">
        <v>5</v>
      </c>
      <c r="AE1311">
        <v>60</v>
      </c>
      <c r="AF1311">
        <v>5</v>
      </c>
      <c r="AH1311" t="s">
        <v>3703</v>
      </c>
      <c r="AI1311" t="s">
        <v>3702</v>
      </c>
      <c r="AJ1311" t="s">
        <v>3701</v>
      </c>
      <c r="AK1311" t="s">
        <v>3700</v>
      </c>
      <c r="AL1311">
        <v>0</v>
      </c>
      <c r="AM1311" s="5">
        <f t="shared" si="170"/>
        <v>0</v>
      </c>
      <c r="AN1311" s="4">
        <f t="shared" si="167"/>
        <v>0</v>
      </c>
      <c r="AO1311" s="3"/>
      <c r="AP1311">
        <v>1</v>
      </c>
      <c r="AQ1311" t="s">
        <v>3699</v>
      </c>
      <c r="AR1311" t="s">
        <v>1</v>
      </c>
      <c r="AS1311" t="s">
        <v>3698</v>
      </c>
      <c r="AT1311" s="2" t="s">
        <v>0</v>
      </c>
      <c r="AU1311" s="1">
        <f t="shared" si="171"/>
        <v>0.40922559461840319</v>
      </c>
      <c r="AV1311" s="1">
        <f t="shared" si="172"/>
        <v>0.29230399615600228</v>
      </c>
      <c r="AW1311" s="1">
        <f t="shared" si="173"/>
        <v>0.17538239769360134</v>
      </c>
    </row>
    <row r="1312" spans="1:49" x14ac:dyDescent="0.2">
      <c r="A1312">
        <v>1310</v>
      </c>
      <c r="B1312" t="s">
        <v>3697</v>
      </c>
      <c r="C1312" t="s">
        <v>3696</v>
      </c>
      <c r="F1312" t="s">
        <v>3695</v>
      </c>
      <c r="G1312" t="s">
        <v>13</v>
      </c>
      <c r="H1312" t="s">
        <v>12</v>
      </c>
      <c r="I1312" t="s">
        <v>3694</v>
      </c>
      <c r="J1312">
        <v>60001989</v>
      </c>
      <c r="K1312" t="s">
        <v>3693</v>
      </c>
      <c r="L1312" t="s">
        <v>3692</v>
      </c>
      <c r="M1312" t="s">
        <v>148</v>
      </c>
      <c r="N1312">
        <v>4</v>
      </c>
      <c r="O1312" t="s">
        <v>3691</v>
      </c>
      <c r="P1312" t="s">
        <v>3690</v>
      </c>
      <c r="Q1312" t="s">
        <v>3689</v>
      </c>
      <c r="R1312" s="7">
        <v>38353</v>
      </c>
      <c r="S1312" s="8">
        <f t="shared" si="168"/>
        <v>2005</v>
      </c>
      <c r="T1312" s="8">
        <v>2005</v>
      </c>
      <c r="U1312" s="8">
        <f t="shared" si="169"/>
        <v>17</v>
      </c>
      <c r="V1312" s="7">
        <v>38504</v>
      </c>
      <c r="W1312" t="s">
        <v>2659</v>
      </c>
      <c r="X1312" s="2">
        <v>0.749</v>
      </c>
      <c r="Y1312" s="6">
        <f t="shared" si="166"/>
        <v>1.9994127225648008E-2</v>
      </c>
      <c r="AA1312" t="s">
        <v>2658</v>
      </c>
      <c r="AB1312">
        <v>20311</v>
      </c>
      <c r="AD1312" t="s">
        <v>5</v>
      </c>
      <c r="AE1312">
        <v>34</v>
      </c>
      <c r="AF1312">
        <v>3</v>
      </c>
      <c r="AH1312" t="s">
        <v>3688</v>
      </c>
      <c r="AI1312" t="s">
        <v>3687</v>
      </c>
      <c r="AJ1312" t="s">
        <v>3686</v>
      </c>
      <c r="AK1312" t="s">
        <v>3685</v>
      </c>
      <c r="AL1312">
        <v>15</v>
      </c>
      <c r="AM1312" s="5">
        <f t="shared" si="170"/>
        <v>0.88235294117647056</v>
      </c>
      <c r="AN1312" s="4">
        <f t="shared" si="167"/>
        <v>1.3363921865603492E-3</v>
      </c>
      <c r="AO1312" s="3"/>
      <c r="AP1312">
        <v>1</v>
      </c>
      <c r="AR1312" t="s">
        <v>1</v>
      </c>
      <c r="AT1312" s="2">
        <v>2.3769999999999998</v>
      </c>
      <c r="AU1312" s="1">
        <f t="shared" si="171"/>
        <v>1.439680671392171</v>
      </c>
      <c r="AV1312" s="1">
        <f t="shared" si="172"/>
        <v>1.0665259706104178</v>
      </c>
      <c r="AW1312" s="1">
        <f t="shared" si="173"/>
        <v>0.69337126982866459</v>
      </c>
    </row>
    <row r="1313" spans="1:49" x14ac:dyDescent="0.2">
      <c r="A1313">
        <v>1311</v>
      </c>
      <c r="B1313" t="s">
        <v>3684</v>
      </c>
      <c r="C1313" t="s">
        <v>3683</v>
      </c>
      <c r="F1313" t="s">
        <v>3682</v>
      </c>
      <c r="G1313" t="s">
        <v>13</v>
      </c>
      <c r="H1313" t="s">
        <v>12</v>
      </c>
      <c r="I1313" t="s">
        <v>3681</v>
      </c>
      <c r="J1313" t="s">
        <v>3680</v>
      </c>
      <c r="K1313" t="s">
        <v>3679</v>
      </c>
      <c r="L1313" t="s">
        <v>3678</v>
      </c>
      <c r="M1313" t="s">
        <v>3677</v>
      </c>
      <c r="N1313">
        <v>4</v>
      </c>
      <c r="O1313" t="s">
        <v>3676</v>
      </c>
      <c r="P1313" t="s">
        <v>3675</v>
      </c>
      <c r="Q1313" t="s">
        <v>3674</v>
      </c>
      <c r="R1313" s="7">
        <v>38353</v>
      </c>
      <c r="S1313" s="8">
        <f t="shared" si="168"/>
        <v>2005</v>
      </c>
      <c r="T1313" s="8">
        <v>2005</v>
      </c>
      <c r="U1313" s="8">
        <f t="shared" si="169"/>
        <v>17</v>
      </c>
      <c r="V1313" s="7">
        <v>38504</v>
      </c>
      <c r="W1313" t="s">
        <v>2659</v>
      </c>
      <c r="X1313" s="2">
        <v>0.749</v>
      </c>
      <c r="Y1313" s="6">
        <f t="shared" si="166"/>
        <v>1.9994127225648008E-2</v>
      </c>
      <c r="AA1313" t="s">
        <v>2658</v>
      </c>
      <c r="AB1313">
        <v>20311</v>
      </c>
      <c r="AD1313" t="s">
        <v>5</v>
      </c>
      <c r="AE1313">
        <v>34</v>
      </c>
      <c r="AF1313">
        <v>3</v>
      </c>
      <c r="AH1313" t="s">
        <v>3673</v>
      </c>
      <c r="AI1313" t="s">
        <v>3672</v>
      </c>
      <c r="AJ1313" t="s">
        <v>3671</v>
      </c>
      <c r="AK1313" t="s">
        <v>3670</v>
      </c>
      <c r="AL1313">
        <v>43</v>
      </c>
      <c r="AM1313" s="5">
        <f t="shared" si="170"/>
        <v>2.5294117647058822</v>
      </c>
      <c r="AN1313" s="4">
        <f t="shared" si="167"/>
        <v>3.8309909348063342E-3</v>
      </c>
      <c r="AO1313" s="3"/>
      <c r="AP1313">
        <v>0</v>
      </c>
      <c r="AR1313" t="s">
        <v>1</v>
      </c>
      <c r="AT1313" s="2">
        <v>2.3769999999999998</v>
      </c>
      <c r="AU1313" s="1">
        <f t="shared" si="171"/>
        <v>1.5145186338395504</v>
      </c>
      <c r="AV1313" s="1">
        <f t="shared" si="172"/>
        <v>1.1912559080227172</v>
      </c>
      <c r="AW1313" s="1">
        <f t="shared" si="173"/>
        <v>0.86799318220588362</v>
      </c>
    </row>
    <row r="1314" spans="1:49" x14ac:dyDescent="0.2">
      <c r="A1314">
        <v>1312</v>
      </c>
      <c r="B1314" t="s">
        <v>3669</v>
      </c>
      <c r="C1314" t="s">
        <v>3668</v>
      </c>
      <c r="F1314" t="s">
        <v>3667</v>
      </c>
      <c r="G1314" t="s">
        <v>13</v>
      </c>
      <c r="H1314" t="s">
        <v>12</v>
      </c>
      <c r="I1314" t="s">
        <v>3666</v>
      </c>
      <c r="J1314" t="s">
        <v>3665</v>
      </c>
      <c r="K1314" t="s">
        <v>3664</v>
      </c>
      <c r="L1314" t="s">
        <v>3663</v>
      </c>
      <c r="M1314" t="s">
        <v>3662</v>
      </c>
      <c r="N1314">
        <v>11</v>
      </c>
      <c r="O1314" t="s">
        <v>3661</v>
      </c>
      <c r="P1314" t="s">
        <v>3660</v>
      </c>
      <c r="Q1314" t="s">
        <v>3659</v>
      </c>
      <c r="R1314" s="7">
        <v>38353</v>
      </c>
      <c r="S1314" s="8">
        <f t="shared" si="168"/>
        <v>2005</v>
      </c>
      <c r="T1314" s="8">
        <v>2005</v>
      </c>
      <c r="U1314" s="8">
        <f t="shared" si="169"/>
        <v>17</v>
      </c>
      <c r="V1314" s="7">
        <v>2005</v>
      </c>
      <c r="W1314" t="s">
        <v>2457</v>
      </c>
      <c r="X1314" s="2">
        <v>0.52200000000000002</v>
      </c>
      <c r="Y1314" s="6">
        <f t="shared" si="166"/>
        <v>1.393449187154641E-2</v>
      </c>
      <c r="AA1314">
        <v>9927689</v>
      </c>
      <c r="AB1314">
        <v>27424</v>
      </c>
      <c r="AD1314" t="s">
        <v>5</v>
      </c>
      <c r="AE1314">
        <v>23</v>
      </c>
      <c r="AF1314">
        <v>1</v>
      </c>
      <c r="AH1314" t="s">
        <v>3658</v>
      </c>
      <c r="AI1314" t="s">
        <v>3657</v>
      </c>
      <c r="AJ1314" t="s">
        <v>3656</v>
      </c>
      <c r="AK1314" t="s">
        <v>3655</v>
      </c>
      <c r="AL1314">
        <v>11</v>
      </c>
      <c r="AM1314" s="5">
        <f t="shared" si="170"/>
        <v>0.6470588235294118</v>
      </c>
      <c r="AN1314" s="4">
        <f t="shared" si="167"/>
        <v>9.8002093681092274E-4</v>
      </c>
      <c r="AO1314" s="3"/>
      <c r="AP1314">
        <v>1</v>
      </c>
      <c r="AR1314" t="s">
        <v>1</v>
      </c>
      <c r="AT1314" s="2">
        <v>1.88</v>
      </c>
      <c r="AU1314" s="1">
        <f t="shared" si="171"/>
        <v>1.0048150591125764</v>
      </c>
      <c r="AV1314" s="1">
        <f t="shared" si="172"/>
        <v>0.7457256404178666</v>
      </c>
      <c r="AW1314" s="1">
        <f t="shared" si="173"/>
        <v>0.48663622172315685</v>
      </c>
    </row>
    <row r="1315" spans="1:49" x14ac:dyDescent="0.2">
      <c r="A1315">
        <v>1313</v>
      </c>
      <c r="B1315" t="s">
        <v>3654</v>
      </c>
      <c r="C1315" t="s">
        <v>3653</v>
      </c>
      <c r="F1315" t="s">
        <v>3652</v>
      </c>
      <c r="G1315" t="s">
        <v>13</v>
      </c>
      <c r="H1315" t="s">
        <v>12</v>
      </c>
      <c r="I1315" t="s">
        <v>3651</v>
      </c>
      <c r="J1315" t="s">
        <v>3650</v>
      </c>
      <c r="K1315" t="s">
        <v>3649</v>
      </c>
      <c r="L1315" t="s">
        <v>3648</v>
      </c>
      <c r="M1315" t="s">
        <v>1681</v>
      </c>
      <c r="N1315">
        <v>5</v>
      </c>
      <c r="O1315" t="s">
        <v>3647</v>
      </c>
      <c r="P1315" t="s">
        <v>3646</v>
      </c>
      <c r="Q1315" t="s">
        <v>3645</v>
      </c>
      <c r="R1315" s="7">
        <v>38353</v>
      </c>
      <c r="S1315" s="8">
        <f t="shared" si="168"/>
        <v>2005</v>
      </c>
      <c r="T1315" s="8">
        <v>2005</v>
      </c>
      <c r="U1315" s="8">
        <f t="shared" si="169"/>
        <v>17</v>
      </c>
      <c r="V1315" s="7">
        <v>2005</v>
      </c>
      <c r="W1315" t="s">
        <v>3644</v>
      </c>
      <c r="X1315" s="2">
        <v>0.26400000000000001</v>
      </c>
      <c r="Y1315" s="6">
        <f t="shared" si="166"/>
        <v>7.0473292223912874E-3</v>
      </c>
      <c r="AA1315">
        <v>2533839</v>
      </c>
      <c r="AB1315">
        <v>15157</v>
      </c>
      <c r="AC1315">
        <v>21587299</v>
      </c>
      <c r="AD1315" t="s">
        <v>5</v>
      </c>
      <c r="AE1315">
        <v>28</v>
      </c>
      <c r="AF1315">
        <v>3</v>
      </c>
      <c r="AH1315" t="s">
        <v>3643</v>
      </c>
      <c r="AI1315" t="s">
        <v>3642</v>
      </c>
      <c r="AJ1315" t="s">
        <v>3641</v>
      </c>
      <c r="AK1315" t="s">
        <v>3640</v>
      </c>
      <c r="AL1315">
        <v>3</v>
      </c>
      <c r="AM1315" s="5">
        <f t="shared" si="170"/>
        <v>0.17647058823529413</v>
      </c>
      <c r="AN1315" s="4">
        <f t="shared" si="167"/>
        <v>2.6727843731206988E-4</v>
      </c>
      <c r="AO1315" s="3"/>
      <c r="AP1315">
        <v>0</v>
      </c>
      <c r="AQ1315" t="s">
        <v>157</v>
      </c>
      <c r="AR1315" t="s">
        <v>3639</v>
      </c>
      <c r="AS1315" t="s">
        <v>155</v>
      </c>
      <c r="AT1315" s="2" t="s">
        <v>0</v>
      </c>
      <c r="AU1315" s="1">
        <f t="shared" si="171"/>
        <v>0.50133139868675214</v>
      </c>
      <c r="AV1315" s="1">
        <f t="shared" si="172"/>
        <v>0.36573038298516786</v>
      </c>
      <c r="AW1315" s="1">
        <f t="shared" si="173"/>
        <v>0.23012936728358352</v>
      </c>
    </row>
    <row r="1316" spans="1:49" x14ac:dyDescent="0.2">
      <c r="A1316">
        <v>1314</v>
      </c>
      <c r="B1316" t="s">
        <v>3638</v>
      </c>
      <c r="C1316" t="s">
        <v>3637</v>
      </c>
      <c r="F1316" t="s">
        <v>3636</v>
      </c>
      <c r="G1316" t="s">
        <v>13</v>
      </c>
      <c r="H1316" t="s">
        <v>12</v>
      </c>
      <c r="I1316" t="s">
        <v>3635</v>
      </c>
      <c r="J1316">
        <v>60004280</v>
      </c>
      <c r="K1316" t="s">
        <v>3634</v>
      </c>
      <c r="L1316" t="s">
        <v>3633</v>
      </c>
      <c r="M1316" t="s">
        <v>1530</v>
      </c>
      <c r="N1316">
        <v>10</v>
      </c>
      <c r="O1316" t="s">
        <v>3632</v>
      </c>
      <c r="P1316" t="s">
        <v>3631</v>
      </c>
      <c r="Q1316" t="s">
        <v>3630</v>
      </c>
      <c r="R1316" s="7">
        <v>38353</v>
      </c>
      <c r="S1316" s="8">
        <f t="shared" si="168"/>
        <v>2005</v>
      </c>
      <c r="T1316" s="8">
        <v>2005</v>
      </c>
      <c r="U1316" s="8">
        <f t="shared" si="169"/>
        <v>17</v>
      </c>
      <c r="V1316" s="7">
        <v>38384</v>
      </c>
      <c r="W1316" t="s">
        <v>3629</v>
      </c>
      <c r="X1316" s="2">
        <v>0.749</v>
      </c>
      <c r="Y1316" s="6">
        <f t="shared" si="166"/>
        <v>1.9994127225648008E-2</v>
      </c>
      <c r="AA1316">
        <v>15361055</v>
      </c>
      <c r="AB1316">
        <v>29995</v>
      </c>
      <c r="AD1316" t="s">
        <v>5</v>
      </c>
      <c r="AE1316">
        <v>47</v>
      </c>
      <c r="AF1316">
        <v>2</v>
      </c>
      <c r="AH1316" t="s">
        <v>3628</v>
      </c>
      <c r="AI1316" t="s">
        <v>3627</v>
      </c>
      <c r="AJ1316" t="s">
        <v>3626</v>
      </c>
      <c r="AK1316" t="s">
        <v>3625</v>
      </c>
      <c r="AL1316">
        <v>7</v>
      </c>
      <c r="AM1316" s="5">
        <f t="shared" si="170"/>
        <v>0.41176470588235292</v>
      </c>
      <c r="AN1316" s="4">
        <f t="shared" si="167"/>
        <v>6.2364968706149634E-4</v>
      </c>
      <c r="AO1316" s="3"/>
      <c r="AP1316">
        <v>0</v>
      </c>
      <c r="AR1316" t="s">
        <v>1</v>
      </c>
      <c r="AT1316" s="2">
        <v>1.1000000000000001</v>
      </c>
      <c r="AU1316" s="1">
        <f t="shared" si="171"/>
        <v>1.4182983964072053</v>
      </c>
      <c r="AV1316" s="1">
        <f t="shared" si="172"/>
        <v>1.0308888456354752</v>
      </c>
      <c r="AW1316" s="1">
        <f t="shared" si="173"/>
        <v>0.643479294863745</v>
      </c>
    </row>
    <row r="1317" spans="1:49" x14ac:dyDescent="0.2">
      <c r="A1317">
        <v>1315</v>
      </c>
      <c r="B1317" t="s">
        <v>3624</v>
      </c>
      <c r="C1317" t="s">
        <v>3623</v>
      </c>
      <c r="F1317" t="s">
        <v>3622</v>
      </c>
      <c r="G1317" t="s">
        <v>13</v>
      </c>
      <c r="H1317" t="s">
        <v>12</v>
      </c>
      <c r="I1317" t="s">
        <v>3621</v>
      </c>
      <c r="J1317" t="s">
        <v>3620</v>
      </c>
      <c r="K1317" t="s">
        <v>3619</v>
      </c>
      <c r="L1317" t="s">
        <v>3618</v>
      </c>
      <c r="M1317" t="s">
        <v>58</v>
      </c>
      <c r="N1317">
        <v>10</v>
      </c>
      <c r="O1317" t="s">
        <v>3617</v>
      </c>
      <c r="P1317" t="s">
        <v>3616</v>
      </c>
      <c r="Q1317" t="s">
        <v>3615</v>
      </c>
      <c r="R1317" s="7">
        <v>38353</v>
      </c>
      <c r="S1317" s="8">
        <f t="shared" si="168"/>
        <v>2005</v>
      </c>
      <c r="T1317" s="8">
        <v>2005</v>
      </c>
      <c r="U1317" s="8">
        <f t="shared" si="169"/>
        <v>17</v>
      </c>
      <c r="V1317" s="7">
        <v>38353</v>
      </c>
      <c r="W1317" t="s">
        <v>190</v>
      </c>
      <c r="X1317" s="2">
        <v>0.38800000000000001</v>
      </c>
      <c r="Y1317" s="6">
        <f t="shared" si="166"/>
        <v>1.0357438402605376E-2</v>
      </c>
      <c r="AA1317">
        <v>15420973</v>
      </c>
      <c r="AB1317">
        <v>19924</v>
      </c>
      <c r="AD1317" t="s">
        <v>5</v>
      </c>
      <c r="AE1317">
        <v>23</v>
      </c>
      <c r="AF1317">
        <v>1</v>
      </c>
      <c r="AH1317" s="10">
        <v>11689</v>
      </c>
      <c r="AI1317" t="s">
        <v>3614</v>
      </c>
      <c r="AJ1317" t="s">
        <v>3613</v>
      </c>
      <c r="AK1317" t="s">
        <v>3612</v>
      </c>
      <c r="AL1317">
        <v>2</v>
      </c>
      <c r="AM1317" s="5">
        <f t="shared" si="170"/>
        <v>0.11764705882352941</v>
      </c>
      <c r="AN1317" s="4">
        <f t="shared" si="167"/>
        <v>1.7818562487471323E-4</v>
      </c>
      <c r="AO1317" s="3"/>
      <c r="AP1317">
        <v>0</v>
      </c>
      <c r="AR1317" t="s">
        <v>1</v>
      </c>
      <c r="AT1317" s="2">
        <v>1.617</v>
      </c>
      <c r="AU1317" s="1">
        <f t="shared" si="171"/>
        <v>0.73036625692861767</v>
      </c>
      <c r="AV1317" s="1">
        <f t="shared" si="172"/>
        <v>0.52678120137400453</v>
      </c>
      <c r="AW1317" s="1">
        <f t="shared" si="173"/>
        <v>0.32319614581939121</v>
      </c>
    </row>
    <row r="1318" spans="1:49" x14ac:dyDescent="0.2">
      <c r="A1318">
        <v>1316</v>
      </c>
      <c r="B1318" t="s">
        <v>3611</v>
      </c>
      <c r="C1318" t="s">
        <v>3610</v>
      </c>
      <c r="F1318" t="s">
        <v>3609</v>
      </c>
      <c r="G1318" t="s">
        <v>13</v>
      </c>
      <c r="H1318" t="s">
        <v>12</v>
      </c>
      <c r="I1318" t="s">
        <v>3608</v>
      </c>
      <c r="J1318" t="s">
        <v>3607</v>
      </c>
      <c r="K1318" t="s">
        <v>3606</v>
      </c>
      <c r="L1318" t="s">
        <v>3605</v>
      </c>
      <c r="M1318" t="s">
        <v>3604</v>
      </c>
      <c r="N1318">
        <v>4</v>
      </c>
      <c r="O1318" t="s">
        <v>3603</v>
      </c>
      <c r="P1318" t="s">
        <v>3602</v>
      </c>
      <c r="Q1318" t="s">
        <v>3601</v>
      </c>
      <c r="R1318" s="7">
        <v>38353</v>
      </c>
      <c r="S1318" s="8">
        <f t="shared" si="168"/>
        <v>2005</v>
      </c>
      <c r="T1318" s="8">
        <v>2005</v>
      </c>
      <c r="U1318" s="8">
        <f t="shared" si="169"/>
        <v>17</v>
      </c>
      <c r="V1318" s="7">
        <v>38353</v>
      </c>
      <c r="W1318" t="s">
        <v>3291</v>
      </c>
      <c r="X1318" s="2">
        <v>2.0099999999999998</v>
      </c>
      <c r="Y1318" s="6">
        <f t="shared" si="166"/>
        <v>5.3655802034115477E-2</v>
      </c>
      <c r="AA1318">
        <v>15361276</v>
      </c>
      <c r="AB1318">
        <v>18933</v>
      </c>
      <c r="AD1318" t="s">
        <v>5</v>
      </c>
      <c r="AE1318">
        <v>4</v>
      </c>
      <c r="AF1318">
        <v>1</v>
      </c>
      <c r="AH1318" t="s">
        <v>3600</v>
      </c>
      <c r="AI1318" t="s">
        <v>3599</v>
      </c>
      <c r="AJ1318" t="s">
        <v>3598</v>
      </c>
      <c r="AK1318" t="s">
        <v>3597</v>
      </c>
      <c r="AL1318">
        <v>150</v>
      </c>
      <c r="AM1318" s="5">
        <f t="shared" si="170"/>
        <v>8.8235294117647065</v>
      </c>
      <c r="AN1318" s="4">
        <f t="shared" si="167"/>
        <v>1.3363921865603494E-2</v>
      </c>
      <c r="AO1318" s="3"/>
      <c r="AP1318">
        <v>0</v>
      </c>
      <c r="AR1318" t="s">
        <v>1</v>
      </c>
      <c r="AT1318" s="2" t="s">
        <v>0</v>
      </c>
      <c r="AU1318" s="1">
        <f t="shared" si="171"/>
        <v>4.1568237983561875</v>
      </c>
      <c r="AV1318" s="1">
        <f t="shared" si="172"/>
        <v>3.3509861949859485</v>
      </c>
      <c r="AW1318" s="1">
        <f t="shared" si="173"/>
        <v>2.5451485916157086</v>
      </c>
    </row>
    <row r="1319" spans="1:49" x14ac:dyDescent="0.2">
      <c r="A1319">
        <v>1317</v>
      </c>
      <c r="B1319" t="s">
        <v>3596</v>
      </c>
      <c r="C1319" t="s">
        <v>3595</v>
      </c>
      <c r="F1319" t="s">
        <v>3594</v>
      </c>
      <c r="G1319" t="s">
        <v>13</v>
      </c>
      <c r="H1319" t="s">
        <v>12</v>
      </c>
      <c r="I1319" t="s">
        <v>3593</v>
      </c>
      <c r="J1319" t="s">
        <v>3592</v>
      </c>
      <c r="K1319" t="s">
        <v>3591</v>
      </c>
      <c r="L1319" t="s">
        <v>3590</v>
      </c>
      <c r="M1319" t="s">
        <v>485</v>
      </c>
      <c r="N1319">
        <v>3</v>
      </c>
      <c r="O1319" t="s">
        <v>3589</v>
      </c>
      <c r="P1319" t="s">
        <v>3588</v>
      </c>
      <c r="Q1319" t="s">
        <v>3587</v>
      </c>
      <c r="R1319" s="7">
        <v>38353</v>
      </c>
      <c r="S1319" s="8">
        <f t="shared" si="168"/>
        <v>2005</v>
      </c>
      <c r="T1319" s="8">
        <v>2005</v>
      </c>
      <c r="U1319" s="8">
        <f t="shared" si="169"/>
        <v>17</v>
      </c>
      <c r="V1319" s="7">
        <v>38353</v>
      </c>
      <c r="W1319" t="s">
        <v>3291</v>
      </c>
      <c r="X1319" s="2">
        <v>2.0099999999999998</v>
      </c>
      <c r="Y1319" s="6">
        <f t="shared" si="166"/>
        <v>5.3655802034115477E-2</v>
      </c>
      <c r="AA1319">
        <v>15361276</v>
      </c>
      <c r="AB1319">
        <v>18933</v>
      </c>
      <c r="AD1319" t="s">
        <v>5</v>
      </c>
      <c r="AE1319">
        <v>4</v>
      </c>
      <c r="AF1319">
        <v>1</v>
      </c>
      <c r="AH1319" t="s">
        <v>3586</v>
      </c>
      <c r="AI1319" t="s">
        <v>3585</v>
      </c>
      <c r="AJ1319" t="s">
        <v>3584</v>
      </c>
      <c r="AK1319" t="s">
        <v>3583</v>
      </c>
      <c r="AL1319">
        <v>6</v>
      </c>
      <c r="AM1319" s="5">
        <f t="shared" si="170"/>
        <v>0.35294117647058826</v>
      </c>
      <c r="AN1319" s="4">
        <f t="shared" si="167"/>
        <v>5.3455687462413976E-4</v>
      </c>
      <c r="AO1319" s="3"/>
      <c r="AP1319">
        <v>0</v>
      </c>
      <c r="AQ1319" t="s">
        <v>573</v>
      </c>
      <c r="AR1319" t="s">
        <v>3582</v>
      </c>
      <c r="AS1319" t="s">
        <v>571</v>
      </c>
      <c r="AT1319" s="2" t="s">
        <v>0</v>
      </c>
      <c r="AU1319" s="1">
        <f t="shared" si="171"/>
        <v>3.7719428486268072</v>
      </c>
      <c r="AV1319" s="1">
        <f t="shared" si="172"/>
        <v>2.7095179454369811</v>
      </c>
      <c r="AW1319" s="1">
        <f t="shared" si="173"/>
        <v>1.6470930422471539</v>
      </c>
    </row>
    <row r="1320" spans="1:49" x14ac:dyDescent="0.2">
      <c r="A1320">
        <v>1318</v>
      </c>
      <c r="B1320" t="s">
        <v>3581</v>
      </c>
      <c r="C1320" t="s">
        <v>3580</v>
      </c>
      <c r="F1320" t="s">
        <v>3579</v>
      </c>
      <c r="G1320" t="s">
        <v>13</v>
      </c>
      <c r="H1320" t="s">
        <v>12</v>
      </c>
      <c r="I1320" t="s">
        <v>3578</v>
      </c>
      <c r="J1320">
        <v>60018491</v>
      </c>
      <c r="K1320" t="s">
        <v>3577</v>
      </c>
      <c r="L1320" t="s">
        <v>3576</v>
      </c>
      <c r="M1320" t="s">
        <v>953</v>
      </c>
      <c r="N1320">
        <v>1</v>
      </c>
      <c r="O1320" t="s">
        <v>3575</v>
      </c>
      <c r="P1320">
        <v>7005366081</v>
      </c>
      <c r="Q1320">
        <v>60018491</v>
      </c>
      <c r="R1320" s="7">
        <v>38353</v>
      </c>
      <c r="S1320" s="8">
        <f t="shared" si="168"/>
        <v>2005</v>
      </c>
      <c r="T1320" s="8">
        <v>2005</v>
      </c>
      <c r="U1320" s="8">
        <f t="shared" si="169"/>
        <v>17</v>
      </c>
      <c r="V1320" s="7">
        <v>38353</v>
      </c>
      <c r="W1320" t="s">
        <v>3291</v>
      </c>
      <c r="X1320" s="2">
        <v>2.0099999999999998</v>
      </c>
      <c r="Y1320" s="6">
        <f t="shared" si="166"/>
        <v>5.3655802034115477E-2</v>
      </c>
      <c r="AA1320">
        <v>15361276</v>
      </c>
      <c r="AB1320">
        <v>18933</v>
      </c>
      <c r="AD1320" t="s">
        <v>5</v>
      </c>
      <c r="AE1320">
        <v>4</v>
      </c>
      <c r="AF1320">
        <v>1</v>
      </c>
      <c r="AH1320" t="s">
        <v>3574</v>
      </c>
      <c r="AI1320" t="s">
        <v>3573</v>
      </c>
      <c r="AJ1320" t="s">
        <v>3572</v>
      </c>
      <c r="AK1320" t="s">
        <v>3571</v>
      </c>
      <c r="AL1320">
        <v>30</v>
      </c>
      <c r="AM1320" s="5">
        <f t="shared" si="170"/>
        <v>1.7647058823529411</v>
      </c>
      <c r="AN1320" s="4">
        <f t="shared" si="167"/>
        <v>2.6727843731206985E-3</v>
      </c>
      <c r="AO1320" s="3"/>
      <c r="AP1320">
        <v>0</v>
      </c>
      <c r="AR1320" t="s">
        <v>1</v>
      </c>
      <c r="AT1320" s="2" t="s">
        <v>0</v>
      </c>
      <c r="AU1320" s="1">
        <f t="shared" si="171"/>
        <v>3.8360896735817036</v>
      </c>
      <c r="AV1320" s="1">
        <f t="shared" si="172"/>
        <v>2.8164293203618089</v>
      </c>
      <c r="AW1320" s="1">
        <f t="shared" si="173"/>
        <v>1.7967689671419131</v>
      </c>
    </row>
    <row r="1321" spans="1:49" x14ac:dyDescent="0.2">
      <c r="A1321">
        <v>1319</v>
      </c>
      <c r="B1321" t="s">
        <v>3570</v>
      </c>
      <c r="C1321" t="s">
        <v>3569</v>
      </c>
      <c r="F1321" t="s">
        <v>3568</v>
      </c>
      <c r="G1321" t="s">
        <v>13</v>
      </c>
      <c r="H1321" t="s">
        <v>12</v>
      </c>
      <c r="I1321" t="s">
        <v>3567</v>
      </c>
      <c r="J1321">
        <v>60011520</v>
      </c>
      <c r="K1321" t="s">
        <v>1891</v>
      </c>
      <c r="L1321" t="s">
        <v>131</v>
      </c>
      <c r="M1321" t="s">
        <v>130</v>
      </c>
      <c r="N1321">
        <v>2</v>
      </c>
      <c r="O1321" t="s">
        <v>3566</v>
      </c>
      <c r="P1321" t="s">
        <v>3565</v>
      </c>
      <c r="Q1321" t="s">
        <v>3564</v>
      </c>
      <c r="R1321" s="7">
        <v>38353</v>
      </c>
      <c r="S1321" s="8">
        <f t="shared" si="168"/>
        <v>2005</v>
      </c>
      <c r="T1321" s="8">
        <v>2005</v>
      </c>
      <c r="U1321" s="8">
        <f t="shared" si="169"/>
        <v>17</v>
      </c>
      <c r="V1321" s="7">
        <v>38353</v>
      </c>
      <c r="W1321" t="s">
        <v>3291</v>
      </c>
      <c r="X1321" s="2">
        <v>2.0099999999999998</v>
      </c>
      <c r="Y1321" s="6">
        <f t="shared" si="166"/>
        <v>5.3655802034115477E-2</v>
      </c>
      <c r="AA1321">
        <v>15361276</v>
      </c>
      <c r="AB1321">
        <v>18933</v>
      </c>
      <c r="AD1321" t="s">
        <v>5</v>
      </c>
      <c r="AE1321">
        <v>4</v>
      </c>
      <c r="AF1321">
        <v>1</v>
      </c>
      <c r="AH1321" t="s">
        <v>3563</v>
      </c>
      <c r="AI1321" t="s">
        <v>3562</v>
      </c>
      <c r="AJ1321" t="s">
        <v>3561</v>
      </c>
      <c r="AK1321" t="s">
        <v>3560</v>
      </c>
      <c r="AL1321">
        <v>33</v>
      </c>
      <c r="AM1321" s="5">
        <f t="shared" si="170"/>
        <v>1.9411764705882353</v>
      </c>
      <c r="AN1321" s="4">
        <f t="shared" si="167"/>
        <v>2.9400628104327684E-3</v>
      </c>
      <c r="AO1321" s="3"/>
      <c r="AP1321">
        <v>0</v>
      </c>
      <c r="AR1321" t="s">
        <v>1</v>
      </c>
      <c r="AT1321" s="2" t="s">
        <v>0</v>
      </c>
      <c r="AU1321" s="1">
        <f t="shared" si="171"/>
        <v>3.8441080267010661</v>
      </c>
      <c r="AV1321" s="1">
        <f t="shared" si="172"/>
        <v>2.8297932422274124</v>
      </c>
      <c r="AW1321" s="1">
        <f t="shared" si="173"/>
        <v>1.8154784577537582</v>
      </c>
    </row>
    <row r="1322" spans="1:49" x14ac:dyDescent="0.2">
      <c r="A1322">
        <v>1320</v>
      </c>
      <c r="B1322" t="s">
        <v>3559</v>
      </c>
      <c r="C1322" t="s">
        <v>3558</v>
      </c>
      <c r="F1322" t="s">
        <v>3557</v>
      </c>
      <c r="G1322" t="s">
        <v>13</v>
      </c>
      <c r="H1322" t="s">
        <v>12</v>
      </c>
      <c r="I1322" t="s">
        <v>3556</v>
      </c>
      <c r="J1322" t="s">
        <v>3555</v>
      </c>
      <c r="K1322" t="s">
        <v>3554</v>
      </c>
      <c r="L1322" t="s">
        <v>3553</v>
      </c>
      <c r="M1322" t="s">
        <v>245</v>
      </c>
      <c r="N1322">
        <v>2</v>
      </c>
      <c r="O1322" t="s">
        <v>3552</v>
      </c>
      <c r="P1322" t="s">
        <v>3551</v>
      </c>
      <c r="Q1322" t="s">
        <v>3550</v>
      </c>
      <c r="R1322" s="7">
        <v>38353</v>
      </c>
      <c r="S1322" s="8">
        <f t="shared" si="168"/>
        <v>2005</v>
      </c>
      <c r="T1322" s="8">
        <v>2005</v>
      </c>
      <c r="U1322" s="8">
        <f t="shared" si="169"/>
        <v>17</v>
      </c>
      <c r="V1322" s="7">
        <v>38353</v>
      </c>
      <c r="W1322" t="s">
        <v>3291</v>
      </c>
      <c r="X1322" s="2">
        <v>2.0099999999999998</v>
      </c>
      <c r="Y1322" s="6">
        <f t="shared" si="166"/>
        <v>5.3655802034115477E-2</v>
      </c>
      <c r="AA1322">
        <v>15361276</v>
      </c>
      <c r="AB1322">
        <v>18933</v>
      </c>
      <c r="AD1322" t="s">
        <v>5</v>
      </c>
      <c r="AE1322">
        <v>4</v>
      </c>
      <c r="AF1322">
        <v>1</v>
      </c>
      <c r="AH1322" t="s">
        <v>3549</v>
      </c>
      <c r="AI1322" t="s">
        <v>3548</v>
      </c>
      <c r="AJ1322" t="s">
        <v>3547</v>
      </c>
      <c r="AK1322" t="s">
        <v>3546</v>
      </c>
      <c r="AL1322">
        <v>6</v>
      </c>
      <c r="AM1322" s="5">
        <f t="shared" si="170"/>
        <v>0.35294117647058826</v>
      </c>
      <c r="AN1322" s="4">
        <f t="shared" si="167"/>
        <v>5.3455687462413976E-4</v>
      </c>
      <c r="AO1322" s="3"/>
      <c r="AP1322">
        <v>0</v>
      </c>
      <c r="AQ1322" t="s">
        <v>573</v>
      </c>
      <c r="AR1322" t="s">
        <v>3545</v>
      </c>
      <c r="AS1322" t="s">
        <v>571</v>
      </c>
      <c r="AT1322" s="2" t="s">
        <v>0</v>
      </c>
      <c r="AU1322" s="1">
        <f t="shared" si="171"/>
        <v>3.7719428486268072</v>
      </c>
      <c r="AV1322" s="1">
        <f t="shared" si="172"/>
        <v>2.7095179454369811</v>
      </c>
      <c r="AW1322" s="1">
        <f t="shared" si="173"/>
        <v>1.6470930422471539</v>
      </c>
    </row>
    <row r="1323" spans="1:49" x14ac:dyDescent="0.2">
      <c r="A1323">
        <v>1321</v>
      </c>
      <c r="B1323" t="s">
        <v>3544</v>
      </c>
      <c r="C1323" t="s">
        <v>3543</v>
      </c>
      <c r="F1323" t="s">
        <v>3542</v>
      </c>
      <c r="G1323" t="s">
        <v>13</v>
      </c>
      <c r="H1323" t="s">
        <v>12</v>
      </c>
      <c r="I1323" t="s">
        <v>3541</v>
      </c>
      <c r="J1323" t="s">
        <v>3540</v>
      </c>
      <c r="K1323" t="s">
        <v>3539</v>
      </c>
      <c r="L1323" t="s">
        <v>3538</v>
      </c>
      <c r="M1323" t="s">
        <v>245</v>
      </c>
      <c r="N1323">
        <v>3</v>
      </c>
      <c r="O1323" t="s">
        <v>3537</v>
      </c>
      <c r="P1323" t="s">
        <v>3536</v>
      </c>
      <c r="Q1323" t="s">
        <v>3535</v>
      </c>
      <c r="R1323" s="7">
        <v>38353</v>
      </c>
      <c r="S1323" s="8">
        <f t="shared" si="168"/>
        <v>2005</v>
      </c>
      <c r="T1323" s="8">
        <v>2005</v>
      </c>
      <c r="U1323" s="8">
        <f t="shared" si="169"/>
        <v>17</v>
      </c>
      <c r="V1323" s="7">
        <v>38353</v>
      </c>
      <c r="W1323" t="s">
        <v>3291</v>
      </c>
      <c r="X1323" s="2">
        <v>2.0099999999999998</v>
      </c>
      <c r="Y1323" s="6">
        <f t="shared" si="166"/>
        <v>5.3655802034115477E-2</v>
      </c>
      <c r="AA1323">
        <v>15361276</v>
      </c>
      <c r="AB1323">
        <v>18933</v>
      </c>
      <c r="AD1323" t="s">
        <v>5</v>
      </c>
      <c r="AE1323">
        <v>4</v>
      </c>
      <c r="AF1323">
        <v>1</v>
      </c>
      <c r="AH1323" s="9">
        <v>44317</v>
      </c>
      <c r="AI1323" t="s">
        <v>3534</v>
      </c>
      <c r="AJ1323" t="s">
        <v>3533</v>
      </c>
      <c r="AK1323" t="s">
        <v>3532</v>
      </c>
      <c r="AL1323">
        <v>13</v>
      </c>
      <c r="AM1323" s="5">
        <f t="shared" si="170"/>
        <v>0.76470588235294112</v>
      </c>
      <c r="AN1323" s="4">
        <f t="shared" si="167"/>
        <v>1.1582065616856359E-3</v>
      </c>
      <c r="AO1323" s="3"/>
      <c r="AP1323">
        <v>0</v>
      </c>
      <c r="AR1323" t="s">
        <v>1</v>
      </c>
      <c r="AT1323" s="2" t="s">
        <v>0</v>
      </c>
      <c r="AU1323" s="1">
        <f t="shared" si="171"/>
        <v>3.7906523392386524</v>
      </c>
      <c r="AV1323" s="1">
        <f t="shared" si="172"/>
        <v>2.7407004297900559</v>
      </c>
      <c r="AW1323" s="1">
        <f t="shared" si="173"/>
        <v>1.6907485203414587</v>
      </c>
    </row>
    <row r="1324" spans="1:49" x14ac:dyDescent="0.2">
      <c r="A1324">
        <v>1322</v>
      </c>
      <c r="B1324" t="s">
        <v>3531</v>
      </c>
      <c r="C1324" t="s">
        <v>3530</v>
      </c>
      <c r="F1324" t="s">
        <v>3529</v>
      </c>
      <c r="G1324" t="s">
        <v>13</v>
      </c>
      <c r="H1324" t="s">
        <v>12</v>
      </c>
      <c r="I1324" t="s">
        <v>249</v>
      </c>
      <c r="J1324" t="s">
        <v>248</v>
      </c>
      <c r="K1324" t="s">
        <v>247</v>
      </c>
      <c r="L1324" t="s">
        <v>246</v>
      </c>
      <c r="M1324" t="s">
        <v>245</v>
      </c>
      <c r="N1324">
        <v>2</v>
      </c>
      <c r="O1324" t="s">
        <v>244</v>
      </c>
      <c r="P1324" t="s">
        <v>243</v>
      </c>
      <c r="Q1324" t="s">
        <v>242</v>
      </c>
      <c r="R1324" s="7">
        <v>38353</v>
      </c>
      <c r="S1324" s="8">
        <f t="shared" si="168"/>
        <v>2005</v>
      </c>
      <c r="T1324" s="8">
        <v>2005</v>
      </c>
      <c r="U1324" s="8">
        <f t="shared" si="169"/>
        <v>17</v>
      </c>
      <c r="V1324" s="7">
        <v>38353</v>
      </c>
      <c r="W1324" t="s">
        <v>3291</v>
      </c>
      <c r="X1324" s="2">
        <v>2.0099999999999998</v>
      </c>
      <c r="Y1324" s="6">
        <f t="shared" si="166"/>
        <v>5.3655802034115477E-2</v>
      </c>
      <c r="AA1324">
        <v>15361276</v>
      </c>
      <c r="AB1324">
        <v>18933</v>
      </c>
      <c r="AD1324" t="s">
        <v>5</v>
      </c>
      <c r="AE1324">
        <v>4</v>
      </c>
      <c r="AF1324">
        <v>1</v>
      </c>
      <c r="AH1324" t="s">
        <v>3528</v>
      </c>
      <c r="AI1324" t="s">
        <v>3527</v>
      </c>
      <c r="AJ1324" t="s">
        <v>3526</v>
      </c>
      <c r="AK1324" t="s">
        <v>3525</v>
      </c>
      <c r="AL1324">
        <v>28</v>
      </c>
      <c r="AM1324" s="5">
        <f t="shared" si="170"/>
        <v>1.6470588235294117</v>
      </c>
      <c r="AN1324" s="4">
        <f t="shared" si="167"/>
        <v>2.4945987482459854E-3</v>
      </c>
      <c r="AO1324" s="3"/>
      <c r="AP1324">
        <v>0</v>
      </c>
      <c r="AQ1324" t="s">
        <v>237</v>
      </c>
      <c r="AR1324" t="s">
        <v>236</v>
      </c>
      <c r="AS1324" t="s">
        <v>235</v>
      </c>
      <c r="AT1324" s="2" t="s">
        <v>0</v>
      </c>
      <c r="AU1324" s="1">
        <f t="shared" si="171"/>
        <v>3.8307441048354622</v>
      </c>
      <c r="AV1324" s="1">
        <f t="shared" si="172"/>
        <v>2.807520039118073</v>
      </c>
      <c r="AW1324" s="1">
        <f t="shared" si="173"/>
        <v>1.7842959734006834</v>
      </c>
    </row>
    <row r="1325" spans="1:49" x14ac:dyDescent="0.2">
      <c r="A1325">
        <v>1323</v>
      </c>
      <c r="B1325" t="s">
        <v>3524</v>
      </c>
      <c r="C1325" t="s">
        <v>3523</v>
      </c>
      <c r="F1325" t="s">
        <v>3522</v>
      </c>
      <c r="G1325" t="s">
        <v>13</v>
      </c>
      <c r="H1325" t="s">
        <v>12</v>
      </c>
      <c r="I1325" t="s">
        <v>3521</v>
      </c>
      <c r="J1325">
        <v>60032730</v>
      </c>
      <c r="K1325" t="s">
        <v>3520</v>
      </c>
      <c r="L1325" t="s">
        <v>3519</v>
      </c>
      <c r="M1325" t="s">
        <v>408</v>
      </c>
      <c r="N1325">
        <v>3</v>
      </c>
      <c r="O1325" t="s">
        <v>3518</v>
      </c>
      <c r="P1325" t="s">
        <v>3517</v>
      </c>
      <c r="Q1325" t="s">
        <v>3516</v>
      </c>
      <c r="R1325" s="7">
        <v>38353</v>
      </c>
      <c r="S1325" s="8">
        <f t="shared" si="168"/>
        <v>2005</v>
      </c>
      <c r="T1325" s="8">
        <v>2005</v>
      </c>
      <c r="U1325" s="8">
        <f t="shared" si="169"/>
        <v>17</v>
      </c>
      <c r="V1325" s="7">
        <v>38353</v>
      </c>
      <c r="W1325" t="s">
        <v>3291</v>
      </c>
      <c r="X1325" s="2">
        <v>2.0099999999999998</v>
      </c>
      <c r="Y1325" s="6">
        <f t="shared" si="166"/>
        <v>5.3655802034115477E-2</v>
      </c>
      <c r="AA1325">
        <v>15361276</v>
      </c>
      <c r="AB1325">
        <v>18933</v>
      </c>
      <c r="AD1325" t="s">
        <v>5</v>
      </c>
      <c r="AE1325">
        <v>4</v>
      </c>
      <c r="AF1325">
        <v>1</v>
      </c>
      <c r="AH1325" t="s">
        <v>3515</v>
      </c>
      <c r="AI1325" t="s">
        <v>3514</v>
      </c>
      <c r="AJ1325" t="s">
        <v>3513</v>
      </c>
      <c r="AK1325" t="s">
        <v>3512</v>
      </c>
      <c r="AL1325">
        <v>59</v>
      </c>
      <c r="AM1325" s="5">
        <f t="shared" si="170"/>
        <v>3.4705882352941178</v>
      </c>
      <c r="AN1325" s="4">
        <f t="shared" si="167"/>
        <v>5.2564759338040402E-3</v>
      </c>
      <c r="AO1325" s="3"/>
      <c r="AP1325">
        <v>0</v>
      </c>
      <c r="AR1325" t="s">
        <v>1</v>
      </c>
      <c r="AT1325" s="2" t="s">
        <v>0</v>
      </c>
      <c r="AU1325" s="1">
        <f t="shared" si="171"/>
        <v>3.9136004204022043</v>
      </c>
      <c r="AV1325" s="1">
        <f t="shared" si="172"/>
        <v>2.9456138983959756</v>
      </c>
      <c r="AW1325" s="1">
        <f t="shared" si="173"/>
        <v>1.9776273763897469</v>
      </c>
    </row>
    <row r="1326" spans="1:49" x14ac:dyDescent="0.2">
      <c r="A1326">
        <v>1324</v>
      </c>
      <c r="B1326" t="s">
        <v>3511</v>
      </c>
      <c r="C1326" t="s">
        <v>3510</v>
      </c>
      <c r="F1326" t="s">
        <v>3509</v>
      </c>
      <c r="G1326" t="s">
        <v>13</v>
      </c>
      <c r="H1326" t="s">
        <v>12</v>
      </c>
      <c r="I1326" t="s">
        <v>3508</v>
      </c>
      <c r="J1326">
        <v>60021032</v>
      </c>
      <c r="K1326" t="s">
        <v>1050</v>
      </c>
      <c r="L1326" t="s">
        <v>1049</v>
      </c>
      <c r="M1326" t="s">
        <v>148</v>
      </c>
      <c r="N1326">
        <v>3</v>
      </c>
      <c r="O1326" t="s">
        <v>3507</v>
      </c>
      <c r="P1326" t="s">
        <v>3506</v>
      </c>
      <c r="Q1326" t="s">
        <v>3505</v>
      </c>
      <c r="R1326" s="7">
        <v>38353</v>
      </c>
      <c r="S1326" s="8">
        <f t="shared" si="168"/>
        <v>2005</v>
      </c>
      <c r="T1326" s="8">
        <v>2005</v>
      </c>
      <c r="U1326" s="8">
        <f t="shared" si="169"/>
        <v>17</v>
      </c>
      <c r="V1326" s="7">
        <v>38353</v>
      </c>
      <c r="W1326" t="s">
        <v>3291</v>
      </c>
      <c r="X1326" s="2">
        <v>2.0099999999999998</v>
      </c>
      <c r="Y1326" s="6">
        <f t="shared" si="166"/>
        <v>5.3655802034115477E-2</v>
      </c>
      <c r="AA1326">
        <v>15361276</v>
      </c>
      <c r="AB1326">
        <v>18933</v>
      </c>
      <c r="AD1326" t="s">
        <v>5</v>
      </c>
      <c r="AE1326">
        <v>4</v>
      </c>
      <c r="AF1326">
        <v>1</v>
      </c>
      <c r="AH1326" t="s">
        <v>3504</v>
      </c>
      <c r="AI1326" t="s">
        <v>3503</v>
      </c>
      <c r="AJ1326" t="s">
        <v>3502</v>
      </c>
      <c r="AK1326" t="s">
        <v>3501</v>
      </c>
      <c r="AL1326">
        <v>50</v>
      </c>
      <c r="AM1326" s="5">
        <f t="shared" si="170"/>
        <v>2.9411764705882355</v>
      </c>
      <c r="AN1326" s="4">
        <f t="shared" si="167"/>
        <v>4.4546406218678308E-3</v>
      </c>
      <c r="AO1326" s="3"/>
      <c r="AP1326">
        <v>0</v>
      </c>
      <c r="AR1326" t="s">
        <v>1</v>
      </c>
      <c r="AT1326" s="2" t="s">
        <v>0</v>
      </c>
      <c r="AU1326" s="1">
        <f t="shared" si="171"/>
        <v>3.8895453610441182</v>
      </c>
      <c r="AV1326" s="1">
        <f t="shared" si="172"/>
        <v>2.9055221327991654</v>
      </c>
      <c r="AW1326" s="1">
        <f t="shared" si="173"/>
        <v>1.9214989045542124</v>
      </c>
    </row>
    <row r="1327" spans="1:49" x14ac:dyDescent="0.2">
      <c r="A1327">
        <v>1325</v>
      </c>
      <c r="B1327" t="s">
        <v>3500</v>
      </c>
      <c r="C1327" t="s">
        <v>3499</v>
      </c>
      <c r="F1327" t="s">
        <v>3498</v>
      </c>
      <c r="G1327" t="s">
        <v>13</v>
      </c>
      <c r="H1327" t="s">
        <v>12</v>
      </c>
      <c r="I1327" t="s">
        <v>3497</v>
      </c>
      <c r="J1327">
        <v>60001456</v>
      </c>
      <c r="K1327" t="s">
        <v>3496</v>
      </c>
      <c r="L1327" t="s">
        <v>3495</v>
      </c>
      <c r="M1327" t="s">
        <v>148</v>
      </c>
      <c r="N1327">
        <v>3</v>
      </c>
      <c r="O1327" t="s">
        <v>3494</v>
      </c>
      <c r="P1327" t="s">
        <v>3493</v>
      </c>
      <c r="Q1327" t="s">
        <v>3492</v>
      </c>
      <c r="R1327" s="7">
        <v>38353</v>
      </c>
      <c r="S1327" s="8">
        <f t="shared" si="168"/>
        <v>2005</v>
      </c>
      <c r="T1327" s="8">
        <v>2005</v>
      </c>
      <c r="U1327" s="8">
        <f t="shared" si="169"/>
        <v>17</v>
      </c>
      <c r="V1327" s="7">
        <v>38473</v>
      </c>
      <c r="W1327" t="s">
        <v>3491</v>
      </c>
      <c r="X1327" s="2">
        <v>0.73699999999999999</v>
      </c>
      <c r="Y1327" s="6">
        <f t="shared" si="166"/>
        <v>1.9673794079175678E-2</v>
      </c>
      <c r="AA1327">
        <v>15230430</v>
      </c>
      <c r="AB1327">
        <v>19363</v>
      </c>
      <c r="AD1327" t="s">
        <v>5</v>
      </c>
      <c r="AE1327">
        <v>37</v>
      </c>
      <c r="AF1327">
        <v>2</v>
      </c>
      <c r="AH1327" t="s">
        <v>3490</v>
      </c>
      <c r="AI1327" t="s">
        <v>3489</v>
      </c>
      <c r="AK1327" t="s">
        <v>3488</v>
      </c>
      <c r="AL1327">
        <v>41</v>
      </c>
      <c r="AM1327" s="5">
        <f t="shared" si="170"/>
        <v>2.4117647058823528</v>
      </c>
      <c r="AN1327" s="4">
        <f t="shared" si="167"/>
        <v>3.652805309931621E-3</v>
      </c>
      <c r="AO1327" s="3"/>
      <c r="AP1327">
        <v>0</v>
      </c>
      <c r="AR1327" t="s">
        <v>1</v>
      </c>
      <c r="AT1327" s="2" t="s">
        <v>0</v>
      </c>
      <c r="AU1327" s="1">
        <f t="shared" si="171"/>
        <v>1.486749744840246</v>
      </c>
      <c r="AV1327" s="1">
        <f t="shared" si="172"/>
        <v>1.1663299694553648</v>
      </c>
      <c r="AW1327" s="1">
        <f t="shared" si="173"/>
        <v>0.84591019407048373</v>
      </c>
    </row>
    <row r="1328" spans="1:49" x14ac:dyDescent="0.2">
      <c r="A1328">
        <v>1326</v>
      </c>
      <c r="B1328" t="s">
        <v>3487</v>
      </c>
      <c r="C1328" t="s">
        <v>3486</v>
      </c>
      <c r="F1328" t="s">
        <v>3485</v>
      </c>
      <c r="G1328" t="s">
        <v>13</v>
      </c>
      <c r="H1328" t="s">
        <v>12</v>
      </c>
      <c r="I1328" t="s">
        <v>3484</v>
      </c>
      <c r="J1328" t="s">
        <v>3483</v>
      </c>
      <c r="K1328" t="s">
        <v>3482</v>
      </c>
      <c r="L1328" t="s">
        <v>3481</v>
      </c>
      <c r="M1328" t="s">
        <v>58</v>
      </c>
      <c r="N1328">
        <v>4</v>
      </c>
      <c r="O1328" t="s">
        <v>3480</v>
      </c>
      <c r="P1328" t="s">
        <v>3479</v>
      </c>
      <c r="Q1328" t="s">
        <v>3478</v>
      </c>
      <c r="R1328" s="7">
        <v>38353</v>
      </c>
      <c r="S1328" s="8">
        <f t="shared" si="168"/>
        <v>2005</v>
      </c>
      <c r="T1328" s="8">
        <v>2005</v>
      </c>
      <c r="U1328" s="8">
        <f t="shared" si="169"/>
        <v>17</v>
      </c>
      <c r="V1328" s="7" t="s">
        <v>3477</v>
      </c>
      <c r="W1328" t="s">
        <v>2362</v>
      </c>
      <c r="X1328" s="2">
        <v>0.2</v>
      </c>
      <c r="Y1328" s="6">
        <f t="shared" si="166"/>
        <v>5.3388857745388539E-3</v>
      </c>
      <c r="AA1328">
        <v>161136</v>
      </c>
      <c r="AB1328">
        <v>16718</v>
      </c>
      <c r="AD1328" t="s">
        <v>5</v>
      </c>
      <c r="AE1328">
        <v>59</v>
      </c>
      <c r="AF1328" s="9">
        <v>44289</v>
      </c>
      <c r="AH1328" t="s">
        <v>3476</v>
      </c>
      <c r="AI1328" t="s">
        <v>3475</v>
      </c>
      <c r="AJ1328" t="s">
        <v>3474</v>
      </c>
      <c r="AK1328" t="s">
        <v>3473</v>
      </c>
      <c r="AL1328">
        <v>3</v>
      </c>
      <c r="AM1328" s="5">
        <f t="shared" si="170"/>
        <v>0.17647058823529413</v>
      </c>
      <c r="AN1328" s="4">
        <f t="shared" si="167"/>
        <v>2.6727843731206988E-4</v>
      </c>
      <c r="AO1328" s="3"/>
      <c r="AP1328">
        <v>0</v>
      </c>
      <c r="AR1328" t="s">
        <v>1</v>
      </c>
      <c r="AT1328" s="2">
        <v>0.72599999999999998</v>
      </c>
      <c r="AU1328" s="1">
        <f t="shared" si="171"/>
        <v>0.38174035733708184</v>
      </c>
      <c r="AV1328" s="1">
        <f t="shared" si="172"/>
        <v>0.28030821059254618</v>
      </c>
      <c r="AW1328" s="1">
        <f t="shared" si="173"/>
        <v>0.1788760638480105</v>
      </c>
    </row>
    <row r="1329" spans="1:49" x14ac:dyDescent="0.2">
      <c r="A1329">
        <v>1327</v>
      </c>
      <c r="B1329" t="s">
        <v>3472</v>
      </c>
      <c r="F1329" t="s">
        <v>3471</v>
      </c>
      <c r="G1329" t="s">
        <v>13</v>
      </c>
      <c r="H1329" t="s">
        <v>12</v>
      </c>
      <c r="I1329" t="s">
        <v>3470</v>
      </c>
      <c r="J1329" t="s">
        <v>3469</v>
      </c>
      <c r="K1329" t="s">
        <v>3468</v>
      </c>
      <c r="L1329" t="s">
        <v>3467</v>
      </c>
      <c r="M1329" t="s">
        <v>3466</v>
      </c>
      <c r="N1329">
        <v>3</v>
      </c>
      <c r="O1329" t="s">
        <v>3465</v>
      </c>
      <c r="P1329" t="s">
        <v>3464</v>
      </c>
      <c r="Q1329" t="s">
        <v>3463</v>
      </c>
      <c r="R1329" s="7">
        <v>38353</v>
      </c>
      <c r="S1329" s="8">
        <f t="shared" si="168"/>
        <v>2005</v>
      </c>
      <c r="T1329" s="8">
        <v>2005</v>
      </c>
      <c r="U1329" s="8">
        <f t="shared" si="169"/>
        <v>17</v>
      </c>
      <c r="V1329" s="7">
        <v>38353</v>
      </c>
      <c r="W1329" t="s">
        <v>3462</v>
      </c>
      <c r="X1329" s="2">
        <v>0.11</v>
      </c>
      <c r="Y1329" s="6">
        <f t="shared" si="166"/>
        <v>2.9363871759963698E-3</v>
      </c>
      <c r="AA1329">
        <v>11092742</v>
      </c>
      <c r="AB1329">
        <v>1900147401</v>
      </c>
      <c r="AD1329" t="s">
        <v>5</v>
      </c>
      <c r="AE1329">
        <v>4</v>
      </c>
      <c r="AF1329">
        <v>1</v>
      </c>
      <c r="AH1329" s="9">
        <v>44537</v>
      </c>
      <c r="AI1329" t="s">
        <v>3461</v>
      </c>
      <c r="AJ1329" t="s">
        <v>3460</v>
      </c>
      <c r="AK1329" t="s">
        <v>3459</v>
      </c>
      <c r="AL1329">
        <v>0</v>
      </c>
      <c r="AM1329" s="5">
        <f t="shared" si="170"/>
        <v>0</v>
      </c>
      <c r="AN1329" s="4">
        <f t="shared" si="167"/>
        <v>0</v>
      </c>
      <c r="AO1329" s="3"/>
      <c r="AP1329">
        <v>0</v>
      </c>
      <c r="AR1329" t="s">
        <v>1</v>
      </c>
      <c r="AT1329" s="2" t="s">
        <v>0</v>
      </c>
      <c r="AU1329" s="1">
        <f t="shared" si="171"/>
        <v>0.20554710231974588</v>
      </c>
      <c r="AV1329" s="1">
        <f t="shared" si="172"/>
        <v>0.1468193587998185</v>
      </c>
      <c r="AW1329" s="1">
        <f t="shared" si="173"/>
        <v>8.8091615279891095E-2</v>
      </c>
    </row>
    <row r="1330" spans="1:49" x14ac:dyDescent="0.2">
      <c r="A1330">
        <v>1328</v>
      </c>
      <c r="B1330" t="s">
        <v>3458</v>
      </c>
      <c r="F1330" t="s">
        <v>3457</v>
      </c>
      <c r="G1330" t="s">
        <v>13</v>
      </c>
      <c r="H1330" t="s">
        <v>12</v>
      </c>
      <c r="I1330" t="s">
        <v>3456</v>
      </c>
      <c r="J1330" t="s">
        <v>3455</v>
      </c>
      <c r="K1330" t="s">
        <v>3454</v>
      </c>
      <c r="L1330" t="s">
        <v>3453</v>
      </c>
      <c r="M1330" t="s">
        <v>3452</v>
      </c>
      <c r="N1330">
        <v>6</v>
      </c>
      <c r="O1330" t="s">
        <v>3451</v>
      </c>
      <c r="P1330" t="s">
        <v>3450</v>
      </c>
      <c r="Q1330" t="s">
        <v>3449</v>
      </c>
      <c r="R1330" s="7">
        <v>38353</v>
      </c>
      <c r="S1330" s="8">
        <f t="shared" si="168"/>
        <v>2005</v>
      </c>
      <c r="T1330" s="8">
        <v>2005</v>
      </c>
      <c r="U1330" s="8">
        <f t="shared" si="169"/>
        <v>17</v>
      </c>
      <c r="V1330" s="7">
        <v>38353</v>
      </c>
      <c r="W1330" t="s">
        <v>3448</v>
      </c>
      <c r="X1330" s="2">
        <v>0.11</v>
      </c>
      <c r="Y1330" s="6">
        <f t="shared" si="166"/>
        <v>2.9363871759963698E-3</v>
      </c>
      <c r="AA1330">
        <v>11099445</v>
      </c>
      <c r="AB1330">
        <v>144807</v>
      </c>
      <c r="AD1330" t="s">
        <v>5</v>
      </c>
      <c r="AE1330">
        <v>2</v>
      </c>
      <c r="AF1330">
        <v>1</v>
      </c>
      <c r="AH1330" t="s">
        <v>3447</v>
      </c>
      <c r="AI1330" t="s">
        <v>3446</v>
      </c>
      <c r="AK1330" t="s">
        <v>3445</v>
      </c>
      <c r="AL1330">
        <v>4</v>
      </c>
      <c r="AM1330" s="5">
        <f t="shared" si="170"/>
        <v>0.23529411764705882</v>
      </c>
      <c r="AN1330" s="4">
        <f t="shared" si="167"/>
        <v>3.5637124974942646E-4</v>
      </c>
      <c r="AO1330" s="3"/>
      <c r="AP1330">
        <v>0</v>
      </c>
      <c r="AR1330" t="s">
        <v>1</v>
      </c>
      <c r="AT1330" s="2" t="s">
        <v>0</v>
      </c>
      <c r="AU1330" s="1">
        <f t="shared" si="171"/>
        <v>0.2162382398122287</v>
      </c>
      <c r="AV1330" s="1">
        <f t="shared" si="172"/>
        <v>0.1646379212872898</v>
      </c>
      <c r="AW1330" s="1">
        <f t="shared" si="173"/>
        <v>0.11303760276235093</v>
      </c>
    </row>
    <row r="1331" spans="1:49" x14ac:dyDescent="0.2">
      <c r="A1331">
        <v>1329</v>
      </c>
      <c r="B1331" t="s">
        <v>3444</v>
      </c>
      <c r="C1331" t="s">
        <v>3443</v>
      </c>
      <c r="F1331" t="s">
        <v>3442</v>
      </c>
      <c r="G1331" t="s">
        <v>13</v>
      </c>
      <c r="H1331" t="s">
        <v>12</v>
      </c>
      <c r="I1331" t="s">
        <v>3441</v>
      </c>
      <c r="J1331" t="s">
        <v>3440</v>
      </c>
      <c r="K1331" t="s">
        <v>3439</v>
      </c>
      <c r="L1331" t="s">
        <v>3438</v>
      </c>
      <c r="M1331" t="s">
        <v>245</v>
      </c>
      <c r="N1331">
        <v>2</v>
      </c>
      <c r="O1331" t="s">
        <v>3437</v>
      </c>
      <c r="P1331" t="s">
        <v>3436</v>
      </c>
      <c r="Q1331" t="s">
        <v>3435</v>
      </c>
      <c r="R1331" s="7">
        <v>38353</v>
      </c>
      <c r="S1331" s="8">
        <f t="shared" si="168"/>
        <v>2005</v>
      </c>
      <c r="T1331" s="8">
        <v>2005</v>
      </c>
      <c r="U1331" s="8">
        <f t="shared" si="169"/>
        <v>17</v>
      </c>
      <c r="V1331" s="7">
        <v>38353</v>
      </c>
      <c r="W1331" t="s">
        <v>3291</v>
      </c>
      <c r="X1331" s="2">
        <v>2.0099999999999998</v>
      </c>
      <c r="Y1331" s="6">
        <f t="shared" si="166"/>
        <v>5.3655802034115477E-2</v>
      </c>
      <c r="AA1331">
        <v>15361276</v>
      </c>
      <c r="AB1331">
        <v>18933</v>
      </c>
      <c r="AD1331" t="s">
        <v>5</v>
      </c>
      <c r="AE1331">
        <v>4</v>
      </c>
      <c r="AF1331">
        <v>1</v>
      </c>
      <c r="AH1331" t="s">
        <v>3434</v>
      </c>
      <c r="AI1331" t="s">
        <v>3433</v>
      </c>
      <c r="AJ1331" t="s">
        <v>3432</v>
      </c>
      <c r="AK1331" t="s">
        <v>3431</v>
      </c>
      <c r="AL1331">
        <v>70</v>
      </c>
      <c r="AM1331" s="5">
        <f t="shared" si="170"/>
        <v>4.117647058823529</v>
      </c>
      <c r="AN1331" s="4">
        <f t="shared" si="167"/>
        <v>6.2364968706149623E-3</v>
      </c>
      <c r="AO1331" s="3"/>
      <c r="AP1331">
        <v>0</v>
      </c>
      <c r="AQ1331" t="s">
        <v>555</v>
      </c>
      <c r="AR1331" t="s">
        <v>2185</v>
      </c>
      <c r="AS1331" t="s">
        <v>553</v>
      </c>
      <c r="AT1331" s="2" t="s">
        <v>0</v>
      </c>
      <c r="AU1331" s="1">
        <f t="shared" si="171"/>
        <v>3.9430010485065323</v>
      </c>
      <c r="AV1331" s="1">
        <f t="shared" si="172"/>
        <v>2.9946149452365218</v>
      </c>
      <c r="AW1331" s="1">
        <f t="shared" si="173"/>
        <v>2.0462288419665118</v>
      </c>
    </row>
    <row r="1332" spans="1:49" x14ac:dyDescent="0.2">
      <c r="A1332">
        <v>1330</v>
      </c>
      <c r="B1332" t="s">
        <v>3430</v>
      </c>
      <c r="C1332" t="s">
        <v>3429</v>
      </c>
      <c r="F1332" t="s">
        <v>3428</v>
      </c>
      <c r="G1332" t="s">
        <v>13</v>
      </c>
      <c r="H1332" t="s">
        <v>12</v>
      </c>
      <c r="I1332" t="s">
        <v>3427</v>
      </c>
      <c r="J1332">
        <v>60026134</v>
      </c>
      <c r="K1332" t="s">
        <v>3426</v>
      </c>
      <c r="L1332" t="s">
        <v>3425</v>
      </c>
      <c r="M1332" t="s">
        <v>445</v>
      </c>
      <c r="N1332">
        <v>2</v>
      </c>
      <c r="O1332" t="s">
        <v>3424</v>
      </c>
      <c r="P1332" t="s">
        <v>3423</v>
      </c>
      <c r="Q1332" t="s">
        <v>3422</v>
      </c>
      <c r="R1332" s="7">
        <v>38353</v>
      </c>
      <c r="S1332" s="8">
        <f t="shared" si="168"/>
        <v>2005</v>
      </c>
      <c r="T1332" s="8">
        <v>2005</v>
      </c>
      <c r="U1332" s="8">
        <f t="shared" si="169"/>
        <v>17</v>
      </c>
      <c r="V1332" s="7">
        <v>38473</v>
      </c>
      <c r="W1332" t="s">
        <v>3421</v>
      </c>
      <c r="X1332" s="2" t="s">
        <v>0</v>
      </c>
      <c r="Y1332" s="6" t="e">
        <f t="shared" si="166"/>
        <v>#VALUE!</v>
      </c>
      <c r="AA1332">
        <v>8836353</v>
      </c>
      <c r="AB1332">
        <v>31074</v>
      </c>
      <c r="AD1332" t="s">
        <v>5</v>
      </c>
      <c r="AE1332">
        <v>20</v>
      </c>
      <c r="AF1332">
        <v>5</v>
      </c>
      <c r="AH1332" t="s">
        <v>3420</v>
      </c>
      <c r="AI1332" t="s">
        <v>3419</v>
      </c>
      <c r="AK1332" t="s">
        <v>3418</v>
      </c>
      <c r="AL1332">
        <v>9</v>
      </c>
      <c r="AM1332" s="5">
        <f t="shared" si="170"/>
        <v>0.52941176470588236</v>
      </c>
      <c r="AN1332" s="4">
        <f t="shared" si="167"/>
        <v>8.0183531193620959E-4</v>
      </c>
      <c r="AO1332" s="3"/>
      <c r="AP1332">
        <v>0</v>
      </c>
      <c r="AR1332" t="s">
        <v>1</v>
      </c>
      <c r="AT1332" s="2" t="s">
        <v>0</v>
      </c>
      <c r="AU1332" s="1" t="e">
        <f t="shared" si="171"/>
        <v>#VALUE!</v>
      </c>
      <c r="AV1332" s="1" t="e">
        <f t="shared" si="172"/>
        <v>#VALUE!</v>
      </c>
      <c r="AW1332" s="1" t="e">
        <f t="shared" si="173"/>
        <v>#VALUE!</v>
      </c>
    </row>
    <row r="1333" spans="1:49" x14ac:dyDescent="0.2">
      <c r="A1333">
        <v>1331</v>
      </c>
      <c r="B1333" t="s">
        <v>3417</v>
      </c>
      <c r="C1333" t="s">
        <v>3416</v>
      </c>
      <c r="F1333" t="s">
        <v>3415</v>
      </c>
      <c r="G1333" t="s">
        <v>13</v>
      </c>
      <c r="H1333" t="s">
        <v>12</v>
      </c>
      <c r="I1333" t="s">
        <v>213</v>
      </c>
      <c r="J1333" t="s">
        <v>3410</v>
      </c>
      <c r="K1333" t="s">
        <v>3414</v>
      </c>
      <c r="L1333" t="s">
        <v>3413</v>
      </c>
      <c r="M1333" t="s">
        <v>245</v>
      </c>
      <c r="N1333">
        <v>2</v>
      </c>
      <c r="O1333" t="s">
        <v>3412</v>
      </c>
      <c r="P1333" t="s">
        <v>3411</v>
      </c>
      <c r="Q1333" t="s">
        <v>3410</v>
      </c>
      <c r="R1333" s="7">
        <v>38353</v>
      </c>
      <c r="S1333" s="8">
        <f t="shared" si="168"/>
        <v>2005</v>
      </c>
      <c r="T1333" s="8">
        <v>2005</v>
      </c>
      <c r="U1333" s="8">
        <f t="shared" si="169"/>
        <v>17</v>
      </c>
      <c r="V1333" s="7">
        <v>38353</v>
      </c>
      <c r="W1333" t="s">
        <v>3364</v>
      </c>
      <c r="X1333" s="2" t="s">
        <v>0</v>
      </c>
      <c r="Y1333" s="6" t="e">
        <f t="shared" si="166"/>
        <v>#VALUE!</v>
      </c>
      <c r="AA1333">
        <v>15660184</v>
      </c>
      <c r="AB1333">
        <v>144652</v>
      </c>
      <c r="AD1333" t="s">
        <v>5</v>
      </c>
      <c r="AE1333">
        <v>6</v>
      </c>
      <c r="AF1333">
        <v>1</v>
      </c>
      <c r="AH1333" s="10">
        <v>45413</v>
      </c>
      <c r="AI1333" t="s">
        <v>3409</v>
      </c>
      <c r="AJ1333" t="s">
        <v>3408</v>
      </c>
      <c r="AK1333" t="s">
        <v>3407</v>
      </c>
      <c r="AL1333">
        <v>21</v>
      </c>
      <c r="AM1333" s="5">
        <f t="shared" si="170"/>
        <v>1.2352941176470589</v>
      </c>
      <c r="AN1333" s="4">
        <f t="shared" si="167"/>
        <v>1.8709490611844891E-3</v>
      </c>
      <c r="AO1333" s="3"/>
      <c r="AP1333">
        <v>0</v>
      </c>
      <c r="AQ1333" t="s">
        <v>1269</v>
      </c>
      <c r="AR1333" t="s">
        <v>3406</v>
      </c>
      <c r="AS1333" t="s">
        <v>1267</v>
      </c>
      <c r="AT1333" s="2" t="s">
        <v>0</v>
      </c>
      <c r="AU1333" s="1" t="e">
        <f t="shared" si="171"/>
        <v>#VALUE!</v>
      </c>
      <c r="AV1333" s="1" t="e">
        <f t="shared" si="172"/>
        <v>#VALUE!</v>
      </c>
      <c r="AW1333" s="1" t="e">
        <f t="shared" si="173"/>
        <v>#VALUE!</v>
      </c>
    </row>
    <row r="1334" spans="1:49" x14ac:dyDescent="0.2">
      <c r="A1334">
        <v>1332</v>
      </c>
      <c r="B1334" t="s">
        <v>3405</v>
      </c>
      <c r="C1334" t="s">
        <v>3404</v>
      </c>
      <c r="F1334" t="s">
        <v>3403</v>
      </c>
      <c r="G1334" t="s">
        <v>13</v>
      </c>
      <c r="H1334" t="s">
        <v>12</v>
      </c>
      <c r="I1334" t="s">
        <v>3402</v>
      </c>
      <c r="J1334">
        <v>60021859</v>
      </c>
      <c r="K1334" t="s">
        <v>3401</v>
      </c>
      <c r="L1334" t="s">
        <v>3400</v>
      </c>
      <c r="M1334" t="s">
        <v>1203</v>
      </c>
      <c r="N1334">
        <v>3</v>
      </c>
      <c r="O1334" t="s">
        <v>3399</v>
      </c>
      <c r="P1334" t="s">
        <v>3398</v>
      </c>
      <c r="Q1334" t="s">
        <v>3397</v>
      </c>
      <c r="R1334" s="7">
        <v>38353</v>
      </c>
      <c r="S1334" s="8">
        <f t="shared" si="168"/>
        <v>2005</v>
      </c>
      <c r="T1334" s="8">
        <v>2005</v>
      </c>
      <c r="U1334" s="8">
        <f t="shared" si="169"/>
        <v>17</v>
      </c>
      <c r="V1334" s="7">
        <v>38353</v>
      </c>
      <c r="W1334" t="s">
        <v>3364</v>
      </c>
      <c r="X1334" s="2" t="s">
        <v>0</v>
      </c>
      <c r="Y1334" s="6" t="e">
        <f t="shared" si="166"/>
        <v>#VALUE!</v>
      </c>
      <c r="AA1334">
        <v>15660184</v>
      </c>
      <c r="AB1334">
        <v>144652</v>
      </c>
      <c r="AD1334" t="s">
        <v>5</v>
      </c>
      <c r="AE1334">
        <v>6</v>
      </c>
      <c r="AF1334">
        <v>1</v>
      </c>
      <c r="AH1334" t="s">
        <v>3396</v>
      </c>
      <c r="AI1334" t="s">
        <v>3395</v>
      </c>
      <c r="AJ1334" t="s">
        <v>3394</v>
      </c>
      <c r="AK1334" t="s">
        <v>3393</v>
      </c>
      <c r="AL1334">
        <v>2</v>
      </c>
      <c r="AM1334" s="5">
        <f t="shared" si="170"/>
        <v>0.11764705882352941</v>
      </c>
      <c r="AN1334" s="4">
        <f t="shared" si="167"/>
        <v>1.7818562487471323E-4</v>
      </c>
      <c r="AO1334" s="3"/>
      <c r="AP1334">
        <v>0</v>
      </c>
      <c r="AR1334" t="s">
        <v>1</v>
      </c>
      <c r="AT1334" s="2" t="s">
        <v>0</v>
      </c>
      <c r="AU1334" s="1" t="e">
        <f t="shared" si="171"/>
        <v>#VALUE!</v>
      </c>
      <c r="AV1334" s="1" t="e">
        <f t="shared" si="172"/>
        <v>#VALUE!</v>
      </c>
      <c r="AW1334" s="1" t="e">
        <f t="shared" si="173"/>
        <v>#VALUE!</v>
      </c>
    </row>
    <row r="1335" spans="1:49" x14ac:dyDescent="0.2">
      <c r="A1335">
        <v>1333</v>
      </c>
      <c r="B1335" t="s">
        <v>3392</v>
      </c>
      <c r="C1335" t="s">
        <v>3391</v>
      </c>
      <c r="F1335" t="s">
        <v>3390</v>
      </c>
      <c r="G1335" t="s">
        <v>13</v>
      </c>
      <c r="H1335" t="s">
        <v>12</v>
      </c>
      <c r="I1335" t="s">
        <v>3389</v>
      </c>
      <c r="J1335" t="s">
        <v>3388</v>
      </c>
      <c r="K1335" t="s">
        <v>3387</v>
      </c>
      <c r="L1335" t="s">
        <v>3386</v>
      </c>
      <c r="M1335" t="s">
        <v>3385</v>
      </c>
      <c r="N1335">
        <v>4</v>
      </c>
      <c r="O1335" t="s">
        <v>3384</v>
      </c>
      <c r="P1335" t="s">
        <v>3383</v>
      </c>
      <c r="Q1335" t="s">
        <v>3382</v>
      </c>
      <c r="R1335" s="7">
        <v>38353</v>
      </c>
      <c r="S1335" s="8">
        <f t="shared" si="168"/>
        <v>2005</v>
      </c>
      <c r="T1335" s="8">
        <v>2005</v>
      </c>
      <c r="U1335" s="8">
        <f t="shared" si="169"/>
        <v>17</v>
      </c>
      <c r="V1335" s="7">
        <v>38353</v>
      </c>
      <c r="W1335" t="s">
        <v>3364</v>
      </c>
      <c r="X1335" s="2" t="s">
        <v>0</v>
      </c>
      <c r="Y1335" s="6" t="e">
        <f t="shared" si="166"/>
        <v>#VALUE!</v>
      </c>
      <c r="AA1335">
        <v>15660184</v>
      </c>
      <c r="AB1335">
        <v>144652</v>
      </c>
      <c r="AD1335" t="s">
        <v>5</v>
      </c>
      <c r="AE1335">
        <v>6</v>
      </c>
      <c r="AF1335">
        <v>1</v>
      </c>
      <c r="AH1335" t="s">
        <v>3381</v>
      </c>
      <c r="AI1335" t="s">
        <v>3380</v>
      </c>
      <c r="AJ1335" t="s">
        <v>3379</v>
      </c>
      <c r="AK1335" t="s">
        <v>3378</v>
      </c>
      <c r="AL1335">
        <v>4</v>
      </c>
      <c r="AM1335" s="5">
        <f t="shared" si="170"/>
        <v>0.23529411764705882</v>
      </c>
      <c r="AN1335" s="4">
        <f t="shared" si="167"/>
        <v>3.5637124974942646E-4</v>
      </c>
      <c r="AO1335" s="3"/>
      <c r="AP1335">
        <v>0</v>
      </c>
      <c r="AQ1335" t="s">
        <v>3377</v>
      </c>
      <c r="AR1335" s="10">
        <v>552734</v>
      </c>
      <c r="AS1335" t="s">
        <v>3376</v>
      </c>
      <c r="AT1335" s="2" t="s">
        <v>0</v>
      </c>
      <c r="AU1335" s="1" t="e">
        <f t="shared" si="171"/>
        <v>#VALUE!</v>
      </c>
      <c r="AV1335" s="1" t="e">
        <f t="shared" si="172"/>
        <v>#VALUE!</v>
      </c>
      <c r="AW1335" s="1" t="e">
        <f t="shared" si="173"/>
        <v>#VALUE!</v>
      </c>
    </row>
    <row r="1336" spans="1:49" x14ac:dyDescent="0.2">
      <c r="A1336">
        <v>1334</v>
      </c>
      <c r="B1336" t="s">
        <v>3375</v>
      </c>
      <c r="C1336" t="s">
        <v>3374</v>
      </c>
      <c r="F1336" t="s">
        <v>3373</v>
      </c>
      <c r="G1336" t="s">
        <v>13</v>
      </c>
      <c r="H1336" t="s">
        <v>12</v>
      </c>
      <c r="I1336" t="s">
        <v>3372</v>
      </c>
      <c r="J1336" t="s">
        <v>3371</v>
      </c>
      <c r="K1336" t="s">
        <v>3370</v>
      </c>
      <c r="L1336" t="s">
        <v>3369</v>
      </c>
      <c r="M1336" t="s">
        <v>3368</v>
      </c>
      <c r="N1336">
        <v>6</v>
      </c>
      <c r="O1336" t="s">
        <v>3367</v>
      </c>
      <c r="P1336" t="s">
        <v>3366</v>
      </c>
      <c r="Q1336" t="s">
        <v>3365</v>
      </c>
      <c r="R1336" s="7">
        <v>38353</v>
      </c>
      <c r="S1336" s="8">
        <f t="shared" si="168"/>
        <v>2005</v>
      </c>
      <c r="T1336" s="8">
        <v>2005</v>
      </c>
      <c r="U1336" s="8">
        <f t="shared" si="169"/>
        <v>17</v>
      </c>
      <c r="V1336" s="7">
        <v>38353</v>
      </c>
      <c r="W1336" t="s">
        <v>3364</v>
      </c>
      <c r="X1336" s="2" t="s">
        <v>0</v>
      </c>
      <c r="Y1336" s="6" t="e">
        <f t="shared" si="166"/>
        <v>#VALUE!</v>
      </c>
      <c r="AA1336">
        <v>15660184</v>
      </c>
      <c r="AB1336">
        <v>144652</v>
      </c>
      <c r="AD1336" t="s">
        <v>5</v>
      </c>
      <c r="AE1336">
        <v>6</v>
      </c>
      <c r="AF1336">
        <v>1</v>
      </c>
      <c r="AH1336" t="s">
        <v>3363</v>
      </c>
      <c r="AI1336" t="s">
        <v>3362</v>
      </c>
      <c r="AJ1336" t="s">
        <v>3361</v>
      </c>
      <c r="AK1336" t="s">
        <v>3360</v>
      </c>
      <c r="AL1336">
        <v>35</v>
      </c>
      <c r="AM1336" s="5">
        <f t="shared" si="170"/>
        <v>2.0588235294117645</v>
      </c>
      <c r="AN1336" s="4">
        <f t="shared" si="167"/>
        <v>3.1182484353074811E-3</v>
      </c>
      <c r="AO1336" s="3"/>
      <c r="AP1336">
        <v>0</v>
      </c>
      <c r="AQ1336" t="s">
        <v>3359</v>
      </c>
      <c r="AR1336" t="s">
        <v>1</v>
      </c>
      <c r="AS1336" t="s">
        <v>3358</v>
      </c>
      <c r="AT1336" s="2" t="s">
        <v>0</v>
      </c>
      <c r="AU1336" s="1" t="e">
        <f t="shared" si="171"/>
        <v>#VALUE!</v>
      </c>
      <c r="AV1336" s="1" t="e">
        <f t="shared" si="172"/>
        <v>#VALUE!</v>
      </c>
      <c r="AW1336" s="1" t="e">
        <f t="shared" si="173"/>
        <v>#VALUE!</v>
      </c>
    </row>
    <row r="1337" spans="1:49" x14ac:dyDescent="0.2">
      <c r="A1337">
        <v>1335</v>
      </c>
      <c r="B1337" t="s">
        <v>3357</v>
      </c>
      <c r="C1337" t="s">
        <v>3356</v>
      </c>
      <c r="F1337" t="s">
        <v>3355</v>
      </c>
      <c r="G1337" t="s">
        <v>13</v>
      </c>
      <c r="H1337" t="s">
        <v>12</v>
      </c>
      <c r="I1337" t="s">
        <v>3354</v>
      </c>
      <c r="J1337" t="s">
        <v>3353</v>
      </c>
      <c r="K1337" t="s">
        <v>3352</v>
      </c>
      <c r="L1337" t="s">
        <v>3351</v>
      </c>
      <c r="M1337" t="s">
        <v>245</v>
      </c>
      <c r="N1337">
        <v>2</v>
      </c>
      <c r="O1337" t="s">
        <v>3350</v>
      </c>
      <c r="P1337" t="s">
        <v>3349</v>
      </c>
      <c r="Q1337" t="s">
        <v>3348</v>
      </c>
      <c r="R1337" s="7">
        <v>38353</v>
      </c>
      <c r="S1337" s="8">
        <f t="shared" si="168"/>
        <v>2005</v>
      </c>
      <c r="T1337" s="8">
        <v>2005</v>
      </c>
      <c r="U1337" s="8">
        <f t="shared" si="169"/>
        <v>17</v>
      </c>
      <c r="V1337" s="7" t="s">
        <v>3306</v>
      </c>
      <c r="W1337" t="s">
        <v>3305</v>
      </c>
      <c r="X1337" s="2">
        <v>1.573</v>
      </c>
      <c r="Y1337" s="6">
        <f t="shared" si="166"/>
        <v>4.1990336616748086E-2</v>
      </c>
      <c r="AA1337">
        <v>7315090</v>
      </c>
      <c r="AB1337">
        <v>29586</v>
      </c>
      <c r="AC1337">
        <v>15333884</v>
      </c>
      <c r="AD1337" t="s">
        <v>5</v>
      </c>
      <c r="AE1337">
        <v>28</v>
      </c>
      <c r="AF1337">
        <v>3</v>
      </c>
      <c r="AH1337" t="s">
        <v>3347</v>
      </c>
      <c r="AI1337" t="s">
        <v>3346</v>
      </c>
      <c r="AK1337" t="s">
        <v>3345</v>
      </c>
      <c r="AL1337">
        <v>38</v>
      </c>
      <c r="AM1337" s="5">
        <f t="shared" si="170"/>
        <v>2.2352941176470589</v>
      </c>
      <c r="AN1337" s="4">
        <f t="shared" si="167"/>
        <v>3.3855268726195515E-3</v>
      </c>
      <c r="AO1337" s="3"/>
      <c r="AP1337">
        <v>0</v>
      </c>
      <c r="AR1337" t="s">
        <v>1</v>
      </c>
      <c r="AT1337" s="2" t="s">
        <v>0</v>
      </c>
      <c r="AU1337" s="1">
        <f t="shared" si="171"/>
        <v>3.0408893693509529</v>
      </c>
      <c r="AV1337" s="1">
        <f t="shared" si="172"/>
        <v>2.268793174468382</v>
      </c>
      <c r="AW1337" s="1">
        <f t="shared" si="173"/>
        <v>1.4966969795858109</v>
      </c>
    </row>
    <row r="1338" spans="1:49" x14ac:dyDescent="0.2">
      <c r="A1338">
        <v>1336</v>
      </c>
      <c r="B1338" t="s">
        <v>3344</v>
      </c>
      <c r="C1338" t="s">
        <v>3343</v>
      </c>
      <c r="F1338" t="s">
        <v>3342</v>
      </c>
      <c r="G1338" t="s">
        <v>13</v>
      </c>
      <c r="H1338" t="s">
        <v>12</v>
      </c>
      <c r="I1338" t="s">
        <v>3341</v>
      </c>
      <c r="J1338" t="s">
        <v>3340</v>
      </c>
      <c r="K1338" t="s">
        <v>3339</v>
      </c>
      <c r="L1338" t="s">
        <v>3338</v>
      </c>
      <c r="M1338" t="s">
        <v>485</v>
      </c>
      <c r="N1338">
        <v>2</v>
      </c>
      <c r="O1338" t="s">
        <v>3337</v>
      </c>
      <c r="P1338" t="s">
        <v>3336</v>
      </c>
      <c r="Q1338" t="s">
        <v>3335</v>
      </c>
      <c r="R1338" s="7">
        <v>38353</v>
      </c>
      <c r="S1338" s="8">
        <f t="shared" si="168"/>
        <v>2005</v>
      </c>
      <c r="T1338" s="8">
        <v>2005</v>
      </c>
      <c r="U1338" s="8">
        <f t="shared" si="169"/>
        <v>17</v>
      </c>
      <c r="V1338" s="7" t="s">
        <v>3306</v>
      </c>
      <c r="W1338" t="s">
        <v>3305</v>
      </c>
      <c r="X1338" s="2">
        <v>1.573</v>
      </c>
      <c r="Y1338" s="6">
        <f t="shared" si="166"/>
        <v>4.1990336616748086E-2</v>
      </c>
      <c r="AA1338">
        <v>7315090</v>
      </c>
      <c r="AB1338">
        <v>29586</v>
      </c>
      <c r="AC1338">
        <v>15333884</v>
      </c>
      <c r="AD1338" t="s">
        <v>5</v>
      </c>
      <c r="AE1338">
        <v>28</v>
      </c>
      <c r="AF1338">
        <v>3</v>
      </c>
      <c r="AH1338" t="s">
        <v>3334</v>
      </c>
      <c r="AI1338" t="s">
        <v>3333</v>
      </c>
      <c r="AK1338" t="s">
        <v>3332</v>
      </c>
      <c r="AL1338">
        <v>59</v>
      </c>
      <c r="AM1338" s="5">
        <f t="shared" si="170"/>
        <v>3.4705882352941178</v>
      </c>
      <c r="AN1338" s="4">
        <f t="shared" si="167"/>
        <v>5.2564759338040402E-3</v>
      </c>
      <c r="AO1338" s="3"/>
      <c r="AP1338">
        <v>0</v>
      </c>
      <c r="AR1338" t="s">
        <v>1</v>
      </c>
      <c r="AT1338" s="2" t="s">
        <v>0</v>
      </c>
      <c r="AU1338" s="1">
        <f t="shared" si="171"/>
        <v>3.0970178411864873</v>
      </c>
      <c r="AV1338" s="1">
        <f t="shared" si="172"/>
        <v>2.362340627527606</v>
      </c>
      <c r="AW1338" s="1">
        <f t="shared" si="173"/>
        <v>1.6276634138687254</v>
      </c>
    </row>
    <row r="1339" spans="1:49" x14ac:dyDescent="0.2">
      <c r="A1339">
        <v>1337</v>
      </c>
      <c r="B1339" t="s">
        <v>3331</v>
      </c>
      <c r="C1339" t="s">
        <v>3330</v>
      </c>
      <c r="F1339" t="s">
        <v>3329</v>
      </c>
      <c r="G1339" t="s">
        <v>13</v>
      </c>
      <c r="H1339" t="s">
        <v>12</v>
      </c>
      <c r="I1339" t="s">
        <v>3328</v>
      </c>
      <c r="J1339" t="s">
        <v>3327</v>
      </c>
      <c r="K1339" t="s">
        <v>3326</v>
      </c>
      <c r="L1339" t="s">
        <v>3325</v>
      </c>
      <c r="M1339" t="s">
        <v>3324</v>
      </c>
      <c r="N1339">
        <v>2</v>
      </c>
      <c r="O1339" t="s">
        <v>3323</v>
      </c>
      <c r="P1339" t="s">
        <v>3322</v>
      </c>
      <c r="Q1339" t="s">
        <v>3321</v>
      </c>
      <c r="R1339" s="7">
        <v>38353</v>
      </c>
      <c r="S1339" s="8">
        <f t="shared" si="168"/>
        <v>2005</v>
      </c>
      <c r="T1339" s="8">
        <v>2005</v>
      </c>
      <c r="U1339" s="8">
        <f t="shared" si="169"/>
        <v>17</v>
      </c>
      <c r="V1339" s="7" t="s">
        <v>3306</v>
      </c>
      <c r="W1339" t="s">
        <v>3305</v>
      </c>
      <c r="X1339" s="2">
        <v>1.573</v>
      </c>
      <c r="Y1339" s="6">
        <f t="shared" si="166"/>
        <v>4.1990336616748086E-2</v>
      </c>
      <c r="AA1339">
        <v>7315090</v>
      </c>
      <c r="AB1339">
        <v>29586</v>
      </c>
      <c r="AC1339">
        <v>15333884</v>
      </c>
      <c r="AD1339" t="s">
        <v>5</v>
      </c>
      <c r="AE1339">
        <v>28</v>
      </c>
      <c r="AF1339">
        <v>3</v>
      </c>
      <c r="AH1339" t="s">
        <v>3320</v>
      </c>
      <c r="AI1339" t="s">
        <v>3319</v>
      </c>
      <c r="AK1339" t="s">
        <v>3318</v>
      </c>
      <c r="AL1339">
        <v>59</v>
      </c>
      <c r="AM1339" s="5">
        <f t="shared" si="170"/>
        <v>3.4705882352941178</v>
      </c>
      <c r="AN1339" s="4">
        <f t="shared" si="167"/>
        <v>5.2564759338040402E-3</v>
      </c>
      <c r="AO1339" s="3"/>
      <c r="AP1339">
        <v>0</v>
      </c>
      <c r="AR1339" t="s">
        <v>1</v>
      </c>
      <c r="AT1339" s="2" t="s">
        <v>0</v>
      </c>
      <c r="AU1339" s="1">
        <f t="shared" si="171"/>
        <v>3.0970178411864873</v>
      </c>
      <c r="AV1339" s="1">
        <f t="shared" si="172"/>
        <v>2.362340627527606</v>
      </c>
      <c r="AW1339" s="1">
        <f t="shared" si="173"/>
        <v>1.6276634138687254</v>
      </c>
    </row>
    <row r="1340" spans="1:49" x14ac:dyDescent="0.2">
      <c r="A1340">
        <v>1338</v>
      </c>
      <c r="B1340" t="s">
        <v>3317</v>
      </c>
      <c r="C1340" t="s">
        <v>3316</v>
      </c>
      <c r="F1340" t="s">
        <v>3315</v>
      </c>
      <c r="G1340" t="s">
        <v>13</v>
      </c>
      <c r="H1340" t="s">
        <v>12</v>
      </c>
      <c r="I1340" t="s">
        <v>3314</v>
      </c>
      <c r="J1340" t="s">
        <v>3313</v>
      </c>
      <c r="K1340" t="s">
        <v>3312</v>
      </c>
      <c r="L1340" t="s">
        <v>3311</v>
      </c>
      <c r="M1340" t="s">
        <v>3310</v>
      </c>
      <c r="N1340">
        <v>4</v>
      </c>
      <c r="O1340" t="s">
        <v>3309</v>
      </c>
      <c r="P1340" t="s">
        <v>3308</v>
      </c>
      <c r="Q1340" t="s">
        <v>3307</v>
      </c>
      <c r="R1340" s="7">
        <v>38353</v>
      </c>
      <c r="S1340" s="8">
        <f t="shared" si="168"/>
        <v>2005</v>
      </c>
      <c r="T1340" s="8">
        <v>2005</v>
      </c>
      <c r="U1340" s="8">
        <f t="shared" si="169"/>
        <v>17</v>
      </c>
      <c r="V1340" s="7" t="s">
        <v>3306</v>
      </c>
      <c r="W1340" t="s">
        <v>3305</v>
      </c>
      <c r="X1340" s="2">
        <v>1.573</v>
      </c>
      <c r="Y1340" s="6">
        <f t="shared" si="166"/>
        <v>4.1990336616748086E-2</v>
      </c>
      <c r="AA1340">
        <v>7315090</v>
      </c>
      <c r="AB1340">
        <v>29586</v>
      </c>
      <c r="AC1340">
        <v>15333884</v>
      </c>
      <c r="AD1340" t="s">
        <v>5</v>
      </c>
      <c r="AE1340">
        <v>28</v>
      </c>
      <c r="AF1340">
        <v>3</v>
      </c>
      <c r="AH1340" t="s">
        <v>3304</v>
      </c>
      <c r="AI1340" t="s">
        <v>3303</v>
      </c>
      <c r="AK1340" t="s">
        <v>3302</v>
      </c>
      <c r="AL1340">
        <v>64</v>
      </c>
      <c r="AM1340" s="5">
        <f t="shared" si="170"/>
        <v>3.7647058823529411</v>
      </c>
      <c r="AN1340" s="4">
        <f t="shared" si="167"/>
        <v>5.7019399959908233E-3</v>
      </c>
      <c r="AO1340" s="3"/>
      <c r="AP1340">
        <v>0</v>
      </c>
      <c r="AR1340" t="s">
        <v>1</v>
      </c>
      <c r="AT1340" s="2" t="s">
        <v>0</v>
      </c>
      <c r="AU1340" s="1">
        <f t="shared" si="171"/>
        <v>3.1103817630520907</v>
      </c>
      <c r="AV1340" s="1">
        <f t="shared" si="172"/>
        <v>2.3846138306369453</v>
      </c>
      <c r="AW1340" s="1">
        <f t="shared" si="173"/>
        <v>1.6588458982218002</v>
      </c>
    </row>
    <row r="1341" spans="1:49" x14ac:dyDescent="0.2">
      <c r="A1341">
        <v>1339</v>
      </c>
      <c r="B1341" t="s">
        <v>3301</v>
      </c>
      <c r="C1341" t="s">
        <v>3300</v>
      </c>
      <c r="F1341" t="s">
        <v>3299</v>
      </c>
      <c r="G1341" t="s">
        <v>13</v>
      </c>
      <c r="H1341" t="s">
        <v>12</v>
      </c>
      <c r="I1341" t="s">
        <v>3298</v>
      </c>
      <c r="J1341" t="s">
        <v>3297</v>
      </c>
      <c r="K1341" t="s">
        <v>3296</v>
      </c>
      <c r="L1341" t="s">
        <v>3295</v>
      </c>
      <c r="M1341" t="s">
        <v>245</v>
      </c>
      <c r="N1341">
        <v>2</v>
      </c>
      <c r="O1341" t="s">
        <v>3294</v>
      </c>
      <c r="P1341" t="s">
        <v>3293</v>
      </c>
      <c r="Q1341" t="s">
        <v>3292</v>
      </c>
      <c r="R1341" s="7">
        <v>38353</v>
      </c>
      <c r="S1341" s="8">
        <f t="shared" si="168"/>
        <v>2005</v>
      </c>
      <c r="T1341" s="8">
        <v>2005</v>
      </c>
      <c r="U1341" s="8">
        <f t="shared" si="169"/>
        <v>17</v>
      </c>
      <c r="V1341" s="7">
        <v>38353</v>
      </c>
      <c r="W1341" t="s">
        <v>3291</v>
      </c>
      <c r="X1341" s="2">
        <v>2.0099999999999998</v>
      </c>
      <c r="Y1341" s="6">
        <f t="shared" si="166"/>
        <v>5.3655802034115477E-2</v>
      </c>
      <c r="AA1341">
        <v>15361276</v>
      </c>
      <c r="AB1341">
        <v>18933</v>
      </c>
      <c r="AD1341" t="s">
        <v>5</v>
      </c>
      <c r="AE1341">
        <v>4</v>
      </c>
      <c r="AF1341">
        <v>1</v>
      </c>
      <c r="AH1341" t="s">
        <v>3290</v>
      </c>
      <c r="AI1341" t="s">
        <v>3289</v>
      </c>
      <c r="AJ1341" t="s">
        <v>3288</v>
      </c>
      <c r="AK1341" t="s">
        <v>3287</v>
      </c>
      <c r="AL1341">
        <v>61</v>
      </c>
      <c r="AM1341" s="5">
        <f t="shared" si="170"/>
        <v>3.5882352941176472</v>
      </c>
      <c r="AN1341" s="4">
        <f t="shared" si="167"/>
        <v>5.4346615586787538E-3</v>
      </c>
      <c r="AO1341" s="3"/>
      <c r="AP1341">
        <v>0</v>
      </c>
      <c r="AQ1341" t="s">
        <v>573</v>
      </c>
      <c r="AR1341" t="s">
        <v>3286</v>
      </c>
      <c r="AS1341" t="s">
        <v>571</v>
      </c>
      <c r="AT1341" s="2" t="s">
        <v>0</v>
      </c>
      <c r="AU1341" s="1">
        <f t="shared" si="171"/>
        <v>3.9189459891484457</v>
      </c>
      <c r="AV1341" s="1">
        <f t="shared" si="172"/>
        <v>2.9545231796397116</v>
      </c>
      <c r="AW1341" s="1">
        <f t="shared" si="173"/>
        <v>1.9901003701309772</v>
      </c>
    </row>
    <row r="1342" spans="1:49" x14ac:dyDescent="0.2">
      <c r="A1342">
        <v>1340</v>
      </c>
      <c r="B1342" t="s">
        <v>3285</v>
      </c>
      <c r="C1342" t="s">
        <v>3284</v>
      </c>
      <c r="F1342" t="s">
        <v>3283</v>
      </c>
      <c r="G1342" t="s">
        <v>13</v>
      </c>
      <c r="H1342" t="s">
        <v>12</v>
      </c>
      <c r="I1342" t="s">
        <v>3221</v>
      </c>
      <c r="J1342">
        <v>60017597</v>
      </c>
      <c r="K1342" t="s">
        <v>3210</v>
      </c>
      <c r="L1342" t="s">
        <v>1411</v>
      </c>
      <c r="M1342" t="s">
        <v>953</v>
      </c>
      <c r="N1342">
        <v>1</v>
      </c>
      <c r="O1342" t="s">
        <v>3282</v>
      </c>
      <c r="P1342">
        <v>7202290571</v>
      </c>
      <c r="Q1342">
        <v>60017597</v>
      </c>
      <c r="R1342" s="7">
        <v>38353</v>
      </c>
      <c r="S1342" s="8">
        <f t="shared" si="168"/>
        <v>2005</v>
      </c>
      <c r="T1342" s="8">
        <v>2005</v>
      </c>
      <c r="U1342" s="8">
        <f t="shared" si="169"/>
        <v>17</v>
      </c>
      <c r="V1342" s="7">
        <v>38384</v>
      </c>
      <c r="W1342" t="s">
        <v>3192</v>
      </c>
      <c r="X1342" s="2">
        <v>0.69399999999999995</v>
      </c>
      <c r="Y1342" s="6">
        <f t="shared" si="166"/>
        <v>1.8525933637649823E-2</v>
      </c>
      <c r="AA1342">
        <v>7038992</v>
      </c>
      <c r="AB1342">
        <v>13809</v>
      </c>
      <c r="AC1342">
        <v>17127971</v>
      </c>
      <c r="AD1342" t="s">
        <v>5</v>
      </c>
      <c r="AE1342">
        <v>31</v>
      </c>
      <c r="AF1342">
        <v>1</v>
      </c>
      <c r="AH1342" t="s">
        <v>3281</v>
      </c>
      <c r="AI1342" t="s">
        <v>3280</v>
      </c>
      <c r="AK1342" t="s">
        <v>3279</v>
      </c>
      <c r="AL1342">
        <v>33</v>
      </c>
      <c r="AM1342" s="5">
        <f t="shared" si="170"/>
        <v>1.9411764705882353</v>
      </c>
      <c r="AN1342" s="4">
        <f t="shared" si="167"/>
        <v>2.9400628104327684E-3</v>
      </c>
      <c r="AO1342" s="3"/>
      <c r="AP1342">
        <v>0</v>
      </c>
      <c r="AR1342" t="s">
        <v>1</v>
      </c>
      <c r="AT1342" s="2">
        <v>2</v>
      </c>
      <c r="AU1342" s="1">
        <f t="shared" si="171"/>
        <v>1.3850172389484705</v>
      </c>
      <c r="AV1342" s="1">
        <f t="shared" si="172"/>
        <v>1.0732998224041297</v>
      </c>
      <c r="AW1342" s="1">
        <f t="shared" si="173"/>
        <v>0.76158240585978842</v>
      </c>
    </row>
    <row r="1343" spans="1:49" x14ac:dyDescent="0.2">
      <c r="A1343">
        <v>1341</v>
      </c>
      <c r="B1343" t="s">
        <v>3278</v>
      </c>
      <c r="C1343" t="s">
        <v>3277</v>
      </c>
      <c r="E1343">
        <v>15906277</v>
      </c>
      <c r="F1343" t="s">
        <v>3276</v>
      </c>
      <c r="G1343" t="s">
        <v>13</v>
      </c>
      <c r="H1343" t="s">
        <v>12</v>
      </c>
      <c r="I1343" t="s">
        <v>3275</v>
      </c>
      <c r="J1343">
        <v>60031004</v>
      </c>
      <c r="K1343" t="s">
        <v>2707</v>
      </c>
      <c r="L1343" t="s">
        <v>2706</v>
      </c>
      <c r="M1343" t="s">
        <v>179</v>
      </c>
      <c r="N1343">
        <v>3</v>
      </c>
      <c r="O1343" t="s">
        <v>3274</v>
      </c>
      <c r="P1343" t="s">
        <v>3273</v>
      </c>
      <c r="Q1343" t="s">
        <v>3272</v>
      </c>
      <c r="R1343" s="7">
        <v>38353</v>
      </c>
      <c r="S1343" s="8">
        <f t="shared" si="168"/>
        <v>2005</v>
      </c>
      <c r="T1343" s="8">
        <v>2005</v>
      </c>
      <c r="U1343" s="8">
        <f t="shared" si="169"/>
        <v>17</v>
      </c>
      <c r="V1343" s="7">
        <v>38504</v>
      </c>
      <c r="W1343" t="s">
        <v>766</v>
      </c>
      <c r="X1343" s="2">
        <v>1.696</v>
      </c>
      <c r="Y1343" s="6">
        <f t="shared" si="166"/>
        <v>4.5273751368089483E-2</v>
      </c>
      <c r="AA1343">
        <v>7403194</v>
      </c>
      <c r="AB1343">
        <v>17267</v>
      </c>
      <c r="AD1343" t="s">
        <v>5</v>
      </c>
      <c r="AE1343">
        <v>53</v>
      </c>
      <c r="AF1343">
        <v>6</v>
      </c>
      <c r="AH1343" t="s">
        <v>3271</v>
      </c>
      <c r="AI1343" t="s">
        <v>3270</v>
      </c>
      <c r="AJ1343" t="s">
        <v>3269</v>
      </c>
      <c r="AK1343" t="s">
        <v>3268</v>
      </c>
      <c r="AL1343">
        <v>38</v>
      </c>
      <c r="AM1343" s="5">
        <f t="shared" si="170"/>
        <v>2.2352941176470589</v>
      </c>
      <c r="AN1343" s="4">
        <f t="shared" si="167"/>
        <v>3.3855268726195515E-3</v>
      </c>
      <c r="AO1343" s="3"/>
      <c r="AP1343">
        <v>1</v>
      </c>
      <c r="AQ1343" t="s">
        <v>3267</v>
      </c>
      <c r="AR1343" t="s">
        <v>3266</v>
      </c>
      <c r="AS1343" t="s">
        <v>3265</v>
      </c>
      <c r="AT1343" s="2">
        <v>4.6680000000000001</v>
      </c>
      <c r="AU1343" s="1">
        <f t="shared" si="171"/>
        <v>3.2707284019448499</v>
      </c>
      <c r="AV1343" s="1">
        <f t="shared" si="172"/>
        <v>2.4329639120354516</v>
      </c>
      <c r="AW1343" s="1">
        <f t="shared" si="173"/>
        <v>1.595199422126053</v>
      </c>
    </row>
    <row r="1344" spans="1:49" x14ac:dyDescent="0.2">
      <c r="A1344">
        <v>1342</v>
      </c>
      <c r="B1344" t="s">
        <v>3264</v>
      </c>
      <c r="C1344" t="s">
        <v>3263</v>
      </c>
      <c r="F1344" t="s">
        <v>3262</v>
      </c>
      <c r="G1344" t="s">
        <v>13</v>
      </c>
      <c r="H1344" t="s">
        <v>12</v>
      </c>
      <c r="I1344" t="s">
        <v>3261</v>
      </c>
      <c r="J1344">
        <v>60017355</v>
      </c>
      <c r="K1344" t="s">
        <v>3260</v>
      </c>
      <c r="L1344" t="s">
        <v>3259</v>
      </c>
      <c r="M1344" t="s">
        <v>2829</v>
      </c>
      <c r="N1344">
        <v>3</v>
      </c>
      <c r="O1344" t="s">
        <v>3258</v>
      </c>
      <c r="P1344" t="s">
        <v>3257</v>
      </c>
      <c r="Q1344" t="s">
        <v>3256</v>
      </c>
      <c r="R1344" s="7">
        <v>38353</v>
      </c>
      <c r="S1344" s="8">
        <f t="shared" si="168"/>
        <v>2005</v>
      </c>
      <c r="T1344" s="8">
        <v>2005</v>
      </c>
      <c r="U1344" s="8">
        <f t="shared" si="169"/>
        <v>17</v>
      </c>
      <c r="V1344" s="7">
        <v>38384</v>
      </c>
      <c r="W1344" t="s">
        <v>3192</v>
      </c>
      <c r="X1344" s="2">
        <v>0.69399999999999995</v>
      </c>
      <c r="Y1344" s="6">
        <f t="shared" si="166"/>
        <v>1.8525933637649823E-2</v>
      </c>
      <c r="AA1344">
        <v>7038992</v>
      </c>
      <c r="AB1344">
        <v>13809</v>
      </c>
      <c r="AC1344">
        <v>17127971</v>
      </c>
      <c r="AD1344" t="s">
        <v>5</v>
      </c>
      <c r="AE1344">
        <v>31</v>
      </c>
      <c r="AF1344">
        <v>1</v>
      </c>
      <c r="AH1344" t="s">
        <v>3255</v>
      </c>
      <c r="AI1344" t="s">
        <v>3254</v>
      </c>
      <c r="AK1344" t="s">
        <v>3253</v>
      </c>
      <c r="AL1344">
        <v>15</v>
      </c>
      <c r="AM1344" s="5">
        <f t="shared" si="170"/>
        <v>0.88235294117647056</v>
      </c>
      <c r="AN1344" s="4">
        <f t="shared" si="167"/>
        <v>1.3363921865603492E-3</v>
      </c>
      <c r="AO1344" s="3"/>
      <c r="AP1344">
        <v>0</v>
      </c>
      <c r="AQ1344" t="s">
        <v>3252</v>
      </c>
      <c r="AR1344" t="s">
        <v>1</v>
      </c>
      <c r="AS1344" t="s">
        <v>3251</v>
      </c>
      <c r="AT1344" s="2">
        <v>2</v>
      </c>
      <c r="AU1344" s="1">
        <f t="shared" si="171"/>
        <v>1.3369071202322982</v>
      </c>
      <c r="AV1344" s="1">
        <f t="shared" si="172"/>
        <v>0.99311629121050859</v>
      </c>
      <c r="AW1344" s="1">
        <f t="shared" si="173"/>
        <v>0.649325462188719</v>
      </c>
    </row>
    <row r="1345" spans="1:49" x14ac:dyDescent="0.2">
      <c r="A1345">
        <v>1343</v>
      </c>
      <c r="B1345" t="s">
        <v>3250</v>
      </c>
      <c r="C1345" t="s">
        <v>3249</v>
      </c>
      <c r="F1345" t="s">
        <v>3248</v>
      </c>
      <c r="G1345" t="s">
        <v>13</v>
      </c>
      <c r="H1345" t="s">
        <v>12</v>
      </c>
      <c r="I1345" t="s">
        <v>3247</v>
      </c>
      <c r="J1345">
        <v>60007798</v>
      </c>
      <c r="K1345" t="s">
        <v>744</v>
      </c>
      <c r="L1345" t="s">
        <v>743</v>
      </c>
      <c r="M1345" t="s">
        <v>194</v>
      </c>
      <c r="N1345">
        <v>4</v>
      </c>
      <c r="O1345" t="s">
        <v>3246</v>
      </c>
      <c r="P1345" t="s">
        <v>3245</v>
      </c>
      <c r="Q1345" t="s">
        <v>3244</v>
      </c>
      <c r="R1345" s="7">
        <v>38353</v>
      </c>
      <c r="S1345" s="8">
        <f t="shared" si="168"/>
        <v>2005</v>
      </c>
      <c r="T1345" s="8">
        <v>2005</v>
      </c>
      <c r="U1345" s="8">
        <f t="shared" si="169"/>
        <v>17</v>
      </c>
      <c r="V1345" s="7">
        <v>38353</v>
      </c>
      <c r="W1345" t="s">
        <v>3192</v>
      </c>
      <c r="X1345" s="2">
        <v>0.69399999999999995</v>
      </c>
      <c r="Y1345" s="6">
        <f t="shared" si="166"/>
        <v>1.8525933637649823E-2</v>
      </c>
      <c r="AA1345">
        <v>7038992</v>
      </c>
      <c r="AB1345">
        <v>13809</v>
      </c>
      <c r="AC1345">
        <v>17127971</v>
      </c>
      <c r="AD1345" t="s">
        <v>5</v>
      </c>
      <c r="AE1345">
        <v>31</v>
      </c>
      <c r="AF1345">
        <v>1</v>
      </c>
      <c r="AH1345" t="s">
        <v>3243</v>
      </c>
      <c r="AI1345" t="s">
        <v>3242</v>
      </c>
      <c r="AK1345" t="s">
        <v>3241</v>
      </c>
      <c r="AL1345">
        <v>40</v>
      </c>
      <c r="AM1345" s="5">
        <f t="shared" si="170"/>
        <v>2.3529411764705883</v>
      </c>
      <c r="AN1345" s="4">
        <f t="shared" si="167"/>
        <v>3.5637124974942647E-3</v>
      </c>
      <c r="AO1345" s="3"/>
      <c r="AP1345">
        <v>0</v>
      </c>
      <c r="AR1345" t="s">
        <v>1</v>
      </c>
      <c r="AT1345" s="2">
        <v>2</v>
      </c>
      <c r="AU1345" s="1">
        <f t="shared" si="171"/>
        <v>1.4037267295603155</v>
      </c>
      <c r="AV1345" s="1">
        <f t="shared" si="172"/>
        <v>1.1044823067572045</v>
      </c>
      <c r="AW1345" s="1">
        <f t="shared" si="173"/>
        <v>0.80523788395409324</v>
      </c>
    </row>
    <row r="1346" spans="1:49" x14ac:dyDescent="0.2">
      <c r="A1346">
        <v>1344</v>
      </c>
      <c r="B1346" t="s">
        <v>3240</v>
      </c>
      <c r="C1346" t="s">
        <v>3239</v>
      </c>
      <c r="F1346" t="s">
        <v>3238</v>
      </c>
      <c r="G1346" t="s">
        <v>13</v>
      </c>
      <c r="H1346" t="s">
        <v>12</v>
      </c>
      <c r="I1346" t="s">
        <v>3237</v>
      </c>
      <c r="J1346" t="s">
        <v>3236</v>
      </c>
      <c r="K1346" t="s">
        <v>3235</v>
      </c>
      <c r="L1346" t="s">
        <v>3234</v>
      </c>
      <c r="M1346" t="s">
        <v>3233</v>
      </c>
      <c r="N1346">
        <v>5</v>
      </c>
      <c r="O1346" t="s">
        <v>3232</v>
      </c>
      <c r="P1346" t="s">
        <v>3231</v>
      </c>
      <c r="Q1346" t="s">
        <v>3230</v>
      </c>
      <c r="R1346" s="7">
        <v>38353</v>
      </c>
      <c r="S1346" s="8">
        <f t="shared" si="168"/>
        <v>2005</v>
      </c>
      <c r="T1346" s="8">
        <v>2005</v>
      </c>
      <c r="U1346" s="8">
        <f t="shared" si="169"/>
        <v>17</v>
      </c>
      <c r="V1346" s="7">
        <v>38384</v>
      </c>
      <c r="W1346" t="s">
        <v>3192</v>
      </c>
      <c r="X1346" s="2">
        <v>0.69399999999999995</v>
      </c>
      <c r="Y1346" s="6">
        <f t="shared" ref="Y1346:Y1409" si="174">(X1346-$Z$4)/($Z$3-$Z$4)</f>
        <v>1.8525933637649823E-2</v>
      </c>
      <c r="AA1346">
        <v>7038992</v>
      </c>
      <c r="AB1346">
        <v>13809</v>
      </c>
      <c r="AC1346">
        <v>17127971</v>
      </c>
      <c r="AD1346" t="s">
        <v>5</v>
      </c>
      <c r="AE1346">
        <v>31</v>
      </c>
      <c r="AF1346">
        <v>1</v>
      </c>
      <c r="AH1346" s="9">
        <v>44348</v>
      </c>
      <c r="AI1346" t="s">
        <v>3229</v>
      </c>
      <c r="AK1346" t="s">
        <v>3228</v>
      </c>
      <c r="AL1346">
        <v>8</v>
      </c>
      <c r="AM1346" s="5">
        <f t="shared" si="170"/>
        <v>0.47058823529411764</v>
      </c>
      <c r="AN1346" s="4">
        <f t="shared" ref="AN1346:AN1409" si="175">(AM1346-$AO$4)/($AO$3-$AO$4)</f>
        <v>7.1274249949885291E-4</v>
      </c>
      <c r="AO1346" s="3"/>
      <c r="AP1346">
        <v>0</v>
      </c>
      <c r="AQ1346" t="s">
        <v>3227</v>
      </c>
      <c r="AR1346" t="s">
        <v>3226</v>
      </c>
      <c r="AS1346" t="s">
        <v>3225</v>
      </c>
      <c r="AT1346" s="2">
        <v>2</v>
      </c>
      <c r="AU1346" s="1">
        <f t="shared" si="171"/>
        <v>1.3181976296204532</v>
      </c>
      <c r="AV1346" s="1">
        <f t="shared" si="172"/>
        <v>0.9619338068574339</v>
      </c>
      <c r="AW1346" s="1">
        <f t="shared" si="173"/>
        <v>0.60566998409441442</v>
      </c>
    </row>
    <row r="1347" spans="1:49" x14ac:dyDescent="0.2">
      <c r="A1347">
        <v>1345</v>
      </c>
      <c r="B1347" t="s">
        <v>3224</v>
      </c>
      <c r="C1347" t="s">
        <v>3223</v>
      </c>
      <c r="F1347" t="s">
        <v>3222</v>
      </c>
      <c r="G1347" t="s">
        <v>13</v>
      </c>
      <c r="H1347" t="s">
        <v>12</v>
      </c>
      <c r="I1347" t="s">
        <v>3221</v>
      </c>
      <c r="J1347">
        <v>60017597</v>
      </c>
      <c r="K1347" t="s">
        <v>3210</v>
      </c>
      <c r="L1347" t="s">
        <v>1411</v>
      </c>
      <c r="M1347" t="s">
        <v>953</v>
      </c>
      <c r="N1347">
        <v>2</v>
      </c>
      <c r="O1347" t="s">
        <v>3220</v>
      </c>
      <c r="P1347" t="s">
        <v>3219</v>
      </c>
      <c r="Q1347" t="s">
        <v>3218</v>
      </c>
      <c r="R1347" s="7">
        <v>38353</v>
      </c>
      <c r="S1347" s="8">
        <f t="shared" si="168"/>
        <v>2005</v>
      </c>
      <c r="T1347" s="8">
        <v>2005</v>
      </c>
      <c r="U1347" s="8">
        <f t="shared" si="169"/>
        <v>17</v>
      </c>
      <c r="V1347" s="7">
        <v>38384</v>
      </c>
      <c r="W1347" t="s">
        <v>3192</v>
      </c>
      <c r="X1347" s="2">
        <v>0.69399999999999995</v>
      </c>
      <c r="Y1347" s="6">
        <f t="shared" si="174"/>
        <v>1.8525933637649823E-2</v>
      </c>
      <c r="AA1347">
        <v>7038992</v>
      </c>
      <c r="AB1347">
        <v>13809</v>
      </c>
      <c r="AC1347">
        <v>17127971</v>
      </c>
      <c r="AD1347" t="s">
        <v>5</v>
      </c>
      <c r="AE1347">
        <v>31</v>
      </c>
      <c r="AF1347">
        <v>1</v>
      </c>
      <c r="AH1347" t="s">
        <v>3217</v>
      </c>
      <c r="AI1347" t="s">
        <v>3216</v>
      </c>
      <c r="AK1347" t="s">
        <v>3215</v>
      </c>
      <c r="AL1347">
        <v>96</v>
      </c>
      <c r="AM1347" s="5">
        <f t="shared" si="170"/>
        <v>5.6470588235294121</v>
      </c>
      <c r="AN1347" s="4">
        <f t="shared" si="175"/>
        <v>8.5529099939862362E-3</v>
      </c>
      <c r="AO1347" s="3"/>
      <c r="AP1347">
        <v>0</v>
      </c>
      <c r="AR1347" t="s">
        <v>1</v>
      </c>
      <c r="AT1347" s="2">
        <v>2</v>
      </c>
      <c r="AU1347" s="1">
        <f t="shared" si="171"/>
        <v>1.5534026544550747</v>
      </c>
      <c r="AV1347" s="1">
        <f t="shared" si="172"/>
        <v>1.3539421815818031</v>
      </c>
      <c r="AW1347" s="1">
        <f t="shared" si="173"/>
        <v>1.1544817087085313</v>
      </c>
    </row>
    <row r="1348" spans="1:49" x14ac:dyDescent="0.2">
      <c r="A1348">
        <v>1346</v>
      </c>
      <c r="B1348" t="s">
        <v>3214</v>
      </c>
      <c r="C1348" t="s">
        <v>3213</v>
      </c>
      <c r="F1348" t="s">
        <v>3212</v>
      </c>
      <c r="G1348" t="s">
        <v>13</v>
      </c>
      <c r="H1348" t="s">
        <v>12</v>
      </c>
      <c r="I1348" t="s">
        <v>3211</v>
      </c>
      <c r="J1348">
        <v>60017597</v>
      </c>
      <c r="K1348" t="s">
        <v>3210</v>
      </c>
      <c r="L1348" t="s">
        <v>1411</v>
      </c>
      <c r="M1348" t="s">
        <v>953</v>
      </c>
      <c r="N1348">
        <v>3</v>
      </c>
      <c r="O1348" t="s">
        <v>3209</v>
      </c>
      <c r="P1348" t="s">
        <v>3208</v>
      </c>
      <c r="Q1348" t="s">
        <v>3207</v>
      </c>
      <c r="R1348" s="7">
        <v>38353</v>
      </c>
      <c r="S1348" s="8">
        <f t="shared" si="168"/>
        <v>2005</v>
      </c>
      <c r="T1348" s="8">
        <v>2005</v>
      </c>
      <c r="U1348" s="8">
        <f t="shared" si="169"/>
        <v>17</v>
      </c>
      <c r="V1348" s="7">
        <v>38384</v>
      </c>
      <c r="W1348" t="s">
        <v>3192</v>
      </c>
      <c r="X1348" s="2">
        <v>0.69399999999999995</v>
      </c>
      <c r="Y1348" s="6">
        <f t="shared" si="174"/>
        <v>1.8525933637649823E-2</v>
      </c>
      <c r="AA1348">
        <v>7038992</v>
      </c>
      <c r="AB1348">
        <v>13809</v>
      </c>
      <c r="AC1348">
        <v>17127971</v>
      </c>
      <c r="AD1348" t="s">
        <v>5</v>
      </c>
      <c r="AE1348">
        <v>31</v>
      </c>
      <c r="AF1348">
        <v>1</v>
      </c>
      <c r="AH1348" t="s">
        <v>3206</v>
      </c>
      <c r="AI1348" t="s">
        <v>3205</v>
      </c>
      <c r="AK1348" t="s">
        <v>3204</v>
      </c>
      <c r="AL1348">
        <v>78</v>
      </c>
      <c r="AM1348" s="5">
        <f t="shared" si="170"/>
        <v>4.5882352941176467</v>
      </c>
      <c r="AN1348" s="4">
        <f t="shared" si="175"/>
        <v>6.9492393701138157E-3</v>
      </c>
      <c r="AO1348" s="3"/>
      <c r="AP1348">
        <v>0</v>
      </c>
      <c r="AR1348" t="s">
        <v>1</v>
      </c>
      <c r="AT1348" s="2">
        <v>2</v>
      </c>
      <c r="AU1348" s="1">
        <f t="shared" si="171"/>
        <v>1.5052925357389022</v>
      </c>
      <c r="AV1348" s="1">
        <f t="shared" si="172"/>
        <v>1.2737586503881819</v>
      </c>
      <c r="AW1348" s="1">
        <f t="shared" si="173"/>
        <v>1.0422247650374619</v>
      </c>
    </row>
    <row r="1349" spans="1:49" x14ac:dyDescent="0.2">
      <c r="A1349">
        <v>1347</v>
      </c>
      <c r="B1349" t="s">
        <v>3203</v>
      </c>
      <c r="C1349" t="s">
        <v>3202</v>
      </c>
      <c r="F1349" t="s">
        <v>3201</v>
      </c>
      <c r="G1349" t="s">
        <v>13</v>
      </c>
      <c r="H1349" t="s">
        <v>12</v>
      </c>
      <c r="I1349" t="s">
        <v>3200</v>
      </c>
      <c r="J1349" t="s">
        <v>3199</v>
      </c>
      <c r="K1349" t="s">
        <v>3198</v>
      </c>
      <c r="L1349" t="s">
        <v>3197</v>
      </c>
      <c r="M1349" t="s">
        <v>3196</v>
      </c>
      <c r="N1349">
        <v>3</v>
      </c>
      <c r="O1349" t="s">
        <v>3195</v>
      </c>
      <c r="P1349" t="s">
        <v>3194</v>
      </c>
      <c r="Q1349" t="s">
        <v>3193</v>
      </c>
      <c r="R1349" s="7">
        <v>38353</v>
      </c>
      <c r="S1349" s="8">
        <f t="shared" si="168"/>
        <v>2005</v>
      </c>
      <c r="T1349" s="8">
        <v>2005</v>
      </c>
      <c r="U1349" s="8">
        <f t="shared" si="169"/>
        <v>17</v>
      </c>
      <c r="V1349" s="7">
        <v>38384</v>
      </c>
      <c r="W1349" t="s">
        <v>3192</v>
      </c>
      <c r="X1349" s="2">
        <v>0.69399999999999995</v>
      </c>
      <c r="Y1349" s="6">
        <f t="shared" si="174"/>
        <v>1.8525933637649823E-2</v>
      </c>
      <c r="AA1349">
        <v>7038992</v>
      </c>
      <c r="AB1349">
        <v>13809</v>
      </c>
      <c r="AC1349">
        <v>17127971</v>
      </c>
      <c r="AD1349" t="s">
        <v>5</v>
      </c>
      <c r="AE1349">
        <v>31</v>
      </c>
      <c r="AF1349">
        <v>1</v>
      </c>
      <c r="AH1349" t="s">
        <v>3191</v>
      </c>
      <c r="AI1349" t="s">
        <v>3190</v>
      </c>
      <c r="AK1349" t="s">
        <v>3189</v>
      </c>
      <c r="AL1349">
        <v>8</v>
      </c>
      <c r="AM1349" s="5">
        <f t="shared" si="170"/>
        <v>0.47058823529411764</v>
      </c>
      <c r="AN1349" s="4">
        <f t="shared" si="175"/>
        <v>7.1274249949885291E-4</v>
      </c>
      <c r="AO1349" s="3"/>
      <c r="AP1349">
        <v>0</v>
      </c>
      <c r="AR1349" t="s">
        <v>1</v>
      </c>
      <c r="AT1349" s="2">
        <v>2</v>
      </c>
      <c r="AU1349" s="1">
        <f t="shared" si="171"/>
        <v>1.3181976296204532</v>
      </c>
      <c r="AV1349" s="1">
        <f t="shared" si="172"/>
        <v>0.9619338068574339</v>
      </c>
      <c r="AW1349" s="1">
        <f t="shared" si="173"/>
        <v>0.60566998409441442</v>
      </c>
    </row>
    <row r="1350" spans="1:49" x14ac:dyDescent="0.2">
      <c r="A1350">
        <v>1348</v>
      </c>
      <c r="B1350" t="s">
        <v>3188</v>
      </c>
      <c r="C1350" t="s">
        <v>3187</v>
      </c>
      <c r="D1350" t="s">
        <v>3186</v>
      </c>
      <c r="F1350" t="s">
        <v>3185</v>
      </c>
      <c r="G1350" t="s">
        <v>13</v>
      </c>
      <c r="H1350" t="s">
        <v>12</v>
      </c>
      <c r="I1350" t="s">
        <v>3184</v>
      </c>
      <c r="J1350" t="s">
        <v>3183</v>
      </c>
      <c r="K1350" t="s">
        <v>3182</v>
      </c>
      <c r="L1350" t="s">
        <v>3181</v>
      </c>
      <c r="M1350" t="s">
        <v>3180</v>
      </c>
      <c r="N1350">
        <v>3</v>
      </c>
      <c r="O1350" t="s">
        <v>3179</v>
      </c>
      <c r="P1350" t="s">
        <v>3178</v>
      </c>
      <c r="Q1350" t="s">
        <v>3177</v>
      </c>
      <c r="R1350" s="7">
        <v>38353</v>
      </c>
      <c r="S1350" s="8">
        <f t="shared" si="168"/>
        <v>2005</v>
      </c>
      <c r="T1350" s="8">
        <v>2005</v>
      </c>
      <c r="U1350" s="8">
        <f t="shared" si="169"/>
        <v>17</v>
      </c>
      <c r="V1350" s="7">
        <v>38443</v>
      </c>
      <c r="W1350" t="s">
        <v>3176</v>
      </c>
      <c r="X1350" s="2">
        <v>0.998</v>
      </c>
      <c r="Y1350" s="6">
        <f t="shared" si="174"/>
        <v>2.664104001494888E-2</v>
      </c>
      <c r="AA1350">
        <v>14678039</v>
      </c>
      <c r="AB1350">
        <v>19156</v>
      </c>
      <c r="AD1350" t="s">
        <v>5</v>
      </c>
      <c r="AE1350">
        <v>34</v>
      </c>
      <c r="AF1350">
        <v>2</v>
      </c>
      <c r="AH1350" t="s">
        <v>313</v>
      </c>
      <c r="AI1350" t="s">
        <v>3175</v>
      </c>
      <c r="AJ1350" t="s">
        <v>3174</v>
      </c>
      <c r="AK1350" t="s">
        <v>3173</v>
      </c>
      <c r="AL1350">
        <v>27</v>
      </c>
      <c r="AM1350" s="5">
        <f t="shared" si="170"/>
        <v>1.588235294117647</v>
      </c>
      <c r="AN1350" s="4">
        <f t="shared" si="175"/>
        <v>2.4055059358086286E-3</v>
      </c>
      <c r="AO1350" s="3"/>
      <c r="AP1350">
        <v>0</v>
      </c>
      <c r="AR1350" t="s">
        <v>1</v>
      </c>
      <c r="AT1350" s="2" t="s">
        <v>0</v>
      </c>
      <c r="AU1350" s="1">
        <f t="shared" si="171"/>
        <v>1.9370379791206804</v>
      </c>
      <c r="AV1350" s="1">
        <f t="shared" si="172"/>
        <v>1.4523272975378754</v>
      </c>
      <c r="AW1350" s="1">
        <f t="shared" si="173"/>
        <v>0.96761661595507042</v>
      </c>
    </row>
    <row r="1351" spans="1:49" x14ac:dyDescent="0.2">
      <c r="A1351">
        <v>1349</v>
      </c>
      <c r="B1351" t="s">
        <v>3172</v>
      </c>
      <c r="C1351" t="s">
        <v>3171</v>
      </c>
      <c r="D1351" t="s">
        <v>3170</v>
      </c>
      <c r="F1351" t="s">
        <v>3169</v>
      </c>
      <c r="G1351" t="s">
        <v>13</v>
      </c>
      <c r="H1351" t="s">
        <v>12</v>
      </c>
      <c r="I1351" t="s">
        <v>3168</v>
      </c>
      <c r="J1351" t="s">
        <v>3167</v>
      </c>
      <c r="K1351" t="s">
        <v>3166</v>
      </c>
      <c r="L1351" t="s">
        <v>3165</v>
      </c>
      <c r="M1351" t="s">
        <v>3164</v>
      </c>
      <c r="N1351">
        <v>5</v>
      </c>
      <c r="O1351" t="s">
        <v>3163</v>
      </c>
      <c r="P1351" t="s">
        <v>3162</v>
      </c>
      <c r="Q1351" t="s">
        <v>3161</v>
      </c>
      <c r="R1351" s="7">
        <v>38353</v>
      </c>
      <c r="S1351" s="8">
        <f t="shared" si="168"/>
        <v>2005</v>
      </c>
      <c r="T1351" s="8">
        <v>2005</v>
      </c>
      <c r="U1351" s="8">
        <f t="shared" si="169"/>
        <v>17</v>
      </c>
      <c r="V1351" s="7">
        <v>38473</v>
      </c>
      <c r="W1351" t="s">
        <v>3160</v>
      </c>
      <c r="X1351" s="2">
        <v>7.8280000000000003</v>
      </c>
      <c r="Y1351" s="6">
        <f t="shared" si="174"/>
        <v>0.20896398921545076</v>
      </c>
      <c r="AA1351">
        <v>165085</v>
      </c>
      <c r="AB1351">
        <v>28330</v>
      </c>
      <c r="AD1351" t="s">
        <v>5</v>
      </c>
      <c r="AE1351">
        <v>128</v>
      </c>
      <c r="AF1351">
        <v>5</v>
      </c>
      <c r="AH1351" t="s">
        <v>3159</v>
      </c>
      <c r="AI1351" t="s">
        <v>3158</v>
      </c>
      <c r="AK1351" t="s">
        <v>3157</v>
      </c>
      <c r="AL1351">
        <v>405</v>
      </c>
      <c r="AM1351" s="5">
        <f t="shared" si="170"/>
        <v>23.823529411764707</v>
      </c>
      <c r="AN1351" s="4">
        <f t="shared" si="175"/>
        <v>3.608258903712943E-2</v>
      </c>
      <c r="AO1351" s="3"/>
      <c r="AP1351">
        <v>0</v>
      </c>
      <c r="AR1351" t="s">
        <v>1</v>
      </c>
      <c r="AS1351" t="s">
        <v>3156</v>
      </c>
      <c r="AT1351" s="2">
        <v>22.681999999999999</v>
      </c>
      <c r="AU1351" s="1">
        <f t="shared" si="171"/>
        <v>15.709956916195434</v>
      </c>
      <c r="AV1351" s="1">
        <f t="shared" si="172"/>
        <v>12.252328912629009</v>
      </c>
      <c r="AW1351" s="1">
        <f t="shared" si="173"/>
        <v>8.7947009090625823</v>
      </c>
    </row>
    <row r="1352" spans="1:49" x14ac:dyDescent="0.2">
      <c r="A1352">
        <v>1350</v>
      </c>
      <c r="B1352" t="s">
        <v>3155</v>
      </c>
      <c r="C1352" t="s">
        <v>3154</v>
      </c>
      <c r="F1352" t="s">
        <v>3153</v>
      </c>
      <c r="G1352" t="s">
        <v>13</v>
      </c>
      <c r="H1352" t="s">
        <v>12</v>
      </c>
      <c r="I1352" t="s">
        <v>3152</v>
      </c>
      <c r="J1352" t="s">
        <v>3151</v>
      </c>
      <c r="K1352" t="s">
        <v>3150</v>
      </c>
      <c r="L1352" t="s">
        <v>3149</v>
      </c>
      <c r="M1352" t="s">
        <v>77</v>
      </c>
      <c r="N1352">
        <v>2</v>
      </c>
      <c r="O1352" t="s">
        <v>3148</v>
      </c>
      <c r="P1352" t="s">
        <v>3147</v>
      </c>
      <c r="Q1352" t="s">
        <v>3146</v>
      </c>
      <c r="R1352" s="7">
        <v>38353</v>
      </c>
      <c r="S1352" s="8">
        <f t="shared" si="168"/>
        <v>2005</v>
      </c>
      <c r="T1352" s="8">
        <v>2005</v>
      </c>
      <c r="U1352" s="8">
        <f t="shared" si="169"/>
        <v>17</v>
      </c>
      <c r="V1352" s="7">
        <v>38353</v>
      </c>
      <c r="W1352" t="s">
        <v>3105</v>
      </c>
      <c r="X1352" s="2">
        <v>0.317</v>
      </c>
      <c r="Y1352" s="6">
        <f t="shared" si="174"/>
        <v>8.4621339526440836E-3</v>
      </c>
      <c r="AA1352">
        <v>11108657</v>
      </c>
      <c r="AB1352">
        <v>26646</v>
      </c>
      <c r="AD1352" t="s">
        <v>5</v>
      </c>
      <c r="AE1352">
        <v>2005</v>
      </c>
      <c r="AF1352">
        <v>1</v>
      </c>
      <c r="AH1352" t="s">
        <v>3145</v>
      </c>
      <c r="AI1352" t="s">
        <v>3144</v>
      </c>
      <c r="AJ1352" t="s">
        <v>3143</v>
      </c>
      <c r="AK1352" t="s">
        <v>3142</v>
      </c>
      <c r="AL1352">
        <v>12</v>
      </c>
      <c r="AM1352" s="5">
        <f t="shared" si="170"/>
        <v>0.70588235294117652</v>
      </c>
      <c r="AN1352" s="4">
        <f t="shared" si="175"/>
        <v>1.0691137492482795E-3</v>
      </c>
      <c r="AO1352" s="3"/>
      <c r="AP1352">
        <v>1</v>
      </c>
      <c r="AR1352" t="s">
        <v>1</v>
      </c>
      <c r="AT1352" s="2" t="s">
        <v>0</v>
      </c>
      <c r="AU1352" s="1">
        <f t="shared" si="171"/>
        <v>0.62442278916253424</v>
      </c>
      <c r="AV1352" s="1">
        <f t="shared" si="172"/>
        <v>0.47656238509461818</v>
      </c>
      <c r="AW1352" s="1">
        <f t="shared" si="173"/>
        <v>0.32870198102670206</v>
      </c>
    </row>
    <row r="1353" spans="1:49" x14ac:dyDescent="0.2">
      <c r="A1353">
        <v>1351</v>
      </c>
      <c r="B1353" t="s">
        <v>3141</v>
      </c>
      <c r="C1353" t="s">
        <v>3140</v>
      </c>
      <c r="F1353" t="s">
        <v>3139</v>
      </c>
      <c r="G1353" t="s">
        <v>13</v>
      </c>
      <c r="H1353" t="s">
        <v>12</v>
      </c>
      <c r="I1353" t="s">
        <v>3138</v>
      </c>
      <c r="J1353">
        <v>60025152</v>
      </c>
      <c r="K1353" t="s">
        <v>3137</v>
      </c>
      <c r="L1353" t="s">
        <v>3136</v>
      </c>
      <c r="M1353" t="s">
        <v>148</v>
      </c>
      <c r="N1353">
        <v>2</v>
      </c>
      <c r="O1353" t="s">
        <v>3135</v>
      </c>
      <c r="P1353" t="s">
        <v>3134</v>
      </c>
      <c r="Q1353" t="s">
        <v>3133</v>
      </c>
      <c r="R1353" s="7">
        <v>38353</v>
      </c>
      <c r="S1353" s="8">
        <f t="shared" si="168"/>
        <v>2005</v>
      </c>
      <c r="T1353" s="8">
        <v>2005</v>
      </c>
      <c r="U1353" s="8">
        <f t="shared" si="169"/>
        <v>17</v>
      </c>
      <c r="V1353" s="7">
        <v>38353</v>
      </c>
      <c r="W1353" t="s">
        <v>3105</v>
      </c>
      <c r="X1353" s="2">
        <v>0.317</v>
      </c>
      <c r="Y1353" s="6">
        <f t="shared" si="174"/>
        <v>8.4621339526440836E-3</v>
      </c>
      <c r="AA1353">
        <v>11108657</v>
      </c>
      <c r="AB1353">
        <v>26646</v>
      </c>
      <c r="AD1353" t="s">
        <v>5</v>
      </c>
      <c r="AE1353">
        <v>2005</v>
      </c>
      <c r="AF1353">
        <v>1</v>
      </c>
      <c r="AH1353" t="s">
        <v>3132</v>
      </c>
      <c r="AI1353" t="s">
        <v>3131</v>
      </c>
      <c r="AJ1353" t="s">
        <v>3130</v>
      </c>
      <c r="AK1353" t="s">
        <v>3129</v>
      </c>
      <c r="AL1353">
        <v>8</v>
      </c>
      <c r="AM1353" s="5">
        <f t="shared" si="170"/>
        <v>0.47058823529411764</v>
      </c>
      <c r="AN1353" s="4">
        <f t="shared" si="175"/>
        <v>7.1274249949885291E-4</v>
      </c>
      <c r="AO1353" s="3"/>
      <c r="AP1353">
        <v>1</v>
      </c>
      <c r="AR1353" t="s">
        <v>1</v>
      </c>
      <c r="AT1353" s="2" t="s">
        <v>0</v>
      </c>
      <c r="AU1353" s="1">
        <f t="shared" si="171"/>
        <v>0.61373165167005139</v>
      </c>
      <c r="AV1353" s="1">
        <f t="shared" si="172"/>
        <v>0.4587438226071468</v>
      </c>
      <c r="AW1353" s="1">
        <f t="shared" si="173"/>
        <v>0.30375599354424221</v>
      </c>
    </row>
    <row r="1354" spans="1:49" x14ac:dyDescent="0.2">
      <c r="A1354">
        <v>1352</v>
      </c>
      <c r="B1354" t="s">
        <v>3128</v>
      </c>
      <c r="C1354" t="s">
        <v>3127</v>
      </c>
      <c r="F1354" t="s">
        <v>3126</v>
      </c>
      <c r="G1354" t="s">
        <v>13</v>
      </c>
      <c r="H1354" t="s">
        <v>12</v>
      </c>
      <c r="I1354" t="s">
        <v>3125</v>
      </c>
      <c r="J1354">
        <v>60077981</v>
      </c>
      <c r="K1354" t="s">
        <v>3124</v>
      </c>
      <c r="L1354" t="s">
        <v>3123</v>
      </c>
      <c r="M1354" t="s">
        <v>3122</v>
      </c>
      <c r="N1354">
        <v>1</v>
      </c>
      <c r="O1354" t="s">
        <v>3121</v>
      </c>
      <c r="P1354">
        <v>56619594500</v>
      </c>
      <c r="Q1354">
        <v>60077981</v>
      </c>
      <c r="R1354" s="7">
        <v>38353</v>
      </c>
      <c r="S1354" s="8">
        <f t="shared" si="168"/>
        <v>2005</v>
      </c>
      <c r="T1354" s="8">
        <v>2005</v>
      </c>
      <c r="U1354" s="8">
        <f t="shared" si="169"/>
        <v>17</v>
      </c>
      <c r="V1354" s="7">
        <v>2005</v>
      </c>
      <c r="W1354" t="s">
        <v>3120</v>
      </c>
      <c r="X1354" s="2">
        <v>0.23899999999999999</v>
      </c>
      <c r="Y1354" s="6">
        <f t="shared" si="174"/>
        <v>6.3799685005739301E-3</v>
      </c>
      <c r="AA1354">
        <v>16487788</v>
      </c>
      <c r="AB1354">
        <v>145434</v>
      </c>
      <c r="AC1354">
        <v>18224180</v>
      </c>
      <c r="AD1354" t="s">
        <v>5</v>
      </c>
      <c r="AE1354">
        <v>9</v>
      </c>
      <c r="AF1354">
        <v>1</v>
      </c>
      <c r="AH1354" t="s">
        <v>3119</v>
      </c>
      <c r="AI1354" t="s">
        <v>3118</v>
      </c>
      <c r="AJ1354" t="s">
        <v>3117</v>
      </c>
      <c r="AK1354" t="s">
        <v>3116</v>
      </c>
      <c r="AL1354">
        <v>0</v>
      </c>
      <c r="AM1354" s="5">
        <f t="shared" si="170"/>
        <v>0</v>
      </c>
      <c r="AN1354" s="4">
        <f t="shared" si="175"/>
        <v>0</v>
      </c>
      <c r="AO1354" s="3"/>
      <c r="AP1354">
        <v>0</v>
      </c>
      <c r="AR1354" t="s">
        <v>1</v>
      </c>
      <c r="AT1354" s="2" t="s">
        <v>0</v>
      </c>
      <c r="AU1354" s="1">
        <f t="shared" si="171"/>
        <v>0.44659779504017505</v>
      </c>
      <c r="AV1354" s="1">
        <f t="shared" si="172"/>
        <v>0.31899842502869652</v>
      </c>
      <c r="AW1354" s="1">
        <f t="shared" si="173"/>
        <v>0.19139905501721791</v>
      </c>
    </row>
    <row r="1355" spans="1:49" x14ac:dyDescent="0.2">
      <c r="A1355">
        <v>1353</v>
      </c>
      <c r="B1355" t="s">
        <v>3115</v>
      </c>
      <c r="C1355" t="s">
        <v>3114</v>
      </c>
      <c r="F1355" t="s">
        <v>3113</v>
      </c>
      <c r="G1355" t="s">
        <v>13</v>
      </c>
      <c r="H1355" t="s">
        <v>12</v>
      </c>
      <c r="I1355" t="s">
        <v>816</v>
      </c>
      <c r="J1355" t="s">
        <v>3112</v>
      </c>
      <c r="K1355" t="s">
        <v>3111</v>
      </c>
      <c r="L1355" t="s">
        <v>3110</v>
      </c>
      <c r="M1355" t="s">
        <v>3109</v>
      </c>
      <c r="N1355">
        <v>3</v>
      </c>
      <c r="O1355" t="s">
        <v>3108</v>
      </c>
      <c r="P1355" t="s">
        <v>3107</v>
      </c>
      <c r="Q1355" t="s">
        <v>3106</v>
      </c>
      <c r="R1355" s="7">
        <v>38353</v>
      </c>
      <c r="S1355" s="8">
        <f t="shared" si="168"/>
        <v>2005</v>
      </c>
      <c r="T1355" s="8">
        <v>2005</v>
      </c>
      <c r="U1355" s="8">
        <f t="shared" si="169"/>
        <v>17</v>
      </c>
      <c r="V1355" s="7">
        <v>38353</v>
      </c>
      <c r="W1355" t="s">
        <v>3105</v>
      </c>
      <c r="X1355" s="2">
        <v>0.317</v>
      </c>
      <c r="Y1355" s="6">
        <f t="shared" si="174"/>
        <v>8.4621339526440836E-3</v>
      </c>
      <c r="AA1355">
        <v>11108657</v>
      </c>
      <c r="AB1355">
        <v>26646</v>
      </c>
      <c r="AD1355" t="s">
        <v>5</v>
      </c>
      <c r="AE1355">
        <v>2005</v>
      </c>
      <c r="AF1355">
        <v>1</v>
      </c>
      <c r="AH1355" t="s">
        <v>3104</v>
      </c>
      <c r="AI1355" t="s">
        <v>3103</v>
      </c>
      <c r="AJ1355" t="s">
        <v>3102</v>
      </c>
      <c r="AK1355" t="s">
        <v>3101</v>
      </c>
      <c r="AL1355">
        <v>8</v>
      </c>
      <c r="AM1355" s="5">
        <f t="shared" si="170"/>
        <v>0.47058823529411764</v>
      </c>
      <c r="AN1355" s="4">
        <f t="shared" si="175"/>
        <v>7.1274249949885291E-4</v>
      </c>
      <c r="AO1355" s="3"/>
      <c r="AP1355">
        <v>1</v>
      </c>
      <c r="AR1355" t="s">
        <v>1</v>
      </c>
      <c r="AT1355" s="2" t="s">
        <v>0</v>
      </c>
      <c r="AU1355" s="1">
        <f t="shared" si="171"/>
        <v>0.61373165167005139</v>
      </c>
      <c r="AV1355" s="1">
        <f t="shared" si="172"/>
        <v>0.4587438226071468</v>
      </c>
      <c r="AW1355" s="1">
        <f t="shared" si="173"/>
        <v>0.30375599354424221</v>
      </c>
    </row>
    <row r="1356" spans="1:49" x14ac:dyDescent="0.2">
      <c r="A1356">
        <v>1354</v>
      </c>
      <c r="B1356" t="s">
        <v>3100</v>
      </c>
      <c r="C1356" t="s">
        <v>3099</v>
      </c>
      <c r="F1356" t="s">
        <v>3098</v>
      </c>
      <c r="G1356" t="s">
        <v>13</v>
      </c>
      <c r="H1356" t="s">
        <v>12</v>
      </c>
      <c r="I1356" t="s">
        <v>3097</v>
      </c>
      <c r="J1356" t="s">
        <v>3096</v>
      </c>
      <c r="K1356" t="s">
        <v>3095</v>
      </c>
      <c r="L1356" t="s">
        <v>3094</v>
      </c>
      <c r="M1356" t="s">
        <v>245</v>
      </c>
      <c r="N1356">
        <v>3</v>
      </c>
      <c r="O1356" t="s">
        <v>3093</v>
      </c>
      <c r="P1356" t="s">
        <v>3092</v>
      </c>
      <c r="Q1356" t="s">
        <v>3091</v>
      </c>
      <c r="R1356" s="7">
        <v>38353</v>
      </c>
      <c r="S1356" s="8">
        <f t="shared" si="168"/>
        <v>2005</v>
      </c>
      <c r="T1356" s="8">
        <v>2005</v>
      </c>
      <c r="U1356" s="8">
        <f t="shared" si="169"/>
        <v>17</v>
      </c>
      <c r="V1356" s="7">
        <v>38473</v>
      </c>
      <c r="W1356" t="s">
        <v>696</v>
      </c>
      <c r="X1356" s="2">
        <v>0.94</v>
      </c>
      <c r="Y1356" s="6">
        <f t="shared" si="174"/>
        <v>2.5092763140332611E-2</v>
      </c>
      <c r="AA1356">
        <v>15311309</v>
      </c>
      <c r="AB1356">
        <v>17295</v>
      </c>
      <c r="AD1356" t="s">
        <v>5</v>
      </c>
      <c r="AE1356">
        <v>15</v>
      </c>
      <c r="AF1356">
        <v>5</v>
      </c>
      <c r="AH1356" t="s">
        <v>3090</v>
      </c>
      <c r="AI1356" t="s">
        <v>3089</v>
      </c>
      <c r="AJ1356" t="s">
        <v>3088</v>
      </c>
      <c r="AK1356" t="s">
        <v>3087</v>
      </c>
      <c r="AL1356">
        <v>11</v>
      </c>
      <c r="AM1356" s="5">
        <f t="shared" si="170"/>
        <v>0.6470588235294118</v>
      </c>
      <c r="AN1356" s="4">
        <f t="shared" si="175"/>
        <v>9.8002093681092274E-4</v>
      </c>
      <c r="AO1356" s="3"/>
      <c r="AP1356">
        <v>0</v>
      </c>
      <c r="AQ1356" t="s">
        <v>1110</v>
      </c>
      <c r="AR1356" t="s">
        <v>3086</v>
      </c>
      <c r="AS1356" t="s">
        <v>1108</v>
      </c>
      <c r="AT1356" s="2" t="s">
        <v>0</v>
      </c>
      <c r="AU1356" s="1">
        <f t="shared" si="171"/>
        <v>1.7858940479276104</v>
      </c>
      <c r="AV1356" s="1">
        <f t="shared" si="172"/>
        <v>1.3036392038571767</v>
      </c>
      <c r="AW1356" s="1">
        <f t="shared" si="173"/>
        <v>0.82138435978674296</v>
      </c>
    </row>
    <row r="1357" spans="1:49" x14ac:dyDescent="0.2">
      <c r="A1357">
        <v>1355</v>
      </c>
      <c r="B1357" t="s">
        <v>3085</v>
      </c>
      <c r="C1357" t="s">
        <v>3084</v>
      </c>
      <c r="F1357" t="s">
        <v>3083</v>
      </c>
      <c r="G1357" t="s">
        <v>13</v>
      </c>
      <c r="H1357" t="s">
        <v>12</v>
      </c>
      <c r="I1357" t="s">
        <v>3082</v>
      </c>
      <c r="J1357" t="s">
        <v>3077</v>
      </c>
      <c r="K1357" t="s">
        <v>3081</v>
      </c>
      <c r="L1357" t="s">
        <v>3080</v>
      </c>
      <c r="M1357" t="s">
        <v>472</v>
      </c>
      <c r="N1357">
        <v>2</v>
      </c>
      <c r="O1357" t="s">
        <v>3079</v>
      </c>
      <c r="P1357" t="s">
        <v>3078</v>
      </c>
      <c r="Q1357" t="s">
        <v>3077</v>
      </c>
      <c r="R1357" s="7">
        <v>38353</v>
      </c>
      <c r="S1357" s="8">
        <f t="shared" si="168"/>
        <v>2005</v>
      </c>
      <c r="T1357" s="8">
        <v>2005</v>
      </c>
      <c r="U1357" s="8">
        <f t="shared" si="169"/>
        <v>17</v>
      </c>
      <c r="V1357" s="7">
        <v>2005</v>
      </c>
      <c r="W1357" t="s">
        <v>2549</v>
      </c>
      <c r="X1357" s="2">
        <v>0.218</v>
      </c>
      <c r="Y1357" s="6">
        <f t="shared" si="174"/>
        <v>5.8193854942473512E-3</v>
      </c>
      <c r="AA1357">
        <v>3772063</v>
      </c>
      <c r="AB1357">
        <v>130012</v>
      </c>
      <c r="AC1357" t="s">
        <v>2548</v>
      </c>
      <c r="AD1357" t="s">
        <v>5</v>
      </c>
      <c r="AE1357">
        <v>51</v>
      </c>
      <c r="AF1357">
        <v>2</v>
      </c>
      <c r="AH1357" t="s">
        <v>3076</v>
      </c>
      <c r="AI1357" t="s">
        <v>3075</v>
      </c>
      <c r="AK1357" t="s">
        <v>3074</v>
      </c>
      <c r="AL1357">
        <v>0</v>
      </c>
      <c r="AM1357" s="5">
        <f t="shared" si="170"/>
        <v>0</v>
      </c>
      <c r="AN1357" s="4">
        <f t="shared" si="175"/>
        <v>0</v>
      </c>
      <c r="AO1357" s="3"/>
      <c r="AP1357">
        <v>0</v>
      </c>
      <c r="AQ1357" t="s">
        <v>3073</v>
      </c>
      <c r="AR1357" t="s">
        <v>1</v>
      </c>
      <c r="AS1357" t="s">
        <v>3072</v>
      </c>
      <c r="AT1357" s="2">
        <v>2.3330000000000002</v>
      </c>
      <c r="AU1357" s="1">
        <f t="shared" si="171"/>
        <v>0.40735698459731456</v>
      </c>
      <c r="AV1357" s="1">
        <f t="shared" si="172"/>
        <v>0.29096927471236755</v>
      </c>
      <c r="AW1357" s="1">
        <f t="shared" si="173"/>
        <v>0.17458156482742054</v>
      </c>
    </row>
    <row r="1358" spans="1:49" x14ac:dyDescent="0.2">
      <c r="A1358">
        <v>1356</v>
      </c>
      <c r="B1358" t="s">
        <v>3071</v>
      </c>
      <c r="C1358" t="s">
        <v>3070</v>
      </c>
      <c r="F1358" t="s">
        <v>3069</v>
      </c>
      <c r="G1358" t="s">
        <v>13</v>
      </c>
      <c r="H1358" t="s">
        <v>12</v>
      </c>
      <c r="I1358" t="s">
        <v>3068</v>
      </c>
      <c r="J1358">
        <v>100751742</v>
      </c>
      <c r="K1358" t="s">
        <v>3067</v>
      </c>
      <c r="L1358" t="s">
        <v>3066</v>
      </c>
      <c r="M1358" t="s">
        <v>408</v>
      </c>
      <c r="N1358">
        <v>2</v>
      </c>
      <c r="O1358" t="s">
        <v>3065</v>
      </c>
      <c r="P1358" t="s">
        <v>3064</v>
      </c>
      <c r="Q1358" t="s">
        <v>3063</v>
      </c>
      <c r="R1358" s="7">
        <v>38353</v>
      </c>
      <c r="S1358" s="8">
        <f t="shared" si="168"/>
        <v>2005</v>
      </c>
      <c r="T1358" s="8">
        <v>2005</v>
      </c>
      <c r="U1358" s="8">
        <f t="shared" si="169"/>
        <v>17</v>
      </c>
      <c r="V1358" s="7">
        <v>2005</v>
      </c>
      <c r="W1358" t="s">
        <v>2549</v>
      </c>
      <c r="X1358" s="2">
        <v>0.218</v>
      </c>
      <c r="Y1358" s="6">
        <f t="shared" si="174"/>
        <v>5.8193854942473512E-3</v>
      </c>
      <c r="AA1358">
        <v>3772063</v>
      </c>
      <c r="AB1358">
        <v>130012</v>
      </c>
      <c r="AC1358" t="s">
        <v>2548</v>
      </c>
      <c r="AD1358" t="s">
        <v>5</v>
      </c>
      <c r="AE1358">
        <v>51</v>
      </c>
      <c r="AF1358">
        <v>2</v>
      </c>
      <c r="AH1358" t="s">
        <v>3062</v>
      </c>
      <c r="AI1358" t="s">
        <v>3061</v>
      </c>
      <c r="AK1358" t="s">
        <v>3060</v>
      </c>
      <c r="AL1358">
        <v>0</v>
      </c>
      <c r="AM1358" s="5">
        <f t="shared" si="170"/>
        <v>0</v>
      </c>
      <c r="AN1358" s="4">
        <f t="shared" si="175"/>
        <v>0</v>
      </c>
      <c r="AO1358" s="3"/>
      <c r="AP1358">
        <v>0</v>
      </c>
      <c r="AR1358" t="s">
        <v>1</v>
      </c>
      <c r="AS1358" t="s">
        <v>3059</v>
      </c>
      <c r="AT1358" s="2">
        <v>2.3330000000000002</v>
      </c>
      <c r="AU1358" s="1">
        <f t="shared" si="171"/>
        <v>0.40735698459731456</v>
      </c>
      <c r="AV1358" s="1">
        <f t="shared" si="172"/>
        <v>0.29096927471236755</v>
      </c>
      <c r="AW1358" s="1">
        <f t="shared" si="173"/>
        <v>0.17458156482742054</v>
      </c>
    </row>
    <row r="1359" spans="1:49" x14ac:dyDescent="0.2">
      <c r="A1359">
        <v>1357</v>
      </c>
      <c r="B1359" t="s">
        <v>3058</v>
      </c>
      <c r="C1359" t="s">
        <v>3057</v>
      </c>
      <c r="F1359" t="s">
        <v>3056</v>
      </c>
      <c r="G1359" t="s">
        <v>13</v>
      </c>
      <c r="H1359" t="s">
        <v>12</v>
      </c>
      <c r="I1359" t="s">
        <v>3055</v>
      </c>
      <c r="J1359">
        <v>60019118</v>
      </c>
      <c r="K1359" t="s">
        <v>3054</v>
      </c>
      <c r="L1359" t="s">
        <v>3053</v>
      </c>
      <c r="M1359" t="s">
        <v>345</v>
      </c>
      <c r="N1359">
        <v>2</v>
      </c>
      <c r="O1359" t="s">
        <v>3052</v>
      </c>
      <c r="P1359" t="s">
        <v>3051</v>
      </c>
      <c r="Q1359" t="s">
        <v>3050</v>
      </c>
      <c r="R1359" s="7">
        <v>38353</v>
      </c>
      <c r="S1359" s="8">
        <f t="shared" si="168"/>
        <v>2005</v>
      </c>
      <c r="T1359" s="8">
        <v>2005</v>
      </c>
      <c r="U1359" s="8">
        <f t="shared" si="169"/>
        <v>17</v>
      </c>
      <c r="V1359" s="7">
        <v>38353</v>
      </c>
      <c r="W1359" t="s">
        <v>3016</v>
      </c>
      <c r="X1359" s="2">
        <v>0.30199999999999999</v>
      </c>
      <c r="Y1359" s="6">
        <f t="shared" si="174"/>
        <v>8.0617175195536687E-3</v>
      </c>
      <c r="AA1359">
        <v>9296212</v>
      </c>
      <c r="AB1359">
        <v>20725</v>
      </c>
      <c r="AD1359" t="s">
        <v>5</v>
      </c>
      <c r="AE1359">
        <v>32</v>
      </c>
      <c r="AF1359">
        <v>2</v>
      </c>
      <c r="AH1359" t="s">
        <v>3049</v>
      </c>
      <c r="AI1359" t="s">
        <v>3048</v>
      </c>
      <c r="AJ1359" t="s">
        <v>3047</v>
      </c>
      <c r="AK1359" t="s">
        <v>3046</v>
      </c>
      <c r="AL1359">
        <v>7</v>
      </c>
      <c r="AM1359" s="5">
        <f t="shared" si="170"/>
        <v>0.41176470588235292</v>
      </c>
      <c r="AN1359" s="4">
        <f t="shared" si="175"/>
        <v>6.2364968706149634E-4</v>
      </c>
      <c r="AO1359" s="3"/>
      <c r="AP1359">
        <v>0</v>
      </c>
      <c r="AR1359" t="s">
        <v>1</v>
      </c>
      <c r="AT1359" s="2">
        <v>1.671</v>
      </c>
      <c r="AU1359" s="1">
        <f t="shared" si="171"/>
        <v>0.58302971698060169</v>
      </c>
      <c r="AV1359" s="1">
        <f t="shared" si="172"/>
        <v>0.43426836033075827</v>
      </c>
      <c r="AW1359" s="1">
        <f t="shared" si="173"/>
        <v>0.28550700368091475</v>
      </c>
    </row>
    <row r="1360" spans="1:49" x14ac:dyDescent="0.2">
      <c r="A1360">
        <v>1358</v>
      </c>
      <c r="B1360" t="s">
        <v>3045</v>
      </c>
      <c r="C1360" t="s">
        <v>3044</v>
      </c>
      <c r="F1360" t="s">
        <v>3043</v>
      </c>
      <c r="G1360" t="s">
        <v>13</v>
      </c>
      <c r="H1360" t="s">
        <v>12</v>
      </c>
      <c r="I1360" t="s">
        <v>3042</v>
      </c>
      <c r="J1360">
        <v>60017694</v>
      </c>
      <c r="K1360" t="s">
        <v>3041</v>
      </c>
      <c r="L1360" t="s">
        <v>3040</v>
      </c>
      <c r="M1360" t="s">
        <v>2829</v>
      </c>
      <c r="N1360">
        <v>1</v>
      </c>
      <c r="O1360" t="s">
        <v>3039</v>
      </c>
      <c r="P1360">
        <v>6701904918</v>
      </c>
      <c r="Q1360">
        <v>60017694</v>
      </c>
      <c r="R1360" s="7">
        <v>38353</v>
      </c>
      <c r="S1360" s="8">
        <f t="shared" si="168"/>
        <v>2005</v>
      </c>
      <c r="T1360" s="8">
        <v>2005</v>
      </c>
      <c r="U1360" s="8">
        <f t="shared" si="169"/>
        <v>17</v>
      </c>
      <c r="V1360" s="7">
        <v>38353</v>
      </c>
      <c r="W1360" t="s">
        <v>3027</v>
      </c>
      <c r="X1360" s="2">
        <v>1.137</v>
      </c>
      <c r="Y1360" s="6">
        <f t="shared" si="174"/>
        <v>3.0351565628253384E-2</v>
      </c>
      <c r="AA1360">
        <v>189251</v>
      </c>
      <c r="AB1360">
        <v>17336</v>
      </c>
      <c r="AD1360" t="s">
        <v>5</v>
      </c>
      <c r="AE1360">
        <v>41</v>
      </c>
      <c r="AF1360">
        <v>1</v>
      </c>
      <c r="AH1360" s="10">
        <v>42401</v>
      </c>
      <c r="AI1360" t="s">
        <v>3038</v>
      </c>
      <c r="AK1360" t="s">
        <v>3037</v>
      </c>
      <c r="AL1360">
        <v>0</v>
      </c>
      <c r="AM1360" s="5">
        <f t="shared" si="170"/>
        <v>0</v>
      </c>
      <c r="AN1360" s="4">
        <f t="shared" si="175"/>
        <v>0</v>
      </c>
      <c r="AO1360" s="3"/>
      <c r="AP1360">
        <v>0</v>
      </c>
      <c r="AR1360" t="s">
        <v>1</v>
      </c>
      <c r="AT1360" s="2" t="s">
        <v>0</v>
      </c>
      <c r="AU1360" s="1">
        <f t="shared" si="171"/>
        <v>2.1246095939777367</v>
      </c>
      <c r="AV1360" s="1">
        <f t="shared" si="172"/>
        <v>1.5175782814126693</v>
      </c>
      <c r="AW1360" s="1">
        <f t="shared" si="173"/>
        <v>0.91054696884760156</v>
      </c>
    </row>
    <row r="1361" spans="1:49" x14ac:dyDescent="0.2">
      <c r="A1361">
        <v>1359</v>
      </c>
      <c r="B1361" t="s">
        <v>3036</v>
      </c>
      <c r="C1361" t="s">
        <v>3035</v>
      </c>
      <c r="F1361" t="s">
        <v>3034</v>
      </c>
      <c r="G1361" t="s">
        <v>13</v>
      </c>
      <c r="H1361" t="s">
        <v>12</v>
      </c>
      <c r="I1361" t="s">
        <v>3033</v>
      </c>
      <c r="J1361" t="s">
        <v>3028</v>
      </c>
      <c r="K1361" t="s">
        <v>3032</v>
      </c>
      <c r="L1361" t="s">
        <v>3031</v>
      </c>
      <c r="M1361" t="s">
        <v>245</v>
      </c>
      <c r="N1361">
        <v>2</v>
      </c>
      <c r="O1361" t="s">
        <v>3030</v>
      </c>
      <c r="P1361" t="s">
        <v>3029</v>
      </c>
      <c r="Q1361" t="s">
        <v>3028</v>
      </c>
      <c r="R1361" s="7">
        <v>38353</v>
      </c>
      <c r="S1361" s="8">
        <f t="shared" ref="S1361:S1424" si="176">YEAR(R1361)</f>
        <v>2005</v>
      </c>
      <c r="T1361" s="8">
        <v>2005</v>
      </c>
      <c r="U1361" s="8">
        <f t="shared" ref="U1361:U1424" si="177">2022-T1361</f>
        <v>17</v>
      </c>
      <c r="V1361" s="7">
        <v>38353</v>
      </c>
      <c r="W1361" t="s">
        <v>3027</v>
      </c>
      <c r="X1361" s="2">
        <v>1.137</v>
      </c>
      <c r="Y1361" s="6">
        <f t="shared" si="174"/>
        <v>3.0351565628253384E-2</v>
      </c>
      <c r="AA1361">
        <v>189251</v>
      </c>
      <c r="AB1361">
        <v>17336</v>
      </c>
      <c r="AD1361" t="s">
        <v>5</v>
      </c>
      <c r="AE1361">
        <v>41</v>
      </c>
      <c r="AF1361">
        <v>1</v>
      </c>
      <c r="AH1361" t="s">
        <v>3026</v>
      </c>
      <c r="AI1361" t="s">
        <v>3025</v>
      </c>
      <c r="AK1361" t="s">
        <v>3024</v>
      </c>
      <c r="AL1361">
        <v>46</v>
      </c>
      <c r="AM1361" s="5">
        <f t="shared" ref="AM1361:AM1424" si="178">AL1361/U1361</f>
        <v>2.7058823529411766</v>
      </c>
      <c r="AN1361" s="4">
        <f t="shared" si="175"/>
        <v>4.0982693721184045E-3</v>
      </c>
      <c r="AO1361" s="3"/>
      <c r="AP1361">
        <v>0</v>
      </c>
      <c r="AR1361" t="s">
        <v>1</v>
      </c>
      <c r="AT1361" s="2" t="s">
        <v>0</v>
      </c>
      <c r="AU1361" s="1">
        <f t="shared" ref="AU1361:AU1424" si="179">(Y1361*0.7+AN1361*0.3)*100</f>
        <v>2.2475576751412887</v>
      </c>
      <c r="AV1361" s="1">
        <f t="shared" ref="AV1361:AV1424" si="180">(Y1361*0.5+AN1361*0.5)*100</f>
        <v>1.7224917500185895</v>
      </c>
      <c r="AW1361" s="1">
        <f t="shared" ref="AW1361:AW1424" si="181">(Y1361*0.3+AN1361*0.7)*100</f>
        <v>1.1974258248958898</v>
      </c>
    </row>
    <row r="1362" spans="1:49" x14ac:dyDescent="0.2">
      <c r="A1362">
        <v>1360</v>
      </c>
      <c r="B1362" t="s">
        <v>3023</v>
      </c>
      <c r="C1362" t="s">
        <v>3022</v>
      </c>
      <c r="F1362" t="s">
        <v>3021</v>
      </c>
      <c r="G1362" t="s">
        <v>13</v>
      </c>
      <c r="H1362" t="s">
        <v>12</v>
      </c>
      <c r="I1362" t="s">
        <v>3020</v>
      </c>
      <c r="J1362">
        <v>60022134</v>
      </c>
      <c r="K1362" t="s">
        <v>614</v>
      </c>
      <c r="L1362" t="s">
        <v>613</v>
      </c>
      <c r="M1362" t="s">
        <v>612</v>
      </c>
      <c r="N1362">
        <v>2</v>
      </c>
      <c r="O1362" t="s">
        <v>3019</v>
      </c>
      <c r="P1362" t="s">
        <v>3018</v>
      </c>
      <c r="Q1362" t="s">
        <v>3017</v>
      </c>
      <c r="R1362" s="7">
        <v>38353</v>
      </c>
      <c r="S1362" s="8">
        <f t="shared" si="176"/>
        <v>2005</v>
      </c>
      <c r="T1362" s="8">
        <v>2005</v>
      </c>
      <c r="U1362" s="8">
        <f t="shared" si="177"/>
        <v>17</v>
      </c>
      <c r="V1362" s="7">
        <v>38353</v>
      </c>
      <c r="W1362" t="s">
        <v>3016</v>
      </c>
      <c r="X1362" s="2">
        <v>0.30199999999999999</v>
      </c>
      <c r="Y1362" s="6">
        <f t="shared" si="174"/>
        <v>8.0617175195536687E-3</v>
      </c>
      <c r="AA1362">
        <v>9296212</v>
      </c>
      <c r="AB1362">
        <v>20725</v>
      </c>
      <c r="AD1362" t="s">
        <v>5</v>
      </c>
      <c r="AE1362">
        <v>32</v>
      </c>
      <c r="AF1362">
        <v>1</v>
      </c>
      <c r="AH1362" s="10">
        <v>44805</v>
      </c>
      <c r="AI1362" t="s">
        <v>3015</v>
      </c>
      <c r="AJ1362" t="s">
        <v>3014</v>
      </c>
      <c r="AK1362" t="s">
        <v>3013</v>
      </c>
      <c r="AL1362">
        <v>1</v>
      </c>
      <c r="AM1362" s="5">
        <f t="shared" si="178"/>
        <v>5.8823529411764705E-2</v>
      </c>
      <c r="AN1362" s="4">
        <f t="shared" si="175"/>
        <v>8.9092812437356614E-5</v>
      </c>
      <c r="AO1362" s="3"/>
      <c r="AP1362">
        <v>0</v>
      </c>
      <c r="AR1362" t="s">
        <v>1</v>
      </c>
      <c r="AT1362" s="2">
        <v>1.671</v>
      </c>
      <c r="AU1362" s="1">
        <f t="shared" si="179"/>
        <v>0.56699301074187747</v>
      </c>
      <c r="AV1362" s="1">
        <f t="shared" si="180"/>
        <v>0.40754051659955121</v>
      </c>
      <c r="AW1362" s="1">
        <f t="shared" si="181"/>
        <v>0.248088022457225</v>
      </c>
    </row>
    <row r="1363" spans="1:49" x14ac:dyDescent="0.2">
      <c r="A1363">
        <v>1361</v>
      </c>
      <c r="B1363" t="s">
        <v>3012</v>
      </c>
      <c r="C1363" t="s">
        <v>3011</v>
      </c>
      <c r="F1363" t="s">
        <v>3010</v>
      </c>
      <c r="G1363" t="s">
        <v>13</v>
      </c>
      <c r="H1363" t="s">
        <v>12</v>
      </c>
      <c r="I1363" t="s">
        <v>3009</v>
      </c>
      <c r="J1363" t="s">
        <v>3008</v>
      </c>
      <c r="K1363" t="s">
        <v>3007</v>
      </c>
      <c r="L1363" t="s">
        <v>3006</v>
      </c>
      <c r="M1363" t="s">
        <v>3005</v>
      </c>
      <c r="N1363">
        <v>3</v>
      </c>
      <c r="O1363" t="s">
        <v>3004</v>
      </c>
      <c r="P1363" t="s">
        <v>3003</v>
      </c>
      <c r="Q1363" t="s">
        <v>3002</v>
      </c>
      <c r="R1363" s="7">
        <v>38353</v>
      </c>
      <c r="S1363" s="8">
        <f t="shared" si="176"/>
        <v>2005</v>
      </c>
      <c r="T1363" s="8">
        <v>2005</v>
      </c>
      <c r="U1363" s="8">
        <f t="shared" si="177"/>
        <v>17</v>
      </c>
      <c r="V1363" s="7">
        <v>38353</v>
      </c>
      <c r="W1363" t="s">
        <v>3001</v>
      </c>
      <c r="X1363" s="2">
        <v>0.59099999999999997</v>
      </c>
      <c r="Y1363" s="6">
        <f t="shared" si="174"/>
        <v>1.5776407463762313E-2</v>
      </c>
      <c r="AA1363">
        <v>9462171</v>
      </c>
      <c r="AB1363">
        <v>27029</v>
      </c>
      <c r="AD1363" t="s">
        <v>5</v>
      </c>
      <c r="AE1363">
        <v>80</v>
      </c>
      <c r="AF1363">
        <v>6</v>
      </c>
      <c r="AH1363" t="s">
        <v>3000</v>
      </c>
      <c r="AI1363" t="s">
        <v>2999</v>
      </c>
      <c r="AK1363" t="s">
        <v>2998</v>
      </c>
      <c r="AL1363">
        <v>7</v>
      </c>
      <c r="AM1363" s="5">
        <f t="shared" si="178"/>
        <v>0.41176470588235292</v>
      </c>
      <c r="AN1363" s="4">
        <f t="shared" si="175"/>
        <v>6.2364968706149634E-4</v>
      </c>
      <c r="AO1363" s="3"/>
      <c r="AP1363">
        <v>0</v>
      </c>
      <c r="AR1363" t="s">
        <v>1</v>
      </c>
      <c r="AT1363" s="2" t="s">
        <v>0</v>
      </c>
      <c r="AU1363" s="1">
        <f t="shared" si="179"/>
        <v>1.1230580130752066</v>
      </c>
      <c r="AV1363" s="1">
        <f t="shared" si="180"/>
        <v>0.8200028575411904</v>
      </c>
      <c r="AW1363" s="1">
        <f t="shared" si="181"/>
        <v>0.51694770200717421</v>
      </c>
    </row>
    <row r="1364" spans="1:49" x14ac:dyDescent="0.2">
      <c r="A1364">
        <v>1362</v>
      </c>
      <c r="B1364" t="s">
        <v>2997</v>
      </c>
      <c r="C1364" t="s">
        <v>2996</v>
      </c>
      <c r="D1364" t="s">
        <v>2995</v>
      </c>
      <c r="F1364" t="s">
        <v>2994</v>
      </c>
      <c r="G1364" t="s">
        <v>13</v>
      </c>
      <c r="H1364" t="s">
        <v>12</v>
      </c>
      <c r="I1364" t="s">
        <v>2993</v>
      </c>
      <c r="J1364" t="s">
        <v>2992</v>
      </c>
      <c r="K1364" t="s">
        <v>2991</v>
      </c>
      <c r="L1364" t="s">
        <v>2990</v>
      </c>
      <c r="M1364" t="s">
        <v>2989</v>
      </c>
      <c r="N1364">
        <v>6</v>
      </c>
      <c r="O1364" t="s">
        <v>2988</v>
      </c>
      <c r="P1364" t="s">
        <v>2987</v>
      </c>
      <c r="Q1364" t="s">
        <v>2986</v>
      </c>
      <c r="R1364" s="7">
        <v>38353</v>
      </c>
      <c r="S1364" s="8">
        <f t="shared" si="176"/>
        <v>2005</v>
      </c>
      <c r="T1364" s="8">
        <v>2005</v>
      </c>
      <c r="U1364" s="8">
        <f t="shared" si="177"/>
        <v>17</v>
      </c>
      <c r="V1364" s="7">
        <v>38473</v>
      </c>
      <c r="W1364" t="s">
        <v>2239</v>
      </c>
      <c r="X1364" s="2">
        <v>0.65200000000000002</v>
      </c>
      <c r="Y1364" s="6">
        <f t="shared" si="174"/>
        <v>1.7404767624996664E-2</v>
      </c>
      <c r="AA1364">
        <v>222313</v>
      </c>
      <c r="AB1364">
        <v>12179</v>
      </c>
      <c r="AD1364" t="s">
        <v>5</v>
      </c>
      <c r="AE1364">
        <v>113</v>
      </c>
      <c r="AF1364" s="9">
        <v>44228</v>
      </c>
      <c r="AH1364" t="s">
        <v>2783</v>
      </c>
      <c r="AI1364" t="s">
        <v>2985</v>
      </c>
      <c r="AJ1364" t="s">
        <v>2984</v>
      </c>
      <c r="AK1364" t="s">
        <v>2983</v>
      </c>
      <c r="AL1364">
        <v>5</v>
      </c>
      <c r="AM1364" s="5">
        <f t="shared" si="178"/>
        <v>0.29411764705882354</v>
      </c>
      <c r="AN1364" s="4">
        <f t="shared" si="175"/>
        <v>4.4546406218678308E-4</v>
      </c>
      <c r="AO1364" s="3"/>
      <c r="AP1364">
        <v>0</v>
      </c>
      <c r="AQ1364" t="s">
        <v>2982</v>
      </c>
      <c r="AR1364" t="s">
        <v>1</v>
      </c>
      <c r="AS1364" t="s">
        <v>2981</v>
      </c>
      <c r="AT1364" s="2">
        <v>3.5990000000000002</v>
      </c>
      <c r="AU1364" s="1">
        <f t="shared" si="179"/>
        <v>1.23169765561537</v>
      </c>
      <c r="AV1364" s="1">
        <f t="shared" si="180"/>
        <v>0.89251158435917233</v>
      </c>
      <c r="AW1364" s="1">
        <f t="shared" si="181"/>
        <v>0.55332551310297473</v>
      </c>
    </row>
    <row r="1365" spans="1:49" x14ac:dyDescent="0.2">
      <c r="A1365">
        <v>1363</v>
      </c>
      <c r="B1365" t="s">
        <v>2980</v>
      </c>
      <c r="C1365" t="s">
        <v>2979</v>
      </c>
      <c r="F1365" t="s">
        <v>2978</v>
      </c>
      <c r="G1365" t="s">
        <v>13</v>
      </c>
      <c r="H1365" t="s">
        <v>12</v>
      </c>
      <c r="I1365" t="s">
        <v>2977</v>
      </c>
      <c r="J1365" t="s">
        <v>2976</v>
      </c>
      <c r="K1365" t="s">
        <v>2975</v>
      </c>
      <c r="L1365" t="s">
        <v>2974</v>
      </c>
      <c r="M1365" t="s">
        <v>2973</v>
      </c>
      <c r="N1365">
        <v>3</v>
      </c>
      <c r="O1365" t="s">
        <v>2972</v>
      </c>
      <c r="P1365" t="s">
        <v>2971</v>
      </c>
      <c r="Q1365" t="s">
        <v>2970</v>
      </c>
      <c r="R1365" s="7">
        <v>38353</v>
      </c>
      <c r="S1365" s="8">
        <f t="shared" si="176"/>
        <v>2005</v>
      </c>
      <c r="T1365" s="8">
        <v>2005</v>
      </c>
      <c r="U1365" s="8">
        <f t="shared" si="177"/>
        <v>17</v>
      </c>
      <c r="V1365" s="7">
        <v>2005</v>
      </c>
      <c r="W1365" t="s">
        <v>2969</v>
      </c>
      <c r="X1365" s="2">
        <v>0.65</v>
      </c>
      <c r="Y1365" s="6">
        <f t="shared" si="174"/>
        <v>1.7351378767251277E-2</v>
      </c>
      <c r="AA1365">
        <v>13227130</v>
      </c>
      <c r="AB1365">
        <v>27050</v>
      </c>
      <c r="AD1365" t="s">
        <v>5</v>
      </c>
      <c r="AE1365">
        <v>11</v>
      </c>
      <c r="AF1365">
        <v>1</v>
      </c>
      <c r="AH1365" t="s">
        <v>2968</v>
      </c>
      <c r="AI1365" t="s">
        <v>2967</v>
      </c>
      <c r="AJ1365" t="s">
        <v>2966</v>
      </c>
      <c r="AK1365" t="s">
        <v>2965</v>
      </c>
      <c r="AL1365">
        <v>21</v>
      </c>
      <c r="AM1365" s="5">
        <f t="shared" si="178"/>
        <v>1.2352941176470589</v>
      </c>
      <c r="AN1365" s="4">
        <f t="shared" si="175"/>
        <v>1.8709490611844891E-3</v>
      </c>
      <c r="AO1365" s="3"/>
      <c r="AP1365">
        <v>0</v>
      </c>
      <c r="AR1365" t="s">
        <v>1</v>
      </c>
      <c r="AT1365" s="2" t="s">
        <v>0</v>
      </c>
      <c r="AU1365" s="1">
        <f t="shared" si="179"/>
        <v>1.270724985543124</v>
      </c>
      <c r="AV1365" s="1">
        <f t="shared" si="180"/>
        <v>0.96111639142178829</v>
      </c>
      <c r="AW1365" s="1">
        <f t="shared" si="181"/>
        <v>0.6515077973004525</v>
      </c>
    </row>
    <row r="1366" spans="1:49" x14ac:dyDescent="0.2">
      <c r="A1366">
        <v>1364</v>
      </c>
      <c r="B1366" t="s">
        <v>2964</v>
      </c>
      <c r="C1366" t="s">
        <v>2963</v>
      </c>
      <c r="E1366">
        <v>15898507</v>
      </c>
      <c r="F1366" t="s">
        <v>2962</v>
      </c>
      <c r="G1366" t="s">
        <v>13</v>
      </c>
      <c r="H1366" t="s">
        <v>12</v>
      </c>
      <c r="I1366" t="s">
        <v>2961</v>
      </c>
      <c r="J1366" t="s">
        <v>2960</v>
      </c>
      <c r="K1366" t="s">
        <v>2959</v>
      </c>
      <c r="L1366" t="s">
        <v>2958</v>
      </c>
      <c r="M1366" t="s">
        <v>245</v>
      </c>
      <c r="N1366">
        <v>5</v>
      </c>
      <c r="O1366" t="s">
        <v>2957</v>
      </c>
      <c r="P1366" t="s">
        <v>2956</v>
      </c>
      <c r="Q1366" t="s">
        <v>2955</v>
      </c>
      <c r="R1366" s="7">
        <v>38353</v>
      </c>
      <c r="S1366" s="8">
        <f t="shared" si="176"/>
        <v>2005</v>
      </c>
      <c r="T1366" s="8">
        <v>2005</v>
      </c>
      <c r="U1366" s="8">
        <f t="shared" si="177"/>
        <v>17</v>
      </c>
      <c r="V1366" s="7">
        <v>38412</v>
      </c>
      <c r="W1366" t="s">
        <v>1960</v>
      </c>
      <c r="X1366" s="2">
        <v>0.85499999999999998</v>
      </c>
      <c r="Y1366" s="6">
        <f t="shared" si="174"/>
        <v>2.28237366861536E-2</v>
      </c>
      <c r="AA1366">
        <v>980331</v>
      </c>
      <c r="AB1366">
        <v>23342</v>
      </c>
      <c r="AC1366">
        <v>15731561</v>
      </c>
      <c r="AD1366" t="s">
        <v>5</v>
      </c>
      <c r="AE1366">
        <v>31</v>
      </c>
      <c r="AF1366">
        <v>3</v>
      </c>
      <c r="AH1366" t="s">
        <v>2954</v>
      </c>
      <c r="AI1366" t="s">
        <v>2953</v>
      </c>
      <c r="AJ1366" t="s">
        <v>2952</v>
      </c>
      <c r="AK1366" t="s">
        <v>2951</v>
      </c>
      <c r="AL1366">
        <v>41</v>
      </c>
      <c r="AM1366" s="5">
        <f t="shared" si="178"/>
        <v>2.4117647058823528</v>
      </c>
      <c r="AN1366" s="4">
        <f t="shared" si="175"/>
        <v>3.652805309931621E-3</v>
      </c>
      <c r="AO1366" s="3"/>
      <c r="AP1366">
        <v>0</v>
      </c>
      <c r="AR1366" t="s">
        <v>1</v>
      </c>
      <c r="AT1366" s="2">
        <v>2.6259999999999999</v>
      </c>
      <c r="AU1366" s="1">
        <f t="shared" si="179"/>
        <v>1.7072457273287003</v>
      </c>
      <c r="AV1366" s="1">
        <f t="shared" si="180"/>
        <v>1.3238270998042609</v>
      </c>
      <c r="AW1366" s="1">
        <f t="shared" si="181"/>
        <v>0.94040847227982138</v>
      </c>
    </row>
    <row r="1367" spans="1:49" x14ac:dyDescent="0.2">
      <c r="A1367">
        <v>1365</v>
      </c>
      <c r="B1367" t="s">
        <v>2950</v>
      </c>
      <c r="C1367" t="s">
        <v>2949</v>
      </c>
      <c r="F1367" t="s">
        <v>2948</v>
      </c>
      <c r="G1367" t="s">
        <v>13</v>
      </c>
      <c r="H1367" t="s">
        <v>12</v>
      </c>
      <c r="I1367" t="s">
        <v>2947</v>
      </c>
      <c r="J1367" t="s">
        <v>2946</v>
      </c>
      <c r="K1367" t="s">
        <v>2945</v>
      </c>
      <c r="L1367" t="s">
        <v>2944</v>
      </c>
      <c r="M1367" t="s">
        <v>77</v>
      </c>
      <c r="N1367">
        <v>5</v>
      </c>
      <c r="O1367" t="s">
        <v>2943</v>
      </c>
      <c r="P1367" t="s">
        <v>2942</v>
      </c>
      <c r="Q1367" t="s">
        <v>2941</v>
      </c>
      <c r="R1367" s="7">
        <v>38353</v>
      </c>
      <c r="S1367" s="8">
        <f t="shared" si="176"/>
        <v>2005</v>
      </c>
      <c r="T1367" s="8">
        <v>2005</v>
      </c>
      <c r="U1367" s="8">
        <f t="shared" si="177"/>
        <v>17</v>
      </c>
      <c r="V1367" s="7" t="s">
        <v>2940</v>
      </c>
      <c r="W1367" t="s">
        <v>2939</v>
      </c>
      <c r="X1367" s="2">
        <v>0.66100000000000003</v>
      </c>
      <c r="Y1367" s="6">
        <f t="shared" si="174"/>
        <v>1.7645017484850912E-2</v>
      </c>
      <c r="AA1367">
        <v>2738570</v>
      </c>
      <c r="AB1367">
        <v>22036</v>
      </c>
      <c r="AD1367" t="s">
        <v>5</v>
      </c>
      <c r="AE1367">
        <v>76</v>
      </c>
      <c r="AF1367">
        <v>2</v>
      </c>
      <c r="AH1367" t="s">
        <v>2938</v>
      </c>
      <c r="AI1367" t="s">
        <v>2937</v>
      </c>
      <c r="AJ1367" t="s">
        <v>2936</v>
      </c>
      <c r="AK1367" t="s">
        <v>2935</v>
      </c>
      <c r="AL1367">
        <v>27</v>
      </c>
      <c r="AM1367" s="5">
        <f t="shared" si="178"/>
        <v>1.588235294117647</v>
      </c>
      <c r="AN1367" s="4">
        <f t="shared" si="175"/>
        <v>2.4055059358086286E-3</v>
      </c>
      <c r="AO1367" s="3"/>
      <c r="AP1367">
        <v>0</v>
      </c>
      <c r="AR1367" t="s">
        <v>1</v>
      </c>
      <c r="AT1367" s="2">
        <v>1.554</v>
      </c>
      <c r="AU1367" s="1">
        <f t="shared" si="179"/>
        <v>1.3073164020138226</v>
      </c>
      <c r="AV1367" s="1">
        <f t="shared" si="180"/>
        <v>1.0025261710329769</v>
      </c>
      <c r="AW1367" s="1">
        <f t="shared" si="181"/>
        <v>0.69773594005213135</v>
      </c>
    </row>
    <row r="1368" spans="1:49" x14ac:dyDescent="0.2">
      <c r="A1368">
        <v>1366</v>
      </c>
      <c r="B1368" t="s">
        <v>2934</v>
      </c>
      <c r="C1368" t="s">
        <v>2933</v>
      </c>
      <c r="D1368" t="s">
        <v>2932</v>
      </c>
      <c r="E1368">
        <v>15862765</v>
      </c>
      <c r="F1368" t="s">
        <v>2931</v>
      </c>
      <c r="G1368" t="s">
        <v>13</v>
      </c>
      <c r="H1368" t="s">
        <v>12</v>
      </c>
      <c r="I1368" t="s">
        <v>2221</v>
      </c>
      <c r="J1368">
        <v>60002634</v>
      </c>
      <c r="K1368" t="s">
        <v>2220</v>
      </c>
      <c r="L1368" t="s">
        <v>2219</v>
      </c>
      <c r="M1368" t="s">
        <v>130</v>
      </c>
      <c r="N1368">
        <v>1</v>
      </c>
      <c r="O1368" t="s">
        <v>2218</v>
      </c>
      <c r="P1368">
        <v>7202064593</v>
      </c>
      <c r="Q1368">
        <v>60002634</v>
      </c>
      <c r="R1368" s="7">
        <v>38353</v>
      </c>
      <c r="S1368" s="8">
        <f t="shared" si="176"/>
        <v>2005</v>
      </c>
      <c r="T1368" s="8">
        <v>2005</v>
      </c>
      <c r="U1368" s="8">
        <f t="shared" si="177"/>
        <v>17</v>
      </c>
      <c r="V1368" s="7">
        <v>38473</v>
      </c>
      <c r="W1368" t="s">
        <v>2217</v>
      </c>
      <c r="X1368" s="2">
        <v>0.96099999999999997</v>
      </c>
      <c r="Y1368" s="6">
        <f t="shared" si="174"/>
        <v>2.5653346146659192E-2</v>
      </c>
      <c r="AA1368">
        <v>10440305</v>
      </c>
      <c r="AB1368">
        <v>29591</v>
      </c>
      <c r="AD1368" t="s">
        <v>5</v>
      </c>
      <c r="AE1368">
        <v>16</v>
      </c>
      <c r="AF1368">
        <v>5</v>
      </c>
      <c r="AH1368" t="s">
        <v>2930</v>
      </c>
      <c r="AI1368" t="s">
        <v>2929</v>
      </c>
      <c r="AK1368" t="s">
        <v>2928</v>
      </c>
      <c r="AL1368">
        <v>182</v>
      </c>
      <c r="AM1368" s="5">
        <f t="shared" si="178"/>
        <v>10.705882352941176</v>
      </c>
      <c r="AN1368" s="4">
        <f t="shared" si="175"/>
        <v>1.6214891863598903E-2</v>
      </c>
      <c r="AO1368" s="3"/>
      <c r="AP1368">
        <v>1</v>
      </c>
      <c r="AQ1368" t="s">
        <v>2213</v>
      </c>
      <c r="AR1368" t="s">
        <v>1</v>
      </c>
      <c r="AS1368" t="s">
        <v>2212</v>
      </c>
      <c r="AT1368" s="2" t="s">
        <v>0</v>
      </c>
      <c r="AU1368" s="1">
        <f t="shared" si="179"/>
        <v>2.2821809861741102</v>
      </c>
      <c r="AV1368" s="1">
        <f t="shared" si="180"/>
        <v>2.0934119005129048</v>
      </c>
      <c r="AW1368" s="1">
        <f t="shared" si="181"/>
        <v>1.9046428148516987</v>
      </c>
    </row>
    <row r="1369" spans="1:49" x14ac:dyDescent="0.2">
      <c r="A1369">
        <v>1367</v>
      </c>
      <c r="B1369" t="s">
        <v>2927</v>
      </c>
      <c r="C1369" t="s">
        <v>2926</v>
      </c>
      <c r="F1369" t="s">
        <v>2925</v>
      </c>
      <c r="G1369" t="s">
        <v>13</v>
      </c>
      <c r="H1369" t="s">
        <v>12</v>
      </c>
      <c r="I1369" t="s">
        <v>2924</v>
      </c>
      <c r="J1369" t="s">
        <v>2923</v>
      </c>
      <c r="K1369" t="s">
        <v>2922</v>
      </c>
      <c r="L1369" t="s">
        <v>2921</v>
      </c>
      <c r="M1369" t="s">
        <v>2920</v>
      </c>
      <c r="N1369">
        <v>7</v>
      </c>
      <c r="O1369" t="s">
        <v>2919</v>
      </c>
      <c r="P1369" t="s">
        <v>2918</v>
      </c>
      <c r="Q1369" t="s">
        <v>2917</v>
      </c>
      <c r="R1369" s="7">
        <v>38353</v>
      </c>
      <c r="S1369" s="8">
        <f t="shared" si="176"/>
        <v>2005</v>
      </c>
      <c r="T1369" s="8">
        <v>2005</v>
      </c>
      <c r="U1369" s="8">
        <f t="shared" si="177"/>
        <v>17</v>
      </c>
      <c r="V1369" s="7">
        <v>2005</v>
      </c>
      <c r="W1369" t="s">
        <v>2916</v>
      </c>
      <c r="X1369" s="2" t="s">
        <v>0</v>
      </c>
      <c r="Y1369" s="6" t="e">
        <f t="shared" si="174"/>
        <v>#VALUE!</v>
      </c>
      <c r="AA1369">
        <v>11250003</v>
      </c>
      <c r="AB1369">
        <v>22513</v>
      </c>
      <c r="AC1369">
        <v>17485851</v>
      </c>
      <c r="AD1369" t="s">
        <v>5</v>
      </c>
      <c r="AE1369">
        <v>72</v>
      </c>
      <c r="AF1369">
        <v>1</v>
      </c>
      <c r="AH1369" t="s">
        <v>2915</v>
      </c>
      <c r="AI1369" t="s">
        <v>2914</v>
      </c>
      <c r="AJ1369" t="s">
        <v>2913</v>
      </c>
      <c r="AK1369" t="s">
        <v>2912</v>
      </c>
      <c r="AL1369">
        <v>10</v>
      </c>
      <c r="AM1369" s="5">
        <f t="shared" si="178"/>
        <v>0.58823529411764708</v>
      </c>
      <c r="AN1369" s="4">
        <f t="shared" si="175"/>
        <v>8.9092812437356617E-4</v>
      </c>
      <c r="AO1369" s="3"/>
      <c r="AP1369">
        <v>0</v>
      </c>
      <c r="AR1369" t="s">
        <v>1</v>
      </c>
      <c r="AT1369" s="2" t="s">
        <v>0</v>
      </c>
      <c r="AU1369" s="1" t="e">
        <f t="shared" si="179"/>
        <v>#VALUE!</v>
      </c>
      <c r="AV1369" s="1" t="e">
        <f t="shared" si="180"/>
        <v>#VALUE!</v>
      </c>
      <c r="AW1369" s="1" t="e">
        <f t="shared" si="181"/>
        <v>#VALUE!</v>
      </c>
    </row>
    <row r="1370" spans="1:49" x14ac:dyDescent="0.2">
      <c r="A1370">
        <v>1368</v>
      </c>
      <c r="B1370" t="s">
        <v>2911</v>
      </c>
      <c r="C1370" t="s">
        <v>2910</v>
      </c>
      <c r="F1370" t="s">
        <v>2909</v>
      </c>
      <c r="G1370" t="s">
        <v>13</v>
      </c>
      <c r="H1370" t="s">
        <v>12</v>
      </c>
      <c r="I1370" t="s">
        <v>2908</v>
      </c>
      <c r="J1370">
        <v>60045578</v>
      </c>
      <c r="K1370" t="s">
        <v>2907</v>
      </c>
      <c r="L1370" t="s">
        <v>2906</v>
      </c>
      <c r="M1370" t="s">
        <v>2905</v>
      </c>
      <c r="N1370">
        <v>3</v>
      </c>
      <c r="O1370" t="s">
        <v>2904</v>
      </c>
      <c r="P1370" t="s">
        <v>2903</v>
      </c>
      <c r="Q1370" t="s">
        <v>2902</v>
      </c>
      <c r="R1370" s="7">
        <v>38353</v>
      </c>
      <c r="S1370" s="8">
        <f t="shared" si="176"/>
        <v>2005</v>
      </c>
      <c r="T1370" s="8">
        <v>2005</v>
      </c>
      <c r="U1370" s="8">
        <f t="shared" si="177"/>
        <v>17</v>
      </c>
      <c r="V1370" s="7">
        <v>38353</v>
      </c>
      <c r="W1370" t="s">
        <v>2901</v>
      </c>
      <c r="X1370" s="2">
        <v>0.371</v>
      </c>
      <c r="Y1370" s="6">
        <f t="shared" si="174"/>
        <v>9.9036331117695747E-3</v>
      </c>
      <c r="AA1370">
        <v>10618309</v>
      </c>
      <c r="AB1370">
        <v>17903</v>
      </c>
      <c r="AD1370" t="s">
        <v>5</v>
      </c>
      <c r="AE1370">
        <v>41</v>
      </c>
      <c r="AF1370">
        <v>1</v>
      </c>
      <c r="AH1370" t="s">
        <v>2900</v>
      </c>
      <c r="AI1370" t="s">
        <v>2899</v>
      </c>
      <c r="AK1370" t="s">
        <v>2898</v>
      </c>
      <c r="AL1370">
        <v>0</v>
      </c>
      <c r="AM1370" s="5">
        <f t="shared" si="178"/>
        <v>0</v>
      </c>
      <c r="AN1370" s="4">
        <f t="shared" si="175"/>
        <v>0</v>
      </c>
      <c r="AO1370" s="3"/>
      <c r="AP1370">
        <v>0</v>
      </c>
      <c r="AR1370" t="s">
        <v>1</v>
      </c>
      <c r="AT1370" s="2" t="s">
        <v>0</v>
      </c>
      <c r="AU1370" s="1">
        <f t="shared" si="179"/>
        <v>0.69325431782387015</v>
      </c>
      <c r="AV1370" s="1">
        <f t="shared" si="180"/>
        <v>0.49518165558847871</v>
      </c>
      <c r="AW1370" s="1">
        <f t="shared" si="181"/>
        <v>0.29710899335308727</v>
      </c>
    </row>
    <row r="1371" spans="1:49" x14ac:dyDescent="0.2">
      <c r="A1371">
        <v>1369</v>
      </c>
      <c r="B1371" t="s">
        <v>2897</v>
      </c>
      <c r="C1371" t="s">
        <v>2896</v>
      </c>
      <c r="F1371" t="s">
        <v>2895</v>
      </c>
      <c r="G1371" t="s">
        <v>13</v>
      </c>
      <c r="H1371" t="s">
        <v>12</v>
      </c>
      <c r="I1371" t="s">
        <v>2894</v>
      </c>
      <c r="J1371" t="s">
        <v>2893</v>
      </c>
      <c r="K1371" t="s">
        <v>2892</v>
      </c>
      <c r="L1371" t="s">
        <v>2891</v>
      </c>
      <c r="M1371" t="s">
        <v>2890</v>
      </c>
      <c r="N1371">
        <v>8</v>
      </c>
      <c r="O1371" t="s">
        <v>2889</v>
      </c>
      <c r="P1371" t="s">
        <v>2888</v>
      </c>
      <c r="Q1371" t="s">
        <v>2887</v>
      </c>
      <c r="R1371" s="7">
        <v>38353</v>
      </c>
      <c r="S1371" s="8">
        <f t="shared" si="176"/>
        <v>2005</v>
      </c>
      <c r="T1371" s="8">
        <v>2005</v>
      </c>
      <c r="U1371" s="8">
        <f t="shared" si="177"/>
        <v>17</v>
      </c>
      <c r="V1371" s="7">
        <v>38443</v>
      </c>
      <c r="W1371" t="s">
        <v>2886</v>
      </c>
      <c r="X1371" s="2">
        <v>0.39100000000000001</v>
      </c>
      <c r="Y1371" s="6">
        <f t="shared" si="174"/>
        <v>1.043752168922346E-2</v>
      </c>
      <c r="AA1371">
        <v>10090630</v>
      </c>
      <c r="AB1371">
        <v>145343</v>
      </c>
      <c r="AD1371" t="s">
        <v>5</v>
      </c>
      <c r="AE1371">
        <v>7</v>
      </c>
      <c r="AF1371">
        <v>2</v>
      </c>
      <c r="AH1371" t="s">
        <v>2885</v>
      </c>
      <c r="AI1371" t="s">
        <v>2884</v>
      </c>
      <c r="AJ1371" t="s">
        <v>2883</v>
      </c>
      <c r="AK1371" t="s">
        <v>2882</v>
      </c>
      <c r="AL1371">
        <v>2</v>
      </c>
      <c r="AM1371" s="5">
        <f t="shared" si="178"/>
        <v>0.11764705882352941</v>
      </c>
      <c r="AN1371" s="4">
        <f t="shared" si="175"/>
        <v>1.7818562487471323E-4</v>
      </c>
      <c r="AO1371" s="3"/>
      <c r="AP1371">
        <v>0</v>
      </c>
      <c r="AR1371" t="s">
        <v>1</v>
      </c>
      <c r="AT1371" s="2" t="s">
        <v>0</v>
      </c>
      <c r="AU1371" s="1">
        <f t="shared" si="179"/>
        <v>0.73597208699188355</v>
      </c>
      <c r="AV1371" s="1">
        <f t="shared" si="180"/>
        <v>0.53078536570490864</v>
      </c>
      <c r="AW1371" s="1">
        <f t="shared" si="181"/>
        <v>0.32559864441793374</v>
      </c>
    </row>
    <row r="1372" spans="1:49" x14ac:dyDescent="0.2">
      <c r="A1372">
        <v>1370</v>
      </c>
      <c r="B1372" t="s">
        <v>2881</v>
      </c>
      <c r="C1372" t="s">
        <v>2880</v>
      </c>
      <c r="F1372" t="s">
        <v>2879</v>
      </c>
      <c r="G1372" t="s">
        <v>13</v>
      </c>
      <c r="H1372" t="s">
        <v>12</v>
      </c>
      <c r="I1372" t="s">
        <v>2878</v>
      </c>
      <c r="J1372" t="s">
        <v>2877</v>
      </c>
      <c r="K1372" t="s">
        <v>2876</v>
      </c>
      <c r="L1372" t="s">
        <v>2875</v>
      </c>
      <c r="M1372" t="s">
        <v>2874</v>
      </c>
      <c r="N1372">
        <v>3</v>
      </c>
      <c r="O1372" t="s">
        <v>2873</v>
      </c>
      <c r="P1372" t="s">
        <v>2872</v>
      </c>
      <c r="Q1372" t="s">
        <v>2871</v>
      </c>
      <c r="R1372" s="7">
        <v>38353</v>
      </c>
      <c r="S1372" s="8">
        <f t="shared" si="176"/>
        <v>2005</v>
      </c>
      <c r="T1372" s="8">
        <v>2005</v>
      </c>
      <c r="U1372" s="8">
        <f t="shared" si="177"/>
        <v>17</v>
      </c>
      <c r="V1372" s="7">
        <v>38412</v>
      </c>
      <c r="W1372" t="s">
        <v>1941</v>
      </c>
      <c r="X1372" s="2">
        <v>0.219</v>
      </c>
      <c r="Y1372" s="6">
        <f t="shared" si="174"/>
        <v>5.8460799231200454E-3</v>
      </c>
      <c r="AA1372">
        <v>9320776</v>
      </c>
      <c r="AB1372">
        <v>25756</v>
      </c>
      <c r="AD1372" t="s">
        <v>5</v>
      </c>
      <c r="AE1372">
        <v>60</v>
      </c>
      <c r="AF1372">
        <v>3</v>
      </c>
      <c r="AH1372" t="s">
        <v>2870</v>
      </c>
      <c r="AI1372" t="s">
        <v>2869</v>
      </c>
      <c r="AJ1372" t="s">
        <v>2868</v>
      </c>
      <c r="AK1372" t="s">
        <v>2867</v>
      </c>
      <c r="AL1372">
        <v>13</v>
      </c>
      <c r="AM1372" s="5">
        <f t="shared" si="178"/>
        <v>0.76470588235294112</v>
      </c>
      <c r="AN1372" s="4">
        <f t="shared" si="175"/>
        <v>1.1582065616856359E-3</v>
      </c>
      <c r="AO1372" s="3"/>
      <c r="AP1372">
        <v>1</v>
      </c>
      <c r="AR1372" t="s">
        <v>1</v>
      </c>
      <c r="AT1372" s="2" t="s">
        <v>0</v>
      </c>
      <c r="AU1372" s="1">
        <f t="shared" si="179"/>
        <v>0.44397179146897225</v>
      </c>
      <c r="AV1372" s="1">
        <f t="shared" si="180"/>
        <v>0.35021432424028404</v>
      </c>
      <c r="AW1372" s="1">
        <f t="shared" si="181"/>
        <v>0.25645685701159587</v>
      </c>
    </row>
    <row r="1373" spans="1:49" x14ac:dyDescent="0.2">
      <c r="A1373">
        <v>1371</v>
      </c>
      <c r="B1373" t="s">
        <v>2866</v>
      </c>
      <c r="C1373" t="s">
        <v>2865</v>
      </c>
      <c r="F1373" t="s">
        <v>2864</v>
      </c>
      <c r="G1373" t="s">
        <v>13</v>
      </c>
      <c r="H1373" t="s">
        <v>12</v>
      </c>
      <c r="I1373" t="s">
        <v>2863</v>
      </c>
      <c r="J1373">
        <v>60004923</v>
      </c>
      <c r="K1373" t="s">
        <v>2862</v>
      </c>
      <c r="L1373" t="s">
        <v>2861</v>
      </c>
      <c r="M1373" t="s">
        <v>148</v>
      </c>
      <c r="N1373">
        <v>2</v>
      </c>
      <c r="O1373" t="s">
        <v>2860</v>
      </c>
      <c r="P1373" t="s">
        <v>2859</v>
      </c>
      <c r="Q1373" t="s">
        <v>2858</v>
      </c>
      <c r="R1373" s="7">
        <v>38353</v>
      </c>
      <c r="S1373" s="8">
        <f t="shared" si="176"/>
        <v>2005</v>
      </c>
      <c r="T1373" s="8">
        <v>2005</v>
      </c>
      <c r="U1373" s="8">
        <f t="shared" si="177"/>
        <v>17</v>
      </c>
      <c r="V1373" s="7">
        <v>38412</v>
      </c>
      <c r="W1373" t="s">
        <v>2857</v>
      </c>
      <c r="X1373" s="2">
        <v>0.60299999999999998</v>
      </c>
      <c r="Y1373" s="6">
        <f t="shared" si="174"/>
        <v>1.6096740610234646E-2</v>
      </c>
      <c r="AA1373" t="s">
        <v>2856</v>
      </c>
      <c r="AB1373">
        <v>26310</v>
      </c>
      <c r="AD1373" t="s">
        <v>5</v>
      </c>
      <c r="AE1373">
        <v>63</v>
      </c>
      <c r="AF1373">
        <v>1</v>
      </c>
      <c r="AH1373" t="s">
        <v>2855</v>
      </c>
      <c r="AI1373" t="s">
        <v>2854</v>
      </c>
      <c r="AJ1373" t="s">
        <v>2853</v>
      </c>
      <c r="AK1373" t="s">
        <v>2852</v>
      </c>
      <c r="AL1373">
        <v>4</v>
      </c>
      <c r="AM1373" s="5">
        <f t="shared" si="178"/>
        <v>0.23529411764705882</v>
      </c>
      <c r="AN1373" s="4">
        <f t="shared" si="175"/>
        <v>3.5637124974942646E-4</v>
      </c>
      <c r="AO1373" s="3"/>
      <c r="AP1373">
        <v>1</v>
      </c>
      <c r="AR1373" t="s">
        <v>1</v>
      </c>
      <c r="AT1373" s="2">
        <v>0.81499999999999995</v>
      </c>
      <c r="AU1373" s="1">
        <f t="shared" si="179"/>
        <v>1.137462980208908</v>
      </c>
      <c r="AV1373" s="1">
        <f t="shared" si="180"/>
        <v>0.82265559299920366</v>
      </c>
      <c r="AW1373" s="1">
        <f t="shared" si="181"/>
        <v>0.50784820578949919</v>
      </c>
    </row>
    <row r="1374" spans="1:49" x14ac:dyDescent="0.2">
      <c r="A1374">
        <v>1372</v>
      </c>
      <c r="B1374" t="s">
        <v>2851</v>
      </c>
      <c r="C1374" t="s">
        <v>2850</v>
      </c>
      <c r="F1374" t="s">
        <v>2849</v>
      </c>
      <c r="G1374" t="s">
        <v>13</v>
      </c>
      <c r="H1374" t="s">
        <v>12</v>
      </c>
      <c r="I1374" t="s">
        <v>2848</v>
      </c>
      <c r="J1374" t="s">
        <v>2847</v>
      </c>
      <c r="K1374" t="s">
        <v>2846</v>
      </c>
      <c r="L1374" t="s">
        <v>2845</v>
      </c>
      <c r="M1374" t="s">
        <v>2844</v>
      </c>
      <c r="N1374">
        <v>3</v>
      </c>
      <c r="O1374" t="s">
        <v>2843</v>
      </c>
      <c r="P1374" t="s">
        <v>2842</v>
      </c>
      <c r="Q1374" t="s">
        <v>2841</v>
      </c>
      <c r="R1374" s="7">
        <v>38353</v>
      </c>
      <c r="S1374" s="8">
        <f t="shared" si="176"/>
        <v>2005</v>
      </c>
      <c r="T1374" s="8">
        <v>2005</v>
      </c>
      <c r="U1374" s="8">
        <f t="shared" si="177"/>
        <v>17</v>
      </c>
      <c r="V1374" s="7">
        <v>2005</v>
      </c>
      <c r="W1374" t="s">
        <v>2840</v>
      </c>
      <c r="X1374" s="2">
        <v>0.439</v>
      </c>
      <c r="Y1374" s="6">
        <f t="shared" si="174"/>
        <v>1.1718854275112784E-2</v>
      </c>
      <c r="AA1374">
        <v>10637729</v>
      </c>
      <c r="AB1374">
        <v>26760</v>
      </c>
      <c r="AD1374" t="s">
        <v>5</v>
      </c>
      <c r="AE1374">
        <v>49</v>
      </c>
      <c r="AF1374">
        <v>4</v>
      </c>
      <c r="AH1374" t="s">
        <v>2839</v>
      </c>
      <c r="AI1374" t="s">
        <v>2838</v>
      </c>
      <c r="AK1374" t="s">
        <v>2837</v>
      </c>
      <c r="AL1374">
        <v>5</v>
      </c>
      <c r="AM1374" s="5">
        <f t="shared" si="178"/>
        <v>0.29411764705882354</v>
      </c>
      <c r="AN1374" s="4">
        <f t="shared" si="175"/>
        <v>4.4546406218678308E-4</v>
      </c>
      <c r="AO1374" s="3"/>
      <c r="AP1374">
        <v>0</v>
      </c>
      <c r="AQ1374" t="s">
        <v>2754</v>
      </c>
      <c r="AR1374" t="s">
        <v>2836</v>
      </c>
      <c r="AS1374" t="s">
        <v>2753</v>
      </c>
      <c r="AT1374" s="2">
        <v>0.98</v>
      </c>
      <c r="AU1374" s="1">
        <f t="shared" si="179"/>
        <v>0.83368372112349842</v>
      </c>
      <c r="AV1374" s="1">
        <f t="shared" si="180"/>
        <v>0.60821591686497833</v>
      </c>
      <c r="AW1374" s="1">
        <f t="shared" si="181"/>
        <v>0.3827481126064583</v>
      </c>
    </row>
    <row r="1375" spans="1:49" x14ac:dyDescent="0.2">
      <c r="A1375">
        <v>1373</v>
      </c>
      <c r="B1375" t="s">
        <v>2835</v>
      </c>
      <c r="C1375" t="s">
        <v>2834</v>
      </c>
      <c r="F1375" t="s">
        <v>2833</v>
      </c>
      <c r="G1375" t="s">
        <v>13</v>
      </c>
      <c r="H1375" t="s">
        <v>12</v>
      </c>
      <c r="I1375" t="s">
        <v>2832</v>
      </c>
      <c r="J1375">
        <v>60122681</v>
      </c>
      <c r="K1375" t="s">
        <v>2831</v>
      </c>
      <c r="L1375" t="s">
        <v>2830</v>
      </c>
      <c r="M1375" t="s">
        <v>2829</v>
      </c>
      <c r="N1375">
        <v>3</v>
      </c>
      <c r="O1375" t="s">
        <v>2828</v>
      </c>
      <c r="P1375" t="s">
        <v>2827</v>
      </c>
      <c r="Q1375" t="s">
        <v>2826</v>
      </c>
      <c r="R1375" s="7">
        <v>38353</v>
      </c>
      <c r="S1375" s="8">
        <f t="shared" si="176"/>
        <v>2005</v>
      </c>
      <c r="T1375" s="8">
        <v>2005</v>
      </c>
      <c r="U1375" s="8">
        <f t="shared" si="177"/>
        <v>17</v>
      </c>
      <c r="V1375" s="7">
        <v>38353</v>
      </c>
      <c r="W1375" t="s">
        <v>2825</v>
      </c>
      <c r="X1375" s="2">
        <v>0.81100000000000005</v>
      </c>
      <c r="Y1375" s="6">
        <f t="shared" si="174"/>
        <v>2.1649181815755054E-2</v>
      </c>
      <c r="AA1375">
        <v>448435</v>
      </c>
      <c r="AB1375">
        <v>19137</v>
      </c>
      <c r="AD1375" t="s">
        <v>5</v>
      </c>
      <c r="AE1375">
        <v>36</v>
      </c>
      <c r="AF1375">
        <v>1</v>
      </c>
      <c r="AH1375" t="s">
        <v>2824</v>
      </c>
      <c r="AI1375" t="s">
        <v>2823</v>
      </c>
      <c r="AJ1375" t="s">
        <v>2822</v>
      </c>
      <c r="AK1375" t="s">
        <v>2821</v>
      </c>
      <c r="AL1375">
        <v>7</v>
      </c>
      <c r="AM1375" s="5">
        <f t="shared" si="178"/>
        <v>0.41176470588235292</v>
      </c>
      <c r="AN1375" s="4">
        <f t="shared" si="175"/>
        <v>6.2364968706149634E-4</v>
      </c>
      <c r="AO1375" s="3"/>
      <c r="AP1375">
        <v>1</v>
      </c>
      <c r="AR1375" t="s">
        <v>1</v>
      </c>
      <c r="AT1375" s="2">
        <v>2.3180000000000001</v>
      </c>
      <c r="AU1375" s="1">
        <f t="shared" si="179"/>
        <v>1.5341522177146985</v>
      </c>
      <c r="AV1375" s="1">
        <f t="shared" si="180"/>
        <v>1.1136415751408275</v>
      </c>
      <c r="AW1375" s="1">
        <f t="shared" si="181"/>
        <v>0.69313093256695635</v>
      </c>
    </row>
    <row r="1376" spans="1:49" x14ac:dyDescent="0.2">
      <c r="A1376">
        <v>1374</v>
      </c>
      <c r="B1376" t="s">
        <v>2820</v>
      </c>
      <c r="C1376" t="s">
        <v>2819</v>
      </c>
      <c r="F1376" t="s">
        <v>2818</v>
      </c>
      <c r="G1376" t="s">
        <v>13</v>
      </c>
      <c r="H1376" t="s">
        <v>12</v>
      </c>
      <c r="I1376" t="s">
        <v>2817</v>
      </c>
      <c r="J1376" t="s">
        <v>2816</v>
      </c>
      <c r="K1376" t="s">
        <v>2815</v>
      </c>
      <c r="L1376" t="s">
        <v>2814</v>
      </c>
      <c r="M1376" t="s">
        <v>1876</v>
      </c>
      <c r="N1376">
        <v>4</v>
      </c>
      <c r="O1376" t="s">
        <v>2813</v>
      </c>
      <c r="P1376" t="s">
        <v>2812</v>
      </c>
      <c r="Q1376" t="s">
        <v>2811</v>
      </c>
      <c r="R1376" s="7">
        <v>38353</v>
      </c>
      <c r="S1376" s="8">
        <f t="shared" si="176"/>
        <v>2005</v>
      </c>
      <c r="T1376" s="8">
        <v>2005</v>
      </c>
      <c r="U1376" s="8">
        <f t="shared" si="177"/>
        <v>17</v>
      </c>
      <c r="V1376" s="7">
        <v>38443</v>
      </c>
      <c r="W1376" t="s">
        <v>2059</v>
      </c>
      <c r="X1376" s="2">
        <v>0.29499999999999998</v>
      </c>
      <c r="Y1376" s="6">
        <f t="shared" si="174"/>
        <v>7.8748565174448087E-3</v>
      </c>
      <c r="AA1376">
        <v>12256463</v>
      </c>
      <c r="AB1376">
        <v>24783</v>
      </c>
      <c r="AD1376" t="s">
        <v>5</v>
      </c>
      <c r="AE1376">
        <v>27</v>
      </c>
      <c r="AF1376">
        <v>2</v>
      </c>
      <c r="AH1376" t="s">
        <v>2810</v>
      </c>
      <c r="AI1376" t="s">
        <v>2809</v>
      </c>
      <c r="AJ1376" t="s">
        <v>2808</v>
      </c>
      <c r="AK1376" t="s">
        <v>2807</v>
      </c>
      <c r="AL1376">
        <v>9</v>
      </c>
      <c r="AM1376" s="5">
        <f t="shared" si="178"/>
        <v>0.52941176470588236</v>
      </c>
      <c r="AN1376" s="4">
        <f t="shared" si="175"/>
        <v>8.0183531193620959E-4</v>
      </c>
      <c r="AO1376" s="3"/>
      <c r="AP1376">
        <v>0</v>
      </c>
      <c r="AR1376" t="s">
        <v>1</v>
      </c>
      <c r="AT1376" s="2">
        <v>1.347</v>
      </c>
      <c r="AU1376" s="1">
        <f t="shared" si="179"/>
        <v>0.57529501557922291</v>
      </c>
      <c r="AV1376" s="1">
        <f t="shared" si="180"/>
        <v>0.43383459146905096</v>
      </c>
      <c r="AW1376" s="1">
        <f t="shared" si="181"/>
        <v>0.29237416735887889</v>
      </c>
    </row>
    <row r="1377" spans="1:49" x14ac:dyDescent="0.2">
      <c r="A1377">
        <v>1375</v>
      </c>
      <c r="B1377" t="s">
        <v>2806</v>
      </c>
      <c r="C1377" t="s">
        <v>2805</v>
      </c>
      <c r="F1377" t="s">
        <v>2804</v>
      </c>
      <c r="G1377" t="s">
        <v>13</v>
      </c>
      <c r="H1377" t="s">
        <v>12</v>
      </c>
      <c r="I1377" t="s">
        <v>2803</v>
      </c>
      <c r="J1377">
        <v>60029608</v>
      </c>
      <c r="K1377" t="s">
        <v>347</v>
      </c>
      <c r="L1377" t="s">
        <v>346</v>
      </c>
      <c r="M1377" t="s">
        <v>345</v>
      </c>
      <c r="N1377">
        <v>2</v>
      </c>
      <c r="O1377" t="s">
        <v>2802</v>
      </c>
      <c r="P1377" t="s">
        <v>2801</v>
      </c>
      <c r="Q1377" t="s">
        <v>342</v>
      </c>
      <c r="R1377" s="7">
        <v>38353</v>
      </c>
      <c r="S1377" s="8">
        <f t="shared" si="176"/>
        <v>2005</v>
      </c>
      <c r="T1377" s="8">
        <v>2005</v>
      </c>
      <c r="U1377" s="8">
        <f t="shared" si="177"/>
        <v>17</v>
      </c>
      <c r="V1377" s="7">
        <v>38412</v>
      </c>
      <c r="W1377" t="s">
        <v>2800</v>
      </c>
      <c r="X1377" s="2">
        <v>0.49</v>
      </c>
      <c r="Y1377" s="6">
        <f t="shared" si="174"/>
        <v>1.3080270147620192E-2</v>
      </c>
      <c r="AA1377" t="s">
        <v>2799</v>
      </c>
      <c r="AB1377">
        <v>23857</v>
      </c>
      <c r="AD1377" t="s">
        <v>5</v>
      </c>
      <c r="AE1377">
        <v>112</v>
      </c>
      <c r="AF1377">
        <v>1</v>
      </c>
      <c r="AH1377" t="s">
        <v>2798</v>
      </c>
      <c r="AI1377" t="s">
        <v>2797</v>
      </c>
      <c r="AJ1377" t="s">
        <v>2796</v>
      </c>
      <c r="AK1377" t="s">
        <v>2795</v>
      </c>
      <c r="AL1377">
        <v>0</v>
      </c>
      <c r="AM1377" s="5">
        <f t="shared" si="178"/>
        <v>0</v>
      </c>
      <c r="AN1377" s="4">
        <f t="shared" si="175"/>
        <v>0</v>
      </c>
      <c r="AO1377" s="3"/>
      <c r="AP1377">
        <v>1</v>
      </c>
      <c r="AR1377" t="s">
        <v>1</v>
      </c>
      <c r="AT1377" s="2">
        <v>0.64200000000000002</v>
      </c>
      <c r="AU1377" s="1">
        <f t="shared" si="179"/>
        <v>0.91561891033341336</v>
      </c>
      <c r="AV1377" s="1">
        <f t="shared" si="180"/>
        <v>0.65401350738100961</v>
      </c>
      <c r="AW1377" s="1">
        <f t="shared" si="181"/>
        <v>0.3924081044286058</v>
      </c>
    </row>
    <row r="1378" spans="1:49" x14ac:dyDescent="0.2">
      <c r="A1378">
        <v>1376</v>
      </c>
      <c r="B1378" t="s">
        <v>2794</v>
      </c>
      <c r="C1378" t="s">
        <v>2793</v>
      </c>
      <c r="F1378" t="s">
        <v>2792</v>
      </c>
      <c r="G1378" t="s">
        <v>13</v>
      </c>
      <c r="H1378" t="s">
        <v>12</v>
      </c>
      <c r="I1378" t="s">
        <v>2791</v>
      </c>
      <c r="J1378">
        <v>60023998</v>
      </c>
      <c r="K1378" t="s">
        <v>2790</v>
      </c>
      <c r="L1378" t="s">
        <v>2789</v>
      </c>
      <c r="M1378" t="s">
        <v>130</v>
      </c>
      <c r="N1378">
        <v>2</v>
      </c>
      <c r="O1378" t="s">
        <v>2788</v>
      </c>
      <c r="P1378" t="s">
        <v>2787</v>
      </c>
      <c r="Q1378" t="s">
        <v>2786</v>
      </c>
      <c r="R1378" s="7">
        <v>38353</v>
      </c>
      <c r="S1378" s="8">
        <f t="shared" si="176"/>
        <v>2005</v>
      </c>
      <c r="T1378" s="8">
        <v>2005</v>
      </c>
      <c r="U1378" s="8">
        <f t="shared" si="177"/>
        <v>17</v>
      </c>
      <c r="V1378" s="7">
        <v>38353</v>
      </c>
      <c r="W1378" t="s">
        <v>2785</v>
      </c>
      <c r="X1378" s="2">
        <v>0.44500000000000001</v>
      </c>
      <c r="Y1378" s="6">
        <f t="shared" si="174"/>
        <v>1.1879020848348951E-2</v>
      </c>
      <c r="AA1378" t="s">
        <v>2784</v>
      </c>
      <c r="AB1378">
        <v>27306</v>
      </c>
      <c r="AD1378" t="s">
        <v>5</v>
      </c>
      <c r="AE1378">
        <v>10</v>
      </c>
      <c r="AF1378">
        <v>1</v>
      </c>
      <c r="AH1378" t="s">
        <v>2783</v>
      </c>
      <c r="AI1378" t="s">
        <v>2782</v>
      </c>
      <c r="AJ1378" t="s">
        <v>2781</v>
      </c>
      <c r="AK1378" t="s">
        <v>2780</v>
      </c>
      <c r="AL1378">
        <v>82</v>
      </c>
      <c r="AM1378" s="5">
        <f t="shared" si="178"/>
        <v>4.8235294117647056</v>
      </c>
      <c r="AN1378" s="4">
        <f t="shared" si="175"/>
        <v>7.305610619863242E-3</v>
      </c>
      <c r="AO1378" s="3"/>
      <c r="AP1378">
        <v>0</v>
      </c>
      <c r="AQ1378" t="s">
        <v>918</v>
      </c>
      <c r="AR1378" t="s">
        <v>1</v>
      </c>
      <c r="AS1378" t="s">
        <v>916</v>
      </c>
      <c r="AT1378" s="2" t="s">
        <v>0</v>
      </c>
      <c r="AU1378" s="1">
        <f t="shared" si="179"/>
        <v>1.0506997779803235</v>
      </c>
      <c r="AV1378" s="1">
        <f t="shared" si="180"/>
        <v>0.95923157341060961</v>
      </c>
      <c r="AW1378" s="1">
        <f t="shared" si="181"/>
        <v>0.86776336884089533</v>
      </c>
    </row>
    <row r="1379" spans="1:49" x14ac:dyDescent="0.2">
      <c r="A1379">
        <v>1377</v>
      </c>
      <c r="B1379" t="s">
        <v>2779</v>
      </c>
      <c r="C1379" t="s">
        <v>2778</v>
      </c>
      <c r="F1379" t="s">
        <v>2777</v>
      </c>
      <c r="G1379" t="s">
        <v>13</v>
      </c>
      <c r="H1379" t="s">
        <v>12</v>
      </c>
      <c r="I1379" t="s">
        <v>2296</v>
      </c>
      <c r="J1379" t="s">
        <v>2776</v>
      </c>
      <c r="K1379" t="s">
        <v>2775</v>
      </c>
      <c r="L1379" t="s">
        <v>2774</v>
      </c>
      <c r="M1379" t="s">
        <v>2773</v>
      </c>
      <c r="N1379">
        <v>4</v>
      </c>
      <c r="O1379" t="s">
        <v>2772</v>
      </c>
      <c r="P1379" t="s">
        <v>2771</v>
      </c>
      <c r="Q1379" t="s">
        <v>2770</v>
      </c>
      <c r="R1379" s="7">
        <v>38353</v>
      </c>
      <c r="S1379" s="8">
        <f t="shared" si="176"/>
        <v>2005</v>
      </c>
      <c r="T1379" s="8">
        <v>2005</v>
      </c>
      <c r="U1379" s="8">
        <f t="shared" si="177"/>
        <v>17</v>
      </c>
      <c r="V1379" s="7">
        <v>38412</v>
      </c>
      <c r="W1379" t="s">
        <v>2769</v>
      </c>
      <c r="X1379" s="2">
        <v>0.57299999999999995</v>
      </c>
      <c r="Y1379" s="6">
        <f t="shared" si="174"/>
        <v>1.5295907744053816E-2</v>
      </c>
      <c r="AA1379">
        <v>10831363</v>
      </c>
      <c r="AB1379">
        <v>64002</v>
      </c>
      <c r="AD1379" t="s">
        <v>5</v>
      </c>
      <c r="AE1379">
        <v>10</v>
      </c>
      <c r="AF1379">
        <v>1</v>
      </c>
      <c r="AH1379" s="10">
        <v>43466</v>
      </c>
      <c r="AI1379" t="s">
        <v>2768</v>
      </c>
      <c r="AK1379" t="s">
        <v>2767</v>
      </c>
      <c r="AL1379">
        <v>12</v>
      </c>
      <c r="AM1379" s="5">
        <f t="shared" si="178"/>
        <v>0.70588235294117652</v>
      </c>
      <c r="AN1379" s="4">
        <f t="shared" si="175"/>
        <v>1.0691137492482795E-3</v>
      </c>
      <c r="AO1379" s="3"/>
      <c r="AP1379">
        <v>0</v>
      </c>
      <c r="AR1379" t="s">
        <v>1</v>
      </c>
      <c r="AT1379" s="2" t="s">
        <v>0</v>
      </c>
      <c r="AU1379" s="1">
        <f t="shared" si="179"/>
        <v>1.1027869545612154</v>
      </c>
      <c r="AV1379" s="1">
        <f t="shared" si="180"/>
        <v>0.81825107466510472</v>
      </c>
      <c r="AW1379" s="1">
        <f t="shared" si="181"/>
        <v>0.53371519476899409</v>
      </c>
    </row>
    <row r="1380" spans="1:49" x14ac:dyDescent="0.2">
      <c r="A1380">
        <v>1378</v>
      </c>
      <c r="B1380" t="s">
        <v>2766</v>
      </c>
      <c r="C1380" t="s">
        <v>2765</v>
      </c>
      <c r="F1380" t="s">
        <v>2764</v>
      </c>
      <c r="G1380" t="s">
        <v>13</v>
      </c>
      <c r="H1380" t="s">
        <v>12</v>
      </c>
      <c r="I1380" t="s">
        <v>2763</v>
      </c>
      <c r="J1380">
        <v>100310667</v>
      </c>
      <c r="K1380" t="s">
        <v>2762</v>
      </c>
      <c r="L1380" t="s">
        <v>2761</v>
      </c>
      <c r="M1380" t="s">
        <v>2760</v>
      </c>
      <c r="N1380">
        <v>2</v>
      </c>
      <c r="O1380" t="s">
        <v>2759</v>
      </c>
      <c r="P1380" t="s">
        <v>2758</v>
      </c>
      <c r="Q1380" t="s">
        <v>2757</v>
      </c>
      <c r="R1380" s="7">
        <v>38353</v>
      </c>
      <c r="S1380" s="8">
        <f t="shared" si="176"/>
        <v>2005</v>
      </c>
      <c r="T1380" s="8">
        <v>2005</v>
      </c>
      <c r="U1380" s="8">
        <f t="shared" si="177"/>
        <v>17</v>
      </c>
      <c r="V1380" s="7">
        <v>38353</v>
      </c>
      <c r="W1380" t="s">
        <v>2756</v>
      </c>
      <c r="X1380" s="2">
        <v>0.54200000000000004</v>
      </c>
      <c r="Y1380" s="6">
        <f t="shared" si="174"/>
        <v>1.4468380449000295E-2</v>
      </c>
      <c r="AA1380">
        <v>122661</v>
      </c>
      <c r="AB1380">
        <v>25875</v>
      </c>
      <c r="AD1380" t="s">
        <v>5</v>
      </c>
      <c r="AE1380">
        <v>41</v>
      </c>
      <c r="AF1380">
        <v>1</v>
      </c>
      <c r="AH1380" t="s">
        <v>2755</v>
      </c>
      <c r="AL1380">
        <v>6</v>
      </c>
      <c r="AM1380" s="5">
        <f t="shared" si="178"/>
        <v>0.35294117647058826</v>
      </c>
      <c r="AN1380" s="4">
        <f t="shared" si="175"/>
        <v>5.3455687462413976E-4</v>
      </c>
      <c r="AO1380" s="3"/>
      <c r="AP1380">
        <v>0</v>
      </c>
      <c r="AQ1380" t="s">
        <v>2754</v>
      </c>
      <c r="AR1380" t="s">
        <v>1</v>
      </c>
      <c r="AS1380" t="s">
        <v>2753</v>
      </c>
      <c r="AT1380" s="2">
        <v>0.83699999999999997</v>
      </c>
      <c r="AU1380" s="1">
        <f t="shared" si="179"/>
        <v>1.0288233376687448</v>
      </c>
      <c r="AV1380" s="1">
        <f t="shared" si="180"/>
        <v>0.75014686618122173</v>
      </c>
      <c r="AW1380" s="1">
        <f t="shared" si="181"/>
        <v>0.47147039469369861</v>
      </c>
    </row>
    <row r="1381" spans="1:49" x14ac:dyDescent="0.2">
      <c r="A1381">
        <v>1379</v>
      </c>
      <c r="B1381" t="s">
        <v>2752</v>
      </c>
      <c r="F1381" t="s">
        <v>2751</v>
      </c>
      <c r="G1381" t="s">
        <v>13</v>
      </c>
      <c r="H1381" t="s">
        <v>12</v>
      </c>
      <c r="I1381" t="s">
        <v>2750</v>
      </c>
      <c r="N1381">
        <v>3</v>
      </c>
      <c r="O1381" t="s">
        <v>2749</v>
      </c>
      <c r="P1381" t="s">
        <v>2748</v>
      </c>
      <c r="Q1381" t="s">
        <v>2747</v>
      </c>
      <c r="R1381" s="7">
        <v>38353</v>
      </c>
      <c r="S1381" s="8">
        <f t="shared" si="176"/>
        <v>2005</v>
      </c>
      <c r="T1381" s="8">
        <v>2005</v>
      </c>
      <c r="U1381" s="8">
        <f t="shared" si="177"/>
        <v>17</v>
      </c>
      <c r="V1381" s="7">
        <v>38353</v>
      </c>
      <c r="W1381" t="s">
        <v>2746</v>
      </c>
      <c r="X1381" s="2">
        <v>0.29499999999999998</v>
      </c>
      <c r="Y1381" s="6">
        <f t="shared" si="174"/>
        <v>7.8748565174448087E-3</v>
      </c>
      <c r="AA1381">
        <v>10642269</v>
      </c>
      <c r="AB1381">
        <v>19554</v>
      </c>
      <c r="AD1381" t="s">
        <v>5</v>
      </c>
      <c r="AE1381">
        <v>50</v>
      </c>
      <c r="AF1381">
        <v>1</v>
      </c>
      <c r="AH1381" s="9">
        <v>44440</v>
      </c>
      <c r="AI1381" t="s">
        <v>2745</v>
      </c>
      <c r="AK1381" t="s">
        <v>2744</v>
      </c>
      <c r="AL1381">
        <v>0</v>
      </c>
      <c r="AM1381" s="5">
        <f t="shared" si="178"/>
        <v>0</v>
      </c>
      <c r="AN1381" s="4">
        <f t="shared" si="175"/>
        <v>0</v>
      </c>
      <c r="AO1381" s="3"/>
      <c r="AP1381">
        <v>0</v>
      </c>
      <c r="AR1381" t="s">
        <v>1</v>
      </c>
      <c r="AT1381" s="2" t="s">
        <v>0</v>
      </c>
      <c r="AU1381" s="1">
        <f t="shared" si="179"/>
        <v>0.55123995622113653</v>
      </c>
      <c r="AV1381" s="1">
        <f t="shared" si="180"/>
        <v>0.39374282587224041</v>
      </c>
      <c r="AW1381" s="1">
        <f t="shared" si="181"/>
        <v>0.23624569552334423</v>
      </c>
    </row>
    <row r="1382" spans="1:49" x14ac:dyDescent="0.2">
      <c r="A1382">
        <v>1380</v>
      </c>
      <c r="B1382" t="s">
        <v>2743</v>
      </c>
      <c r="C1382" t="s">
        <v>2742</v>
      </c>
      <c r="F1382" t="s">
        <v>2741</v>
      </c>
      <c r="G1382" t="s">
        <v>13</v>
      </c>
      <c r="H1382" t="s">
        <v>12</v>
      </c>
      <c r="I1382" t="s">
        <v>2740</v>
      </c>
      <c r="J1382">
        <v>60016367</v>
      </c>
      <c r="K1382" t="s">
        <v>2739</v>
      </c>
      <c r="L1382" t="s">
        <v>2738</v>
      </c>
      <c r="M1382" t="s">
        <v>194</v>
      </c>
      <c r="N1382">
        <v>3</v>
      </c>
      <c r="O1382" t="s">
        <v>2737</v>
      </c>
      <c r="P1382" t="s">
        <v>2736</v>
      </c>
      <c r="Q1382" t="s">
        <v>2735</v>
      </c>
      <c r="R1382" s="7">
        <v>38353</v>
      </c>
      <c r="S1382" s="8">
        <f t="shared" si="176"/>
        <v>2005</v>
      </c>
      <c r="T1382" s="8">
        <v>2005</v>
      </c>
      <c r="U1382" s="8">
        <f t="shared" si="177"/>
        <v>17</v>
      </c>
      <c r="V1382" s="7">
        <v>38412</v>
      </c>
      <c r="W1382" t="s">
        <v>2734</v>
      </c>
      <c r="X1382" s="2">
        <v>1.3939999999999999</v>
      </c>
      <c r="Y1382" s="6">
        <f t="shared" si="174"/>
        <v>3.721203384853581E-2</v>
      </c>
      <c r="AA1382">
        <v>10944087</v>
      </c>
      <c r="AB1382">
        <v>12862</v>
      </c>
      <c r="AC1382">
        <v>10944087</v>
      </c>
      <c r="AD1382" t="s">
        <v>5</v>
      </c>
      <c r="AE1382">
        <v>13</v>
      </c>
      <c r="AF1382">
        <v>6</v>
      </c>
      <c r="AH1382" t="s">
        <v>2733</v>
      </c>
      <c r="AI1382" t="s">
        <v>2732</v>
      </c>
      <c r="AK1382" t="s">
        <v>2731</v>
      </c>
      <c r="AL1382">
        <v>25</v>
      </c>
      <c r="AM1382" s="5">
        <f t="shared" si="178"/>
        <v>1.4705882352941178</v>
      </c>
      <c r="AN1382" s="4">
        <f t="shared" si="175"/>
        <v>2.2273203109339154E-3</v>
      </c>
      <c r="AO1382" s="3"/>
      <c r="AP1382">
        <v>1</v>
      </c>
      <c r="AR1382" t="s">
        <v>1</v>
      </c>
      <c r="AT1382" s="2">
        <v>3.8940000000000001</v>
      </c>
      <c r="AU1382" s="1">
        <f t="shared" si="179"/>
        <v>2.671661978725524</v>
      </c>
      <c r="AV1382" s="1">
        <f t="shared" si="180"/>
        <v>1.9719677079734863</v>
      </c>
      <c r="AW1382" s="1">
        <f t="shared" si="181"/>
        <v>1.2722734372214484</v>
      </c>
    </row>
    <row r="1383" spans="1:49" x14ac:dyDescent="0.2">
      <c r="A1383">
        <v>1381</v>
      </c>
      <c r="B1383" t="s">
        <v>2730</v>
      </c>
      <c r="F1383" t="s">
        <v>2729</v>
      </c>
      <c r="G1383" t="s">
        <v>13</v>
      </c>
      <c r="H1383" t="s">
        <v>12</v>
      </c>
      <c r="I1383" t="s">
        <v>2728</v>
      </c>
      <c r="J1383">
        <v>60019722</v>
      </c>
      <c r="K1383" t="s">
        <v>2727</v>
      </c>
      <c r="L1383" t="s">
        <v>2077</v>
      </c>
      <c r="M1383" t="s">
        <v>194</v>
      </c>
      <c r="N1383">
        <v>1</v>
      </c>
      <c r="O1383" t="s">
        <v>2726</v>
      </c>
      <c r="P1383">
        <v>6506009506</v>
      </c>
      <c r="Q1383">
        <v>60019722</v>
      </c>
      <c r="R1383" s="7">
        <v>38353</v>
      </c>
      <c r="S1383" s="8">
        <f t="shared" si="176"/>
        <v>2005</v>
      </c>
      <c r="T1383" s="8">
        <v>2005</v>
      </c>
      <c r="U1383" s="8">
        <f t="shared" si="177"/>
        <v>17</v>
      </c>
      <c r="V1383" s="7">
        <v>38353</v>
      </c>
      <c r="W1383" t="s">
        <v>2725</v>
      </c>
      <c r="X1383" s="2">
        <v>0.33800000000000002</v>
      </c>
      <c r="Y1383" s="6">
        <f t="shared" si="174"/>
        <v>9.0227169589706634E-3</v>
      </c>
      <c r="AA1383">
        <v>34347</v>
      </c>
      <c r="AB1383">
        <v>17722</v>
      </c>
      <c r="AC1383">
        <v>19589395</v>
      </c>
      <c r="AD1383" t="s">
        <v>5</v>
      </c>
      <c r="AE1383">
        <v>60</v>
      </c>
      <c r="AF1383" s="9">
        <v>44228</v>
      </c>
      <c r="AH1383" t="s">
        <v>2724</v>
      </c>
      <c r="AI1383" t="s">
        <v>2723</v>
      </c>
      <c r="AJ1383" t="s">
        <v>2722</v>
      </c>
      <c r="AK1383" t="s">
        <v>2721</v>
      </c>
      <c r="AL1383">
        <v>15</v>
      </c>
      <c r="AM1383" s="5">
        <f t="shared" si="178"/>
        <v>0.88235294117647056</v>
      </c>
      <c r="AN1383" s="4">
        <f t="shared" si="175"/>
        <v>1.3363921865603492E-3</v>
      </c>
      <c r="AO1383" s="3"/>
      <c r="AP1383">
        <v>0</v>
      </c>
      <c r="AR1383" t="s">
        <v>1</v>
      </c>
      <c r="AT1383" s="2" t="s">
        <v>0</v>
      </c>
      <c r="AU1383" s="1">
        <f t="shared" si="179"/>
        <v>0.67168195272475695</v>
      </c>
      <c r="AV1383" s="1">
        <f t="shared" si="180"/>
        <v>0.51795545727655068</v>
      </c>
      <c r="AW1383" s="1">
        <f t="shared" si="181"/>
        <v>0.36422896182834436</v>
      </c>
    </row>
    <row r="1384" spans="1:49" x14ac:dyDescent="0.2">
      <c r="A1384">
        <v>1382</v>
      </c>
      <c r="B1384" t="s">
        <v>2720</v>
      </c>
      <c r="C1384" t="s">
        <v>2719</v>
      </c>
      <c r="F1384" t="s">
        <v>2718</v>
      </c>
      <c r="G1384" t="s">
        <v>13</v>
      </c>
      <c r="H1384" t="s">
        <v>12</v>
      </c>
      <c r="I1384" t="s">
        <v>2717</v>
      </c>
      <c r="J1384">
        <v>60014907</v>
      </c>
      <c r="K1384" t="s">
        <v>447</v>
      </c>
      <c r="L1384" t="s">
        <v>446</v>
      </c>
      <c r="M1384" t="s">
        <v>445</v>
      </c>
      <c r="N1384">
        <v>5</v>
      </c>
      <c r="O1384" t="s">
        <v>2716</v>
      </c>
      <c r="P1384" t="s">
        <v>2715</v>
      </c>
      <c r="Q1384" t="s">
        <v>2714</v>
      </c>
      <c r="R1384" s="7">
        <v>38353</v>
      </c>
      <c r="S1384" s="8">
        <f t="shared" si="176"/>
        <v>2005</v>
      </c>
      <c r="T1384" s="8">
        <v>2005</v>
      </c>
      <c r="U1384" s="8">
        <f t="shared" si="177"/>
        <v>17</v>
      </c>
      <c r="V1384" s="7">
        <v>38353</v>
      </c>
      <c r="W1384" t="s">
        <v>2702</v>
      </c>
      <c r="X1384" s="2">
        <v>0.371</v>
      </c>
      <c r="Y1384" s="6">
        <f t="shared" si="174"/>
        <v>9.9036331117695747E-3</v>
      </c>
      <c r="AA1384">
        <v>486604</v>
      </c>
      <c r="AB1384">
        <v>28580</v>
      </c>
      <c r="AD1384" t="s">
        <v>5</v>
      </c>
      <c r="AE1384">
        <v>40</v>
      </c>
      <c r="AF1384">
        <v>1</v>
      </c>
      <c r="AI1384" t="s">
        <v>2713</v>
      </c>
      <c r="AK1384" t="s">
        <v>2712</v>
      </c>
      <c r="AL1384">
        <v>4</v>
      </c>
      <c r="AM1384" s="5">
        <f t="shared" si="178"/>
        <v>0.23529411764705882</v>
      </c>
      <c r="AN1384" s="4">
        <f t="shared" si="175"/>
        <v>3.5637124974942646E-4</v>
      </c>
      <c r="AO1384" s="3"/>
      <c r="AP1384">
        <v>0</v>
      </c>
      <c r="AR1384" t="s">
        <v>1</v>
      </c>
      <c r="AT1384" s="2">
        <v>1.431</v>
      </c>
      <c r="AU1384" s="1">
        <f t="shared" si="179"/>
        <v>0.70394545531635289</v>
      </c>
      <c r="AV1384" s="1">
        <f t="shared" si="180"/>
        <v>0.51300021807595009</v>
      </c>
      <c r="AW1384" s="1">
        <f t="shared" si="181"/>
        <v>0.32205498083554712</v>
      </c>
    </row>
    <row r="1385" spans="1:49" x14ac:dyDescent="0.2">
      <c r="A1385">
        <v>1383</v>
      </c>
      <c r="B1385" t="s">
        <v>2711</v>
      </c>
      <c r="C1385" t="s">
        <v>2710</v>
      </c>
      <c r="F1385" t="s">
        <v>2709</v>
      </c>
      <c r="G1385" t="s">
        <v>13</v>
      </c>
      <c r="H1385" t="s">
        <v>12</v>
      </c>
      <c r="I1385" t="s">
        <v>2708</v>
      </c>
      <c r="J1385">
        <v>60031004</v>
      </c>
      <c r="K1385" t="s">
        <v>2707</v>
      </c>
      <c r="L1385" t="s">
        <v>2706</v>
      </c>
      <c r="M1385" t="s">
        <v>179</v>
      </c>
      <c r="N1385">
        <v>4</v>
      </c>
      <c r="O1385" t="s">
        <v>2705</v>
      </c>
      <c r="P1385" t="s">
        <v>2704</v>
      </c>
      <c r="Q1385" t="s">
        <v>2703</v>
      </c>
      <c r="R1385" s="7">
        <v>38353</v>
      </c>
      <c r="S1385" s="8">
        <f t="shared" si="176"/>
        <v>2005</v>
      </c>
      <c r="T1385" s="8">
        <v>2005</v>
      </c>
      <c r="U1385" s="8">
        <f t="shared" si="177"/>
        <v>17</v>
      </c>
      <c r="V1385" s="7">
        <v>38353</v>
      </c>
      <c r="W1385" t="s">
        <v>2702</v>
      </c>
      <c r="X1385" s="2">
        <v>0.371</v>
      </c>
      <c r="Y1385" s="6">
        <f t="shared" si="174"/>
        <v>9.9036331117695747E-3</v>
      </c>
      <c r="AA1385">
        <v>486604</v>
      </c>
      <c r="AB1385">
        <v>28580</v>
      </c>
      <c r="AD1385" t="s">
        <v>5</v>
      </c>
      <c r="AE1385">
        <v>40</v>
      </c>
      <c r="AF1385">
        <v>1</v>
      </c>
      <c r="AI1385" t="s">
        <v>2701</v>
      </c>
      <c r="AK1385" t="s">
        <v>2700</v>
      </c>
      <c r="AL1385">
        <v>0</v>
      </c>
      <c r="AM1385" s="5">
        <f t="shared" si="178"/>
        <v>0</v>
      </c>
      <c r="AN1385" s="4">
        <f t="shared" si="175"/>
        <v>0</v>
      </c>
      <c r="AO1385" s="3"/>
      <c r="AP1385">
        <v>0</v>
      </c>
      <c r="AR1385" t="s">
        <v>1</v>
      </c>
      <c r="AT1385" s="2">
        <v>1.431</v>
      </c>
      <c r="AU1385" s="1">
        <f t="shared" si="179"/>
        <v>0.69325431782387015</v>
      </c>
      <c r="AV1385" s="1">
        <f t="shared" si="180"/>
        <v>0.49518165558847871</v>
      </c>
      <c r="AW1385" s="1">
        <f t="shared" si="181"/>
        <v>0.29710899335308727</v>
      </c>
    </row>
    <row r="1386" spans="1:49" x14ac:dyDescent="0.2">
      <c r="A1386">
        <v>1384</v>
      </c>
      <c r="B1386" t="s">
        <v>2699</v>
      </c>
      <c r="C1386" t="s">
        <v>2698</v>
      </c>
      <c r="F1386" t="s">
        <v>2697</v>
      </c>
      <c r="G1386" t="s">
        <v>13</v>
      </c>
      <c r="H1386" t="s">
        <v>12</v>
      </c>
      <c r="I1386" t="s">
        <v>2696</v>
      </c>
      <c r="J1386" t="s">
        <v>2695</v>
      </c>
      <c r="K1386" t="s">
        <v>2694</v>
      </c>
      <c r="L1386" t="s">
        <v>2693</v>
      </c>
      <c r="M1386" t="s">
        <v>499</v>
      </c>
      <c r="N1386">
        <v>2</v>
      </c>
      <c r="O1386" t="s">
        <v>2692</v>
      </c>
      <c r="P1386" t="s">
        <v>2691</v>
      </c>
      <c r="Q1386" t="s">
        <v>2690</v>
      </c>
      <c r="R1386" s="7">
        <v>38353</v>
      </c>
      <c r="S1386" s="8">
        <f t="shared" si="176"/>
        <v>2005</v>
      </c>
      <c r="T1386" s="8">
        <v>2005</v>
      </c>
      <c r="U1386" s="8">
        <f t="shared" si="177"/>
        <v>17</v>
      </c>
      <c r="V1386" s="7">
        <v>38353</v>
      </c>
      <c r="W1386" t="s">
        <v>2677</v>
      </c>
      <c r="X1386" s="2">
        <v>0.53</v>
      </c>
      <c r="Y1386" s="6">
        <f t="shared" si="174"/>
        <v>1.4148047302527963E-2</v>
      </c>
      <c r="AA1386" t="s">
        <v>2676</v>
      </c>
      <c r="AB1386">
        <v>144699</v>
      </c>
      <c r="AD1386" t="s">
        <v>5</v>
      </c>
      <c r="AE1386">
        <v>19</v>
      </c>
      <c r="AF1386" t="s">
        <v>2675</v>
      </c>
      <c r="AH1386" t="s">
        <v>2689</v>
      </c>
      <c r="AI1386" t="s">
        <v>2688</v>
      </c>
      <c r="AJ1386" t="s">
        <v>2687</v>
      </c>
      <c r="AK1386" t="s">
        <v>2686</v>
      </c>
      <c r="AL1386">
        <v>9</v>
      </c>
      <c r="AM1386" s="5">
        <f t="shared" si="178"/>
        <v>0.52941176470588236</v>
      </c>
      <c r="AN1386" s="4">
        <f t="shared" si="175"/>
        <v>8.0183531193620959E-4</v>
      </c>
      <c r="AO1386" s="3"/>
      <c r="AP1386">
        <v>0</v>
      </c>
      <c r="AR1386" t="s">
        <v>1</v>
      </c>
      <c r="AT1386" s="2">
        <v>1.734</v>
      </c>
      <c r="AU1386" s="1">
        <f t="shared" si="179"/>
        <v>1.0144183705350436</v>
      </c>
      <c r="AV1386" s="1">
        <f t="shared" si="180"/>
        <v>0.74749413072320869</v>
      </c>
      <c r="AW1386" s="1">
        <f t="shared" si="181"/>
        <v>0.48056989091137353</v>
      </c>
    </row>
    <row r="1387" spans="1:49" x14ac:dyDescent="0.2">
      <c r="A1387">
        <v>1385</v>
      </c>
      <c r="B1387" t="s">
        <v>2685</v>
      </c>
      <c r="C1387" t="s">
        <v>2684</v>
      </c>
      <c r="F1387" t="s">
        <v>2683</v>
      </c>
      <c r="G1387" t="s">
        <v>13</v>
      </c>
      <c r="H1387" t="s">
        <v>12</v>
      </c>
      <c r="I1387" t="s">
        <v>2682</v>
      </c>
      <c r="J1387">
        <v>60022417</v>
      </c>
      <c r="K1387" t="s">
        <v>2681</v>
      </c>
      <c r="L1387" t="s">
        <v>2064</v>
      </c>
      <c r="M1387" t="s">
        <v>2063</v>
      </c>
      <c r="N1387">
        <v>2</v>
      </c>
      <c r="O1387" t="s">
        <v>2680</v>
      </c>
      <c r="P1387" t="s">
        <v>2679</v>
      </c>
      <c r="Q1387" t="s">
        <v>2678</v>
      </c>
      <c r="R1387" s="7">
        <v>38353</v>
      </c>
      <c r="S1387" s="8">
        <f t="shared" si="176"/>
        <v>2005</v>
      </c>
      <c r="T1387" s="8">
        <v>2005</v>
      </c>
      <c r="U1387" s="8">
        <f t="shared" si="177"/>
        <v>17</v>
      </c>
      <c r="V1387" s="7">
        <v>38353</v>
      </c>
      <c r="W1387" t="s">
        <v>2677</v>
      </c>
      <c r="X1387" s="2">
        <v>0.53</v>
      </c>
      <c r="Y1387" s="6">
        <f t="shared" si="174"/>
        <v>1.4148047302527963E-2</v>
      </c>
      <c r="AA1387" t="s">
        <v>2676</v>
      </c>
      <c r="AB1387">
        <v>144699</v>
      </c>
      <c r="AD1387" t="s">
        <v>5</v>
      </c>
      <c r="AE1387">
        <v>19</v>
      </c>
      <c r="AF1387" t="s">
        <v>2675</v>
      </c>
      <c r="AH1387" t="s">
        <v>2674</v>
      </c>
      <c r="AI1387" t="s">
        <v>2673</v>
      </c>
      <c r="AJ1387" t="s">
        <v>2672</v>
      </c>
      <c r="AK1387" t="s">
        <v>2671</v>
      </c>
      <c r="AL1387">
        <v>10</v>
      </c>
      <c r="AM1387" s="5">
        <f t="shared" si="178"/>
        <v>0.58823529411764708</v>
      </c>
      <c r="AN1387" s="4">
        <f t="shared" si="175"/>
        <v>8.9092812437356617E-4</v>
      </c>
      <c r="AO1387" s="3"/>
      <c r="AP1387">
        <v>0</v>
      </c>
      <c r="AR1387" t="s">
        <v>1</v>
      </c>
      <c r="AT1387" s="2">
        <v>1.734</v>
      </c>
      <c r="AU1387" s="1">
        <f t="shared" si="179"/>
        <v>1.0170911549081643</v>
      </c>
      <c r="AV1387" s="1">
        <f t="shared" si="180"/>
        <v>0.75194877134507643</v>
      </c>
      <c r="AW1387" s="1">
        <f t="shared" si="181"/>
        <v>0.48680638778198848</v>
      </c>
    </row>
    <row r="1388" spans="1:49" x14ac:dyDescent="0.2">
      <c r="A1388">
        <v>1386</v>
      </c>
      <c r="B1388" t="s">
        <v>2670</v>
      </c>
      <c r="C1388" t="s">
        <v>2669</v>
      </c>
      <c r="F1388" t="s">
        <v>2668</v>
      </c>
      <c r="G1388" t="s">
        <v>13</v>
      </c>
      <c r="H1388" t="s">
        <v>12</v>
      </c>
      <c r="I1388" t="s">
        <v>2667</v>
      </c>
      <c r="J1388" t="s">
        <v>2666</v>
      </c>
      <c r="K1388" t="s">
        <v>2665</v>
      </c>
      <c r="L1388" t="s">
        <v>2664</v>
      </c>
      <c r="M1388" t="s">
        <v>2663</v>
      </c>
      <c r="N1388">
        <v>5</v>
      </c>
      <c r="O1388" t="s">
        <v>2662</v>
      </c>
      <c r="P1388" t="s">
        <v>2661</v>
      </c>
      <c r="Q1388" t="s">
        <v>2660</v>
      </c>
      <c r="R1388" s="7">
        <v>38353</v>
      </c>
      <c r="S1388" s="8">
        <f t="shared" si="176"/>
        <v>2005</v>
      </c>
      <c r="T1388" s="8">
        <v>2005</v>
      </c>
      <c r="U1388" s="8">
        <f t="shared" si="177"/>
        <v>17</v>
      </c>
      <c r="V1388" s="7">
        <v>38443</v>
      </c>
      <c r="W1388" t="s">
        <v>2659</v>
      </c>
      <c r="X1388" s="2">
        <v>0.749</v>
      </c>
      <c r="Y1388" s="6">
        <f t="shared" si="174"/>
        <v>1.9994127225648008E-2</v>
      </c>
      <c r="AA1388" t="s">
        <v>2658</v>
      </c>
      <c r="AB1388">
        <v>20311</v>
      </c>
      <c r="AD1388" t="s">
        <v>5</v>
      </c>
      <c r="AE1388">
        <v>34</v>
      </c>
      <c r="AF1388">
        <v>2</v>
      </c>
      <c r="AH1388" t="s">
        <v>2657</v>
      </c>
      <c r="AI1388" t="s">
        <v>2656</v>
      </c>
      <c r="AJ1388" t="s">
        <v>2655</v>
      </c>
      <c r="AK1388" t="s">
        <v>2654</v>
      </c>
      <c r="AL1388">
        <v>32</v>
      </c>
      <c r="AM1388" s="5">
        <f t="shared" si="178"/>
        <v>1.8823529411764706</v>
      </c>
      <c r="AN1388" s="4">
        <f t="shared" si="175"/>
        <v>2.8509699979954116E-3</v>
      </c>
      <c r="AO1388" s="3"/>
      <c r="AP1388">
        <v>0</v>
      </c>
      <c r="AR1388" t="s">
        <v>1</v>
      </c>
      <c r="AT1388" s="2">
        <v>2.3769999999999998</v>
      </c>
      <c r="AU1388" s="1">
        <f t="shared" si="179"/>
        <v>1.4851180057352227</v>
      </c>
      <c r="AV1388" s="1">
        <f t="shared" si="180"/>
        <v>1.1422548611821708</v>
      </c>
      <c r="AW1388" s="1">
        <f t="shared" si="181"/>
        <v>0.79939171662911901</v>
      </c>
    </row>
    <row r="1389" spans="1:49" x14ac:dyDescent="0.2">
      <c r="A1389">
        <v>1387</v>
      </c>
      <c r="B1389" t="s">
        <v>2653</v>
      </c>
      <c r="C1389" t="s">
        <v>2652</v>
      </c>
      <c r="F1389" t="s">
        <v>2651</v>
      </c>
      <c r="G1389" t="s">
        <v>13</v>
      </c>
      <c r="H1389" t="s">
        <v>12</v>
      </c>
      <c r="I1389" t="s">
        <v>2650</v>
      </c>
      <c r="J1389">
        <v>60009037</v>
      </c>
      <c r="K1389" t="s">
        <v>1645</v>
      </c>
      <c r="L1389" t="s">
        <v>2649</v>
      </c>
      <c r="M1389" t="s">
        <v>148</v>
      </c>
      <c r="N1389">
        <v>1</v>
      </c>
      <c r="O1389" t="s">
        <v>2648</v>
      </c>
      <c r="P1389">
        <v>6602451750</v>
      </c>
      <c r="Q1389">
        <v>60009037</v>
      </c>
      <c r="R1389" s="7">
        <v>38353</v>
      </c>
      <c r="S1389" s="8">
        <f t="shared" si="176"/>
        <v>2005</v>
      </c>
      <c r="T1389" s="8">
        <v>2005</v>
      </c>
      <c r="U1389" s="8">
        <f t="shared" si="177"/>
        <v>17</v>
      </c>
      <c r="V1389" s="7">
        <v>38353</v>
      </c>
      <c r="W1389" t="s">
        <v>2647</v>
      </c>
      <c r="X1389" s="2">
        <v>1.887</v>
      </c>
      <c r="Y1389" s="6">
        <f t="shared" si="174"/>
        <v>5.0372387282774087E-2</v>
      </c>
      <c r="AA1389">
        <v>15507998</v>
      </c>
      <c r="AB1389">
        <v>110157</v>
      </c>
      <c r="AC1389">
        <v>15502368</v>
      </c>
      <c r="AD1389" t="s">
        <v>5</v>
      </c>
      <c r="AE1389">
        <v>71</v>
      </c>
      <c r="AF1389">
        <v>2</v>
      </c>
      <c r="AG1389">
        <v>22001</v>
      </c>
      <c r="AI1389" t="s">
        <v>2646</v>
      </c>
      <c r="AK1389" t="s">
        <v>2645</v>
      </c>
      <c r="AL1389">
        <v>61</v>
      </c>
      <c r="AM1389" s="5">
        <f t="shared" si="178"/>
        <v>3.5882352941176472</v>
      </c>
      <c r="AN1389" s="4">
        <f t="shared" si="175"/>
        <v>5.4346615586787538E-3</v>
      </c>
      <c r="AO1389" s="3"/>
      <c r="AP1389">
        <v>0</v>
      </c>
      <c r="AR1389" t="s">
        <v>1</v>
      </c>
      <c r="AT1389" s="2" t="s">
        <v>0</v>
      </c>
      <c r="AU1389" s="1">
        <f t="shared" si="179"/>
        <v>3.6891069565545482</v>
      </c>
      <c r="AV1389" s="1">
        <f t="shared" si="180"/>
        <v>2.790352442072642</v>
      </c>
      <c r="AW1389" s="1">
        <f t="shared" si="181"/>
        <v>1.8915979275907353</v>
      </c>
    </row>
    <row r="1390" spans="1:49" x14ac:dyDescent="0.2">
      <c r="A1390">
        <v>1388</v>
      </c>
      <c r="B1390" t="s">
        <v>2644</v>
      </c>
      <c r="C1390" t="s">
        <v>2643</v>
      </c>
      <c r="E1390">
        <v>15799059</v>
      </c>
      <c r="F1390" t="s">
        <v>2642</v>
      </c>
      <c r="G1390" t="s">
        <v>13</v>
      </c>
      <c r="H1390" t="s">
        <v>12</v>
      </c>
      <c r="I1390" t="s">
        <v>2641</v>
      </c>
      <c r="J1390" t="s">
        <v>2640</v>
      </c>
      <c r="K1390" t="s">
        <v>2639</v>
      </c>
      <c r="L1390" t="s">
        <v>2638</v>
      </c>
      <c r="M1390" t="s">
        <v>245</v>
      </c>
      <c r="N1390">
        <v>8</v>
      </c>
      <c r="O1390" t="s">
        <v>2637</v>
      </c>
      <c r="P1390" t="s">
        <v>2636</v>
      </c>
      <c r="Q1390" t="s">
        <v>2635</v>
      </c>
      <c r="R1390" s="7">
        <v>38353</v>
      </c>
      <c r="S1390" s="8">
        <f t="shared" si="176"/>
        <v>2005</v>
      </c>
      <c r="T1390" s="8">
        <v>2005</v>
      </c>
      <c r="U1390" s="8">
        <f t="shared" si="177"/>
        <v>17</v>
      </c>
      <c r="V1390" s="7">
        <v>38443</v>
      </c>
      <c r="W1390" t="s">
        <v>766</v>
      </c>
      <c r="X1390" s="2">
        <v>1.696</v>
      </c>
      <c r="Y1390" s="6">
        <f t="shared" si="174"/>
        <v>4.5273751368089483E-2</v>
      </c>
      <c r="AA1390">
        <v>7403194</v>
      </c>
      <c r="AB1390">
        <v>17267</v>
      </c>
      <c r="AD1390" t="s">
        <v>5</v>
      </c>
      <c r="AE1390">
        <v>53</v>
      </c>
      <c r="AF1390">
        <v>4</v>
      </c>
      <c r="AH1390" t="s">
        <v>2634</v>
      </c>
      <c r="AI1390" t="s">
        <v>2633</v>
      </c>
      <c r="AJ1390" t="s">
        <v>2632</v>
      </c>
      <c r="AK1390" t="s">
        <v>2631</v>
      </c>
      <c r="AL1390">
        <v>16</v>
      </c>
      <c r="AM1390" s="5">
        <f t="shared" si="178"/>
        <v>0.94117647058823528</v>
      </c>
      <c r="AN1390" s="4">
        <f t="shared" si="175"/>
        <v>1.4254849989977058E-3</v>
      </c>
      <c r="AO1390" s="3"/>
      <c r="AP1390">
        <v>0</v>
      </c>
      <c r="AQ1390" t="s">
        <v>2630</v>
      </c>
      <c r="AR1390" t="s">
        <v>2629</v>
      </c>
      <c r="AS1390" t="s">
        <v>2628</v>
      </c>
      <c r="AT1390" s="2">
        <v>4.6680000000000001</v>
      </c>
      <c r="AU1390" s="1">
        <f t="shared" si="179"/>
        <v>3.2119271457361953</v>
      </c>
      <c r="AV1390" s="1">
        <f t="shared" si="180"/>
        <v>2.3349618183543597</v>
      </c>
      <c r="AW1390" s="1">
        <f t="shared" si="181"/>
        <v>1.4579964909725238</v>
      </c>
    </row>
    <row r="1391" spans="1:49" x14ac:dyDescent="0.2">
      <c r="A1391">
        <v>1389</v>
      </c>
      <c r="B1391" t="s">
        <v>2627</v>
      </c>
      <c r="C1391" t="s">
        <v>2626</v>
      </c>
      <c r="F1391" t="s">
        <v>2625</v>
      </c>
      <c r="G1391" t="s">
        <v>13</v>
      </c>
      <c r="H1391" t="s">
        <v>12</v>
      </c>
      <c r="I1391" t="s">
        <v>2624</v>
      </c>
      <c r="J1391" t="s">
        <v>2623</v>
      </c>
      <c r="K1391" t="s">
        <v>2622</v>
      </c>
      <c r="L1391" t="s">
        <v>2621</v>
      </c>
      <c r="M1391" t="s">
        <v>2620</v>
      </c>
      <c r="N1391">
        <v>3</v>
      </c>
      <c r="O1391" t="s">
        <v>2619</v>
      </c>
      <c r="P1391" t="s">
        <v>2618</v>
      </c>
      <c r="Q1391" t="s">
        <v>2617</v>
      </c>
      <c r="R1391" s="7">
        <v>38353</v>
      </c>
      <c r="S1391" s="8">
        <f t="shared" si="176"/>
        <v>2005</v>
      </c>
      <c r="T1391" s="8">
        <v>2005</v>
      </c>
      <c r="U1391" s="8">
        <f t="shared" si="177"/>
        <v>17</v>
      </c>
      <c r="V1391" s="7">
        <v>38412</v>
      </c>
      <c r="W1391" t="s">
        <v>904</v>
      </c>
      <c r="X1391" s="2">
        <v>1.6519999999999999</v>
      </c>
      <c r="Y1391" s="6">
        <f t="shared" si="174"/>
        <v>4.409919649769093E-2</v>
      </c>
      <c r="AA1391" t="s">
        <v>903</v>
      </c>
      <c r="AB1391">
        <v>17337</v>
      </c>
      <c r="AD1391" t="s">
        <v>5</v>
      </c>
      <c r="AE1391">
        <v>53</v>
      </c>
      <c r="AF1391">
        <v>3</v>
      </c>
      <c r="AH1391" t="s">
        <v>2616</v>
      </c>
      <c r="AI1391" t="s">
        <v>2615</v>
      </c>
      <c r="AJ1391" t="s">
        <v>2614</v>
      </c>
      <c r="AK1391" t="s">
        <v>2613</v>
      </c>
      <c r="AL1391">
        <v>93</v>
      </c>
      <c r="AM1391" s="5">
        <f t="shared" si="178"/>
        <v>5.4705882352941178</v>
      </c>
      <c r="AN1391" s="4">
        <f t="shared" si="175"/>
        <v>8.285631556674165E-3</v>
      </c>
      <c r="AO1391" s="3"/>
      <c r="AP1391">
        <v>0</v>
      </c>
      <c r="AQ1391" t="s">
        <v>2612</v>
      </c>
      <c r="AR1391" t="s">
        <v>2611</v>
      </c>
      <c r="AS1391" t="s">
        <v>2610</v>
      </c>
      <c r="AT1391" s="2" t="s">
        <v>0</v>
      </c>
      <c r="AU1391" s="1">
        <f t="shared" si="179"/>
        <v>3.3355127015385899</v>
      </c>
      <c r="AV1391" s="1">
        <f t="shared" si="180"/>
        <v>2.6192414027182549</v>
      </c>
      <c r="AW1391" s="1">
        <f t="shared" si="181"/>
        <v>1.9029701038979194</v>
      </c>
    </row>
    <row r="1392" spans="1:49" x14ac:dyDescent="0.2">
      <c r="A1392">
        <v>1390</v>
      </c>
      <c r="B1392" t="s">
        <v>2609</v>
      </c>
      <c r="C1392" t="s">
        <v>2608</v>
      </c>
      <c r="E1392">
        <v>15687092</v>
      </c>
      <c r="F1392" t="s">
        <v>2607</v>
      </c>
      <c r="G1392" t="s">
        <v>13</v>
      </c>
      <c r="H1392" t="s">
        <v>12</v>
      </c>
      <c r="I1392" t="s">
        <v>2606</v>
      </c>
      <c r="J1392" t="s">
        <v>2605</v>
      </c>
      <c r="K1392" t="s">
        <v>2604</v>
      </c>
      <c r="L1392" t="s">
        <v>2603</v>
      </c>
      <c r="M1392" t="s">
        <v>2602</v>
      </c>
      <c r="N1392">
        <v>4</v>
      </c>
      <c r="O1392" t="s">
        <v>2601</v>
      </c>
      <c r="P1392" t="s">
        <v>2600</v>
      </c>
      <c r="Q1392" t="s">
        <v>2599</v>
      </c>
      <c r="R1392" s="7">
        <v>38353</v>
      </c>
      <c r="S1392" s="8">
        <f t="shared" si="176"/>
        <v>2005</v>
      </c>
      <c r="T1392" s="8">
        <v>2005</v>
      </c>
      <c r="U1392" s="8">
        <f t="shared" si="177"/>
        <v>17</v>
      </c>
      <c r="V1392" s="7">
        <v>38443</v>
      </c>
      <c r="W1392" t="s">
        <v>2598</v>
      </c>
      <c r="X1392" s="2">
        <v>1.4139999999999999</v>
      </c>
      <c r="Y1392" s="6">
        <f t="shared" si="174"/>
        <v>3.7745922425989696E-2</v>
      </c>
      <c r="AA1392" t="s">
        <v>2597</v>
      </c>
      <c r="AB1392">
        <v>17807</v>
      </c>
      <c r="AD1392" t="s">
        <v>5</v>
      </c>
      <c r="AE1392">
        <v>25</v>
      </c>
      <c r="AF1392">
        <v>4</v>
      </c>
      <c r="AH1392" t="s">
        <v>2596</v>
      </c>
      <c r="AI1392" t="s">
        <v>2595</v>
      </c>
      <c r="AJ1392" t="s">
        <v>2594</v>
      </c>
      <c r="AK1392" t="s">
        <v>2593</v>
      </c>
      <c r="AL1392">
        <v>19</v>
      </c>
      <c r="AM1392" s="5">
        <f t="shared" si="178"/>
        <v>1.1176470588235294</v>
      </c>
      <c r="AN1392" s="4">
        <f t="shared" si="175"/>
        <v>1.6927634363097758E-3</v>
      </c>
      <c r="AO1392" s="3"/>
      <c r="AP1392">
        <v>1</v>
      </c>
      <c r="AR1392" t="s">
        <v>1</v>
      </c>
      <c r="AT1392" s="2">
        <v>4.1959999999999997</v>
      </c>
      <c r="AU1392" s="1">
        <f t="shared" si="179"/>
        <v>2.6929974729085719</v>
      </c>
      <c r="AV1392" s="1">
        <f t="shared" si="180"/>
        <v>1.9719342931149735</v>
      </c>
      <c r="AW1392" s="1">
        <f t="shared" si="181"/>
        <v>1.250871113321375</v>
      </c>
    </row>
    <row r="1393" spans="1:49" x14ac:dyDescent="0.2">
      <c r="A1393">
        <v>1391</v>
      </c>
      <c r="B1393" t="s">
        <v>2592</v>
      </c>
      <c r="C1393" t="s">
        <v>2591</v>
      </c>
      <c r="F1393" t="s">
        <v>2590</v>
      </c>
      <c r="G1393" t="s">
        <v>13</v>
      </c>
      <c r="H1393" t="s">
        <v>12</v>
      </c>
      <c r="I1393" t="s">
        <v>1709</v>
      </c>
      <c r="J1393">
        <v>60013983</v>
      </c>
      <c r="K1393" t="s">
        <v>598</v>
      </c>
      <c r="L1393" t="s">
        <v>597</v>
      </c>
      <c r="M1393" t="s">
        <v>596</v>
      </c>
      <c r="N1393">
        <v>3</v>
      </c>
      <c r="O1393" t="s">
        <v>2589</v>
      </c>
      <c r="P1393" t="s">
        <v>2588</v>
      </c>
      <c r="Q1393" t="s">
        <v>1821</v>
      </c>
      <c r="R1393" s="7">
        <v>38353</v>
      </c>
      <c r="S1393" s="8">
        <f t="shared" si="176"/>
        <v>2005</v>
      </c>
      <c r="T1393" s="8">
        <v>2005</v>
      </c>
      <c r="U1393" s="8">
        <f t="shared" si="177"/>
        <v>17</v>
      </c>
      <c r="V1393" s="7">
        <v>38412</v>
      </c>
      <c r="W1393" t="s">
        <v>904</v>
      </c>
      <c r="X1393" s="2">
        <v>1.6519999999999999</v>
      </c>
      <c r="Y1393" s="6">
        <f t="shared" si="174"/>
        <v>4.409919649769093E-2</v>
      </c>
      <c r="AA1393" t="s">
        <v>903</v>
      </c>
      <c r="AB1393">
        <v>17337</v>
      </c>
      <c r="AD1393" t="s">
        <v>5</v>
      </c>
      <c r="AE1393">
        <v>53</v>
      </c>
      <c r="AF1393">
        <v>3</v>
      </c>
      <c r="AH1393" t="s">
        <v>2587</v>
      </c>
      <c r="AI1393" t="s">
        <v>2586</v>
      </c>
      <c r="AJ1393" t="s">
        <v>2585</v>
      </c>
      <c r="AK1393" t="s">
        <v>2584</v>
      </c>
      <c r="AL1393">
        <v>46</v>
      </c>
      <c r="AM1393" s="5">
        <f t="shared" si="178"/>
        <v>2.7058823529411766</v>
      </c>
      <c r="AN1393" s="4">
        <f t="shared" si="175"/>
        <v>4.0982693721184045E-3</v>
      </c>
      <c r="AO1393" s="3"/>
      <c r="AP1393">
        <v>0</v>
      </c>
      <c r="AR1393" t="s">
        <v>1</v>
      </c>
      <c r="AT1393" s="2" t="s">
        <v>0</v>
      </c>
      <c r="AU1393" s="1">
        <f t="shared" si="179"/>
        <v>3.2098918360019173</v>
      </c>
      <c r="AV1393" s="1">
        <f t="shared" si="180"/>
        <v>2.4098732934904668</v>
      </c>
      <c r="AW1393" s="1">
        <f t="shared" si="181"/>
        <v>1.609854750979016</v>
      </c>
    </row>
    <row r="1394" spans="1:49" x14ac:dyDescent="0.2">
      <c r="A1394">
        <v>1392</v>
      </c>
      <c r="B1394" t="s">
        <v>2583</v>
      </c>
      <c r="C1394" t="s">
        <v>2582</v>
      </c>
      <c r="F1394" t="s">
        <v>2581</v>
      </c>
      <c r="G1394" t="s">
        <v>13</v>
      </c>
      <c r="H1394" t="s">
        <v>12</v>
      </c>
      <c r="I1394" t="s">
        <v>2580</v>
      </c>
      <c r="J1394">
        <v>60031818</v>
      </c>
      <c r="K1394" t="s">
        <v>2579</v>
      </c>
      <c r="L1394" t="s">
        <v>2578</v>
      </c>
      <c r="M1394" t="s">
        <v>408</v>
      </c>
      <c r="N1394">
        <v>2</v>
      </c>
      <c r="O1394" t="s">
        <v>2577</v>
      </c>
      <c r="P1394" t="s">
        <v>2576</v>
      </c>
      <c r="Q1394" t="s">
        <v>2575</v>
      </c>
      <c r="R1394" s="7">
        <v>38353</v>
      </c>
      <c r="S1394" s="8">
        <f t="shared" si="176"/>
        <v>2005</v>
      </c>
      <c r="T1394" s="8">
        <v>2005</v>
      </c>
      <c r="U1394" s="8">
        <f t="shared" si="177"/>
        <v>17</v>
      </c>
      <c r="V1394" s="7">
        <v>2005</v>
      </c>
      <c r="W1394" t="s">
        <v>2549</v>
      </c>
      <c r="X1394" s="2">
        <v>0.218</v>
      </c>
      <c r="Y1394" s="6">
        <f t="shared" si="174"/>
        <v>5.8193854942473512E-3</v>
      </c>
      <c r="AA1394">
        <v>3772063</v>
      </c>
      <c r="AB1394">
        <v>130012</v>
      </c>
      <c r="AC1394" t="s">
        <v>2548</v>
      </c>
      <c r="AD1394" t="s">
        <v>5</v>
      </c>
      <c r="AE1394">
        <v>51</v>
      </c>
      <c r="AF1394">
        <v>1</v>
      </c>
      <c r="AH1394" t="s">
        <v>2574</v>
      </c>
      <c r="AI1394" t="s">
        <v>2573</v>
      </c>
      <c r="AK1394" t="s">
        <v>2572</v>
      </c>
      <c r="AL1394">
        <v>1</v>
      </c>
      <c r="AM1394" s="5">
        <f t="shared" si="178"/>
        <v>5.8823529411764705E-2</v>
      </c>
      <c r="AN1394" s="4">
        <f t="shared" si="175"/>
        <v>8.9092812437356614E-5</v>
      </c>
      <c r="AO1394" s="3"/>
      <c r="AP1394">
        <v>0</v>
      </c>
      <c r="AR1394" t="s">
        <v>1</v>
      </c>
      <c r="AT1394" s="2">
        <v>2.3330000000000002</v>
      </c>
      <c r="AU1394" s="1">
        <f t="shared" si="179"/>
        <v>0.4100297689704353</v>
      </c>
      <c r="AV1394" s="1">
        <f t="shared" si="180"/>
        <v>0.2954239153342354</v>
      </c>
      <c r="AW1394" s="1">
        <f t="shared" si="181"/>
        <v>0.18081806169803549</v>
      </c>
    </row>
    <row r="1395" spans="1:49" x14ac:dyDescent="0.2">
      <c r="A1395">
        <v>1393</v>
      </c>
      <c r="B1395" t="s">
        <v>2571</v>
      </c>
      <c r="C1395" t="s">
        <v>2570</v>
      </c>
      <c r="F1395" t="s">
        <v>2569</v>
      </c>
      <c r="G1395" t="s">
        <v>13</v>
      </c>
      <c r="H1395" t="s">
        <v>12</v>
      </c>
      <c r="I1395" t="s">
        <v>2568</v>
      </c>
      <c r="J1395" t="s">
        <v>2567</v>
      </c>
      <c r="K1395" t="s">
        <v>2566</v>
      </c>
      <c r="L1395" t="s">
        <v>2565</v>
      </c>
      <c r="M1395" t="s">
        <v>1876</v>
      </c>
      <c r="N1395">
        <v>5</v>
      </c>
      <c r="O1395" t="s">
        <v>2564</v>
      </c>
      <c r="P1395" t="s">
        <v>2563</v>
      </c>
      <c r="Q1395" t="s">
        <v>2562</v>
      </c>
      <c r="R1395" s="7">
        <v>38353</v>
      </c>
      <c r="S1395" s="8">
        <f t="shared" si="176"/>
        <v>2005</v>
      </c>
      <c r="T1395" s="8">
        <v>2005</v>
      </c>
      <c r="U1395" s="8">
        <f t="shared" si="177"/>
        <v>17</v>
      </c>
      <c r="V1395" s="7">
        <v>38353</v>
      </c>
      <c r="W1395" t="s">
        <v>2561</v>
      </c>
      <c r="X1395" s="2">
        <v>0.61499999999999999</v>
      </c>
      <c r="Y1395" s="6">
        <f t="shared" si="174"/>
        <v>1.6417073756706976E-2</v>
      </c>
      <c r="AA1395">
        <v>1959271</v>
      </c>
      <c r="AB1395">
        <v>12141</v>
      </c>
      <c r="AD1395" t="s">
        <v>5</v>
      </c>
      <c r="AE1395">
        <v>26</v>
      </c>
      <c r="AF1395">
        <v>1</v>
      </c>
      <c r="AH1395" t="s">
        <v>2560</v>
      </c>
      <c r="AI1395" t="s">
        <v>2559</v>
      </c>
      <c r="AJ1395" t="s">
        <v>2558</v>
      </c>
      <c r="AK1395" t="s">
        <v>2557</v>
      </c>
      <c r="AL1395">
        <v>0</v>
      </c>
      <c r="AM1395" s="5">
        <f t="shared" si="178"/>
        <v>0</v>
      </c>
      <c r="AN1395" s="4">
        <f t="shared" si="175"/>
        <v>0</v>
      </c>
      <c r="AO1395" s="3"/>
      <c r="AP1395">
        <v>0</v>
      </c>
      <c r="AR1395" t="s">
        <v>1</v>
      </c>
      <c r="AT1395" s="2" t="s">
        <v>0</v>
      </c>
      <c r="AU1395" s="1">
        <f t="shared" si="179"/>
        <v>1.1491951629694881</v>
      </c>
      <c r="AV1395" s="1">
        <f t="shared" si="180"/>
        <v>0.82085368783534873</v>
      </c>
      <c r="AW1395" s="1">
        <f t="shared" si="181"/>
        <v>0.49251221270120926</v>
      </c>
    </row>
    <row r="1396" spans="1:49" x14ac:dyDescent="0.2">
      <c r="A1396">
        <v>1394</v>
      </c>
      <c r="B1396" t="s">
        <v>2556</v>
      </c>
      <c r="C1396" t="s">
        <v>2555</v>
      </c>
      <c r="F1396" t="s">
        <v>2554</v>
      </c>
      <c r="G1396" t="s">
        <v>13</v>
      </c>
      <c r="H1396" t="s">
        <v>12</v>
      </c>
      <c r="I1396" t="s">
        <v>2553</v>
      </c>
      <c r="J1396">
        <v>60000674</v>
      </c>
      <c r="K1396" t="s">
        <v>2552</v>
      </c>
      <c r="L1396" t="s">
        <v>2551</v>
      </c>
      <c r="M1396" t="s">
        <v>408</v>
      </c>
      <c r="N1396">
        <v>1</v>
      </c>
      <c r="O1396" t="s">
        <v>2550</v>
      </c>
      <c r="P1396">
        <v>9246913500</v>
      </c>
      <c r="Q1396">
        <v>60000674</v>
      </c>
      <c r="R1396" s="7">
        <v>38353</v>
      </c>
      <c r="S1396" s="8">
        <f t="shared" si="176"/>
        <v>2005</v>
      </c>
      <c r="T1396" s="8">
        <v>2005</v>
      </c>
      <c r="U1396" s="8">
        <f t="shared" si="177"/>
        <v>17</v>
      </c>
      <c r="V1396" s="7">
        <v>2005</v>
      </c>
      <c r="W1396" t="s">
        <v>2549</v>
      </c>
      <c r="X1396" s="2">
        <v>0.218</v>
      </c>
      <c r="Y1396" s="6">
        <f t="shared" si="174"/>
        <v>5.8193854942473512E-3</v>
      </c>
      <c r="AA1396">
        <v>3772063</v>
      </c>
      <c r="AB1396">
        <v>130012</v>
      </c>
      <c r="AC1396" t="s">
        <v>2548</v>
      </c>
      <c r="AD1396" t="s">
        <v>5</v>
      </c>
      <c r="AE1396">
        <v>51</v>
      </c>
      <c r="AF1396">
        <v>1</v>
      </c>
      <c r="AH1396" t="s">
        <v>2547</v>
      </c>
      <c r="AI1396" t="s">
        <v>2546</v>
      </c>
      <c r="AK1396" t="s">
        <v>2545</v>
      </c>
      <c r="AL1396">
        <v>0</v>
      </c>
      <c r="AM1396" s="5">
        <f t="shared" si="178"/>
        <v>0</v>
      </c>
      <c r="AN1396" s="4">
        <f t="shared" si="175"/>
        <v>0</v>
      </c>
      <c r="AO1396" s="3"/>
      <c r="AP1396">
        <v>0</v>
      </c>
      <c r="AR1396" t="s">
        <v>1</v>
      </c>
      <c r="AT1396" s="2">
        <v>2.3330000000000002</v>
      </c>
      <c r="AU1396" s="1">
        <f t="shared" si="179"/>
        <v>0.40735698459731456</v>
      </c>
      <c r="AV1396" s="1">
        <f t="shared" si="180"/>
        <v>0.29096927471236755</v>
      </c>
      <c r="AW1396" s="1">
        <f t="shared" si="181"/>
        <v>0.17458156482742054</v>
      </c>
    </row>
    <row r="1397" spans="1:49" x14ac:dyDescent="0.2">
      <c r="A1397">
        <v>1395</v>
      </c>
      <c r="B1397" t="s">
        <v>2544</v>
      </c>
      <c r="C1397" t="s">
        <v>2543</v>
      </c>
      <c r="F1397" t="s">
        <v>2542</v>
      </c>
      <c r="G1397" t="s">
        <v>13</v>
      </c>
      <c r="H1397" t="s">
        <v>12</v>
      </c>
      <c r="I1397" t="s">
        <v>2541</v>
      </c>
      <c r="J1397" t="s">
        <v>2540</v>
      </c>
      <c r="K1397" t="s">
        <v>2539</v>
      </c>
      <c r="L1397" t="s">
        <v>2538</v>
      </c>
      <c r="M1397" t="s">
        <v>2537</v>
      </c>
      <c r="N1397">
        <v>3</v>
      </c>
      <c r="O1397" t="s">
        <v>2536</v>
      </c>
      <c r="P1397" t="s">
        <v>2535</v>
      </c>
      <c r="Q1397" t="s">
        <v>2534</v>
      </c>
      <c r="R1397" s="7">
        <v>38353</v>
      </c>
      <c r="S1397" s="8">
        <f t="shared" si="176"/>
        <v>2005</v>
      </c>
      <c r="T1397" s="8">
        <v>2005</v>
      </c>
      <c r="U1397" s="8">
        <f t="shared" si="177"/>
        <v>17</v>
      </c>
      <c r="V1397" s="7">
        <v>2005</v>
      </c>
      <c r="W1397" t="s">
        <v>2533</v>
      </c>
      <c r="X1397" s="2">
        <v>0.34899999999999998</v>
      </c>
      <c r="Y1397" s="6">
        <f t="shared" si="174"/>
        <v>9.3163556765702999E-3</v>
      </c>
      <c r="AA1397">
        <v>34088</v>
      </c>
      <c r="AB1397">
        <v>29031</v>
      </c>
      <c r="AD1397" t="s">
        <v>5</v>
      </c>
      <c r="AE1397">
        <v>41</v>
      </c>
      <c r="AF1397">
        <v>1</v>
      </c>
      <c r="AH1397" t="s">
        <v>2532</v>
      </c>
      <c r="AI1397" t="s">
        <v>2531</v>
      </c>
      <c r="AJ1397" t="s">
        <v>2530</v>
      </c>
      <c r="AK1397" t="s">
        <v>2529</v>
      </c>
      <c r="AL1397">
        <v>10</v>
      </c>
      <c r="AM1397" s="5">
        <f t="shared" si="178"/>
        <v>0.58823529411764708</v>
      </c>
      <c r="AN1397" s="4">
        <f t="shared" si="175"/>
        <v>8.9092812437356617E-4</v>
      </c>
      <c r="AO1397" s="3"/>
      <c r="AP1397">
        <v>1</v>
      </c>
      <c r="AR1397" t="s">
        <v>1</v>
      </c>
      <c r="AT1397" s="2" t="s">
        <v>0</v>
      </c>
      <c r="AU1397" s="1">
        <f t="shared" si="179"/>
        <v>0.67887274109112794</v>
      </c>
      <c r="AV1397" s="1">
        <f t="shared" si="180"/>
        <v>0.51036419004719336</v>
      </c>
      <c r="AW1397" s="1">
        <f t="shared" si="181"/>
        <v>0.3418556390032586</v>
      </c>
    </row>
    <row r="1398" spans="1:49" x14ac:dyDescent="0.2">
      <c r="A1398">
        <v>1396</v>
      </c>
      <c r="B1398" t="s">
        <v>2528</v>
      </c>
      <c r="C1398" t="s">
        <v>2527</v>
      </c>
      <c r="F1398" t="s">
        <v>2526</v>
      </c>
      <c r="G1398" t="s">
        <v>13</v>
      </c>
      <c r="H1398" t="s">
        <v>12</v>
      </c>
      <c r="I1398" t="s">
        <v>2525</v>
      </c>
      <c r="J1398" t="s">
        <v>2524</v>
      </c>
      <c r="K1398" t="s">
        <v>2523</v>
      </c>
      <c r="L1398" t="s">
        <v>2522</v>
      </c>
      <c r="M1398" t="s">
        <v>2521</v>
      </c>
      <c r="N1398">
        <v>6</v>
      </c>
      <c r="O1398" t="s">
        <v>2520</v>
      </c>
      <c r="P1398" t="s">
        <v>2519</v>
      </c>
      <c r="Q1398" t="s">
        <v>2518</v>
      </c>
      <c r="R1398" s="7">
        <v>38353</v>
      </c>
      <c r="S1398" s="8">
        <f t="shared" si="176"/>
        <v>2005</v>
      </c>
      <c r="T1398" s="8">
        <v>2005</v>
      </c>
      <c r="U1398" s="8">
        <f t="shared" si="177"/>
        <v>17</v>
      </c>
      <c r="V1398" s="7">
        <v>38412</v>
      </c>
      <c r="W1398" t="s">
        <v>2517</v>
      </c>
      <c r="X1398" s="2">
        <v>1.7</v>
      </c>
      <c r="Y1398" s="6">
        <f t="shared" si="174"/>
        <v>4.5380529083580257E-2</v>
      </c>
      <c r="AA1398">
        <v>243590</v>
      </c>
      <c r="AB1398">
        <v>29576</v>
      </c>
      <c r="AD1398" t="s">
        <v>5</v>
      </c>
      <c r="AE1398">
        <v>50</v>
      </c>
      <c r="AF1398">
        <v>2</v>
      </c>
      <c r="AH1398" t="s">
        <v>2516</v>
      </c>
      <c r="AI1398" t="s">
        <v>2515</v>
      </c>
      <c r="AK1398" t="s">
        <v>2514</v>
      </c>
      <c r="AL1398">
        <v>91</v>
      </c>
      <c r="AM1398" s="5">
        <f t="shared" si="178"/>
        <v>5.3529411764705879</v>
      </c>
      <c r="AN1398" s="4">
        <f t="shared" si="175"/>
        <v>8.1074459317994514E-3</v>
      </c>
      <c r="AO1398" s="3"/>
      <c r="AP1398">
        <v>1</v>
      </c>
      <c r="AR1398" t="s">
        <v>1</v>
      </c>
      <c r="AT1398" s="2">
        <v>4.7450000000000001</v>
      </c>
      <c r="AU1398" s="1">
        <f t="shared" si="179"/>
        <v>3.4198604138046012</v>
      </c>
      <c r="AV1398" s="1">
        <f t="shared" si="180"/>
        <v>2.6743987507689853</v>
      </c>
      <c r="AW1398" s="1">
        <f t="shared" si="181"/>
        <v>1.9289370877333691</v>
      </c>
    </row>
    <row r="1399" spans="1:49" x14ac:dyDescent="0.2">
      <c r="A1399">
        <v>1397</v>
      </c>
      <c r="B1399" t="s">
        <v>2513</v>
      </c>
      <c r="C1399" t="s">
        <v>2512</v>
      </c>
      <c r="F1399" t="s">
        <v>2511</v>
      </c>
      <c r="G1399" t="s">
        <v>13</v>
      </c>
      <c r="H1399" t="s">
        <v>12</v>
      </c>
      <c r="I1399" t="s">
        <v>2510</v>
      </c>
      <c r="J1399" t="s">
        <v>2509</v>
      </c>
      <c r="K1399" t="s">
        <v>2508</v>
      </c>
      <c r="L1399" t="s">
        <v>2507</v>
      </c>
      <c r="M1399" t="s">
        <v>2506</v>
      </c>
      <c r="N1399">
        <v>5</v>
      </c>
      <c r="O1399" t="s">
        <v>2505</v>
      </c>
      <c r="P1399" t="s">
        <v>2504</v>
      </c>
      <c r="Q1399" t="s">
        <v>2503</v>
      </c>
      <c r="R1399" s="7">
        <v>38353</v>
      </c>
      <c r="S1399" s="8">
        <f t="shared" si="176"/>
        <v>2005</v>
      </c>
      <c r="T1399" s="8">
        <v>2005</v>
      </c>
      <c r="U1399" s="8">
        <f t="shared" si="177"/>
        <v>17</v>
      </c>
      <c r="V1399" s="7">
        <v>38384</v>
      </c>
      <c r="W1399" t="s">
        <v>2502</v>
      </c>
      <c r="X1399" s="2">
        <v>0.58699999999999997</v>
      </c>
      <c r="Y1399" s="6">
        <f t="shared" si="174"/>
        <v>1.5669629748271536E-2</v>
      </c>
      <c r="AA1399">
        <v>2755947</v>
      </c>
      <c r="AB1399">
        <v>17720</v>
      </c>
      <c r="AD1399" t="s">
        <v>5</v>
      </c>
      <c r="AE1399">
        <v>25</v>
      </c>
      <c r="AF1399">
        <v>1</v>
      </c>
      <c r="AH1399" t="s">
        <v>2501</v>
      </c>
      <c r="AI1399" t="s">
        <v>2500</v>
      </c>
      <c r="AK1399" t="s">
        <v>2499</v>
      </c>
      <c r="AL1399">
        <v>77</v>
      </c>
      <c r="AM1399" s="5">
        <f t="shared" si="178"/>
        <v>4.5294117647058822</v>
      </c>
      <c r="AN1399" s="4">
        <f t="shared" si="175"/>
        <v>6.860146557676459E-3</v>
      </c>
      <c r="AO1399" s="3"/>
      <c r="AP1399">
        <v>0</v>
      </c>
      <c r="AQ1399" t="s">
        <v>2498</v>
      </c>
      <c r="AR1399" t="s">
        <v>1</v>
      </c>
      <c r="AS1399" t="s">
        <v>2497</v>
      </c>
      <c r="AT1399" s="2" t="s">
        <v>0</v>
      </c>
      <c r="AU1399" s="1">
        <f t="shared" si="179"/>
        <v>1.3026784791093011</v>
      </c>
      <c r="AV1399" s="1">
        <f t="shared" si="180"/>
        <v>1.1264888152973997</v>
      </c>
      <c r="AW1399" s="1">
        <f t="shared" si="181"/>
        <v>0.95029915148549804</v>
      </c>
    </row>
    <row r="1400" spans="1:49" x14ac:dyDescent="0.2">
      <c r="A1400">
        <v>1398</v>
      </c>
      <c r="B1400" t="s">
        <v>2496</v>
      </c>
      <c r="C1400" t="s">
        <v>2495</v>
      </c>
      <c r="F1400" t="s">
        <v>2494</v>
      </c>
      <c r="G1400" t="s">
        <v>13</v>
      </c>
      <c r="H1400" t="s">
        <v>12</v>
      </c>
      <c r="I1400" t="s">
        <v>2493</v>
      </c>
      <c r="J1400" t="s">
        <v>2492</v>
      </c>
      <c r="K1400" t="s">
        <v>2491</v>
      </c>
      <c r="L1400" t="s">
        <v>2490</v>
      </c>
      <c r="M1400" t="s">
        <v>2489</v>
      </c>
      <c r="N1400">
        <v>4</v>
      </c>
      <c r="O1400" t="s">
        <v>2488</v>
      </c>
      <c r="P1400" t="s">
        <v>2487</v>
      </c>
      <c r="Q1400" t="s">
        <v>2486</v>
      </c>
      <c r="R1400" s="7">
        <v>38353</v>
      </c>
      <c r="S1400" s="8">
        <f t="shared" si="176"/>
        <v>2005</v>
      </c>
      <c r="T1400" s="8">
        <v>2005</v>
      </c>
      <c r="U1400" s="8">
        <f t="shared" si="177"/>
        <v>17</v>
      </c>
      <c r="V1400" s="7">
        <v>38443</v>
      </c>
      <c r="W1400" t="s">
        <v>107</v>
      </c>
      <c r="X1400" s="2">
        <v>0.40400000000000003</v>
      </c>
      <c r="Y1400" s="6">
        <f t="shared" si="174"/>
        <v>1.0784549264568486E-2</v>
      </c>
      <c r="AA1400">
        <v>396265</v>
      </c>
      <c r="AB1400">
        <v>17473</v>
      </c>
      <c r="AD1400" t="s">
        <v>5</v>
      </c>
      <c r="AE1400">
        <v>38</v>
      </c>
      <c r="AF1400">
        <v>296</v>
      </c>
      <c r="AH1400" t="s">
        <v>2485</v>
      </c>
      <c r="AI1400" t="s">
        <v>2484</v>
      </c>
      <c r="AK1400" t="s">
        <v>2483</v>
      </c>
      <c r="AL1400">
        <v>2</v>
      </c>
      <c r="AM1400" s="5">
        <f t="shared" si="178"/>
        <v>0.11764705882352941</v>
      </c>
      <c r="AN1400" s="4">
        <f t="shared" si="175"/>
        <v>1.7818562487471323E-4</v>
      </c>
      <c r="AO1400" s="3"/>
      <c r="AP1400">
        <v>0</v>
      </c>
      <c r="AR1400" t="s">
        <v>1</v>
      </c>
      <c r="AT1400" s="2">
        <v>1.7450000000000001</v>
      </c>
      <c r="AU1400" s="1">
        <f t="shared" si="179"/>
        <v>0.76026401726603543</v>
      </c>
      <c r="AV1400" s="1">
        <f t="shared" si="180"/>
        <v>0.54813674447215999</v>
      </c>
      <c r="AW1400" s="1">
        <f t="shared" si="181"/>
        <v>0.33600947167828449</v>
      </c>
    </row>
    <row r="1401" spans="1:49" x14ac:dyDescent="0.2">
      <c r="A1401">
        <v>1399</v>
      </c>
      <c r="B1401" t="s">
        <v>2482</v>
      </c>
      <c r="C1401" t="s">
        <v>2481</v>
      </c>
      <c r="F1401" t="s">
        <v>2480</v>
      </c>
      <c r="G1401" t="s">
        <v>13</v>
      </c>
      <c r="H1401" t="s">
        <v>12</v>
      </c>
      <c r="I1401" t="s">
        <v>2479</v>
      </c>
      <c r="J1401" t="s">
        <v>2478</v>
      </c>
      <c r="K1401" t="s">
        <v>2477</v>
      </c>
      <c r="L1401" t="s">
        <v>2476</v>
      </c>
      <c r="M1401" t="s">
        <v>245</v>
      </c>
      <c r="N1401">
        <v>4</v>
      </c>
      <c r="O1401" t="s">
        <v>2475</v>
      </c>
      <c r="P1401" t="s">
        <v>2474</v>
      </c>
      <c r="Q1401" t="s">
        <v>2473</v>
      </c>
      <c r="R1401" s="7">
        <v>38353</v>
      </c>
      <c r="S1401" s="8">
        <f t="shared" si="176"/>
        <v>2005</v>
      </c>
      <c r="T1401" s="8">
        <v>2005</v>
      </c>
      <c r="U1401" s="8">
        <f t="shared" si="177"/>
        <v>17</v>
      </c>
      <c r="V1401" s="7">
        <v>2005</v>
      </c>
      <c r="W1401" t="s">
        <v>2457</v>
      </c>
      <c r="X1401" s="2">
        <v>0.52200000000000002</v>
      </c>
      <c r="Y1401" s="6">
        <f t="shared" si="174"/>
        <v>1.393449187154641E-2</v>
      </c>
      <c r="AA1401">
        <v>9927689</v>
      </c>
      <c r="AB1401">
        <v>27424</v>
      </c>
      <c r="AD1401" t="s">
        <v>5</v>
      </c>
      <c r="AE1401">
        <v>23</v>
      </c>
      <c r="AF1401">
        <v>1</v>
      </c>
      <c r="AH1401" t="s">
        <v>2472</v>
      </c>
      <c r="AI1401" t="s">
        <v>2471</v>
      </c>
      <c r="AJ1401" t="s">
        <v>2470</v>
      </c>
      <c r="AK1401" t="s">
        <v>2469</v>
      </c>
      <c r="AL1401">
        <v>0</v>
      </c>
      <c r="AM1401" s="5">
        <f t="shared" si="178"/>
        <v>0</v>
      </c>
      <c r="AN1401" s="4">
        <f t="shared" si="175"/>
        <v>0</v>
      </c>
      <c r="AO1401" s="3"/>
      <c r="AP1401">
        <v>1</v>
      </c>
      <c r="AR1401" t="s">
        <v>1</v>
      </c>
      <c r="AT1401" s="2">
        <v>1.88</v>
      </c>
      <c r="AU1401" s="1">
        <f t="shared" si="179"/>
        <v>0.97541443100824865</v>
      </c>
      <c r="AV1401" s="1">
        <f t="shared" si="180"/>
        <v>0.69672459357732053</v>
      </c>
      <c r="AW1401" s="1">
        <f t="shared" si="181"/>
        <v>0.41803475614639229</v>
      </c>
    </row>
    <row r="1402" spans="1:49" x14ac:dyDescent="0.2">
      <c r="A1402">
        <v>1400</v>
      </c>
      <c r="B1402" t="s">
        <v>2468</v>
      </c>
      <c r="C1402" t="s">
        <v>2467</v>
      </c>
      <c r="F1402" t="s">
        <v>2466</v>
      </c>
      <c r="G1402" t="s">
        <v>13</v>
      </c>
      <c r="H1402" t="s">
        <v>12</v>
      </c>
      <c r="I1402" t="s">
        <v>2465</v>
      </c>
      <c r="J1402" t="s">
        <v>2464</v>
      </c>
      <c r="K1402" t="s">
        <v>2463</v>
      </c>
      <c r="L1402" t="s">
        <v>2462</v>
      </c>
      <c r="M1402" t="s">
        <v>2461</v>
      </c>
      <c r="N1402">
        <v>4</v>
      </c>
      <c r="O1402" t="s">
        <v>2460</v>
      </c>
      <c r="P1402" t="s">
        <v>2459</v>
      </c>
      <c r="Q1402" t="s">
        <v>2458</v>
      </c>
      <c r="R1402" s="7">
        <v>38353</v>
      </c>
      <c r="S1402" s="8">
        <f t="shared" si="176"/>
        <v>2005</v>
      </c>
      <c r="T1402" s="8">
        <v>2005</v>
      </c>
      <c r="U1402" s="8">
        <f t="shared" si="177"/>
        <v>17</v>
      </c>
      <c r="V1402" s="7">
        <v>2005</v>
      </c>
      <c r="W1402" t="s">
        <v>2457</v>
      </c>
      <c r="X1402" s="2">
        <v>0.52200000000000002</v>
      </c>
      <c r="Y1402" s="6">
        <f t="shared" si="174"/>
        <v>1.393449187154641E-2</v>
      </c>
      <c r="AA1402">
        <v>9927689</v>
      </c>
      <c r="AB1402">
        <v>27424</v>
      </c>
      <c r="AD1402" t="s">
        <v>5</v>
      </c>
      <c r="AE1402">
        <v>23</v>
      </c>
      <c r="AF1402">
        <v>1</v>
      </c>
      <c r="AH1402" t="s">
        <v>1739</v>
      </c>
      <c r="AI1402" t="s">
        <v>2456</v>
      </c>
      <c r="AJ1402" t="s">
        <v>2455</v>
      </c>
      <c r="AK1402" t="s">
        <v>2454</v>
      </c>
      <c r="AL1402">
        <v>4</v>
      </c>
      <c r="AM1402" s="5">
        <f t="shared" si="178"/>
        <v>0.23529411764705882</v>
      </c>
      <c r="AN1402" s="4">
        <f t="shared" si="175"/>
        <v>3.5637124974942646E-4</v>
      </c>
      <c r="AO1402" s="3"/>
      <c r="AP1402">
        <v>1</v>
      </c>
      <c r="AR1402" t="s">
        <v>1</v>
      </c>
      <c r="AT1402" s="2">
        <v>1.88</v>
      </c>
      <c r="AU1402" s="1">
        <f t="shared" si="179"/>
        <v>0.9861055685007315</v>
      </c>
      <c r="AV1402" s="1">
        <f t="shared" si="180"/>
        <v>0.71454315606479191</v>
      </c>
      <c r="AW1402" s="1">
        <f t="shared" si="181"/>
        <v>0.4429807436288522</v>
      </c>
    </row>
    <row r="1403" spans="1:49" x14ac:dyDescent="0.2">
      <c r="A1403">
        <v>1401</v>
      </c>
      <c r="B1403" t="s">
        <v>2453</v>
      </c>
      <c r="C1403" t="s">
        <v>2452</v>
      </c>
      <c r="F1403" t="s">
        <v>2451</v>
      </c>
      <c r="G1403" t="s">
        <v>13</v>
      </c>
      <c r="H1403" t="s">
        <v>12</v>
      </c>
      <c r="I1403" t="s">
        <v>2450</v>
      </c>
      <c r="J1403">
        <v>60030681</v>
      </c>
      <c r="K1403" t="s">
        <v>2449</v>
      </c>
      <c r="L1403" t="s">
        <v>2448</v>
      </c>
      <c r="M1403" t="s">
        <v>2447</v>
      </c>
      <c r="N1403">
        <v>1</v>
      </c>
      <c r="O1403" t="s">
        <v>2446</v>
      </c>
      <c r="P1403">
        <v>6507368959</v>
      </c>
      <c r="Q1403">
        <v>60030681</v>
      </c>
      <c r="R1403" s="7">
        <v>38353</v>
      </c>
      <c r="S1403" s="8">
        <f t="shared" si="176"/>
        <v>2005</v>
      </c>
      <c r="T1403" s="8">
        <v>2005</v>
      </c>
      <c r="U1403" s="8">
        <f t="shared" si="177"/>
        <v>17</v>
      </c>
      <c r="V1403" s="7">
        <v>38353</v>
      </c>
      <c r="W1403" t="s">
        <v>2445</v>
      </c>
      <c r="X1403" s="2">
        <v>0.39800000000000002</v>
      </c>
      <c r="Y1403" s="6">
        <f t="shared" si="174"/>
        <v>1.0624382691332319E-2</v>
      </c>
      <c r="AA1403" t="s">
        <v>2444</v>
      </c>
      <c r="AB1403">
        <v>26771</v>
      </c>
      <c r="AD1403" t="s">
        <v>5</v>
      </c>
      <c r="AE1403">
        <v>295</v>
      </c>
      <c r="AF1403">
        <v>3</v>
      </c>
      <c r="AH1403" t="s">
        <v>2443</v>
      </c>
      <c r="AI1403" t="s">
        <v>2442</v>
      </c>
      <c r="AK1403" t="s">
        <v>2441</v>
      </c>
      <c r="AL1403">
        <v>1</v>
      </c>
      <c r="AM1403" s="5">
        <f t="shared" si="178"/>
        <v>5.8823529411764705E-2</v>
      </c>
      <c r="AN1403" s="4">
        <f t="shared" si="175"/>
        <v>8.9092812437356614E-5</v>
      </c>
      <c r="AO1403" s="3"/>
      <c r="AP1403">
        <v>0</v>
      </c>
      <c r="AR1403" t="s">
        <v>1</v>
      </c>
      <c r="AT1403" s="2">
        <v>1.83</v>
      </c>
      <c r="AU1403" s="1">
        <f t="shared" si="179"/>
        <v>0.746379572766383</v>
      </c>
      <c r="AV1403" s="1">
        <f t="shared" si="180"/>
        <v>0.5356737751884838</v>
      </c>
      <c r="AW1403" s="1">
        <f t="shared" si="181"/>
        <v>0.32496797761058455</v>
      </c>
    </row>
    <row r="1404" spans="1:49" x14ac:dyDescent="0.2">
      <c r="A1404">
        <v>1402</v>
      </c>
      <c r="B1404" t="s">
        <v>2440</v>
      </c>
      <c r="C1404" t="s">
        <v>2439</v>
      </c>
      <c r="F1404" t="s">
        <v>2438</v>
      </c>
      <c r="G1404" t="s">
        <v>13</v>
      </c>
      <c r="H1404" t="s">
        <v>12</v>
      </c>
      <c r="I1404" t="s">
        <v>2437</v>
      </c>
      <c r="J1404">
        <v>60019228</v>
      </c>
      <c r="K1404" t="s">
        <v>2436</v>
      </c>
      <c r="L1404" t="s">
        <v>2435</v>
      </c>
      <c r="M1404" t="s">
        <v>148</v>
      </c>
      <c r="N1404">
        <v>3</v>
      </c>
      <c r="O1404" t="s">
        <v>2434</v>
      </c>
      <c r="P1404" t="s">
        <v>2433</v>
      </c>
      <c r="Q1404" t="s">
        <v>2432</v>
      </c>
      <c r="R1404" s="7">
        <v>38353</v>
      </c>
      <c r="S1404" s="8">
        <f t="shared" si="176"/>
        <v>2005</v>
      </c>
      <c r="T1404" s="8">
        <v>2005</v>
      </c>
      <c r="U1404" s="8">
        <f t="shared" si="177"/>
        <v>17</v>
      </c>
      <c r="V1404" s="7">
        <v>38353</v>
      </c>
      <c r="W1404" t="s">
        <v>2431</v>
      </c>
      <c r="X1404" s="2">
        <v>0.27100000000000002</v>
      </c>
      <c r="Y1404" s="6">
        <f t="shared" si="174"/>
        <v>7.2341902245001474E-3</v>
      </c>
      <c r="AA1404">
        <v>10798587</v>
      </c>
      <c r="AB1404">
        <v>25476</v>
      </c>
      <c r="AC1404" t="s">
        <v>2430</v>
      </c>
      <c r="AD1404" t="s">
        <v>5</v>
      </c>
      <c r="AE1404">
        <v>11</v>
      </c>
      <c r="AF1404">
        <v>1</v>
      </c>
      <c r="AH1404" t="s">
        <v>2429</v>
      </c>
      <c r="AI1404" t="s">
        <v>2428</v>
      </c>
      <c r="AJ1404" t="s">
        <v>2427</v>
      </c>
      <c r="AK1404" t="s">
        <v>2426</v>
      </c>
      <c r="AL1404">
        <v>4</v>
      </c>
      <c r="AM1404" s="5">
        <f t="shared" si="178"/>
        <v>0.23529411764705882</v>
      </c>
      <c r="AN1404" s="4">
        <f t="shared" si="175"/>
        <v>3.5637124974942646E-4</v>
      </c>
      <c r="AO1404" s="3"/>
      <c r="AP1404">
        <v>0</v>
      </c>
      <c r="AR1404" t="s">
        <v>1</v>
      </c>
      <c r="AT1404" s="2" t="s">
        <v>0</v>
      </c>
      <c r="AU1404" s="1">
        <f t="shared" si="179"/>
        <v>0.51708445320749297</v>
      </c>
      <c r="AV1404" s="1">
        <f t="shared" si="180"/>
        <v>0.37952807371247871</v>
      </c>
      <c r="AW1404" s="1">
        <f t="shared" si="181"/>
        <v>0.24197169421746428</v>
      </c>
    </row>
    <row r="1405" spans="1:49" x14ac:dyDescent="0.2">
      <c r="A1405">
        <v>1403</v>
      </c>
      <c r="B1405" t="s">
        <v>2425</v>
      </c>
      <c r="C1405" t="s">
        <v>2424</v>
      </c>
      <c r="F1405" t="s">
        <v>2423</v>
      </c>
      <c r="G1405" t="s">
        <v>13</v>
      </c>
      <c r="H1405" t="s">
        <v>12</v>
      </c>
      <c r="I1405" t="s">
        <v>2422</v>
      </c>
      <c r="J1405">
        <v>60013140</v>
      </c>
      <c r="K1405" t="s">
        <v>2421</v>
      </c>
      <c r="L1405" t="s">
        <v>2420</v>
      </c>
      <c r="M1405" t="s">
        <v>148</v>
      </c>
      <c r="N1405">
        <v>2</v>
      </c>
      <c r="O1405" t="s">
        <v>2419</v>
      </c>
      <c r="P1405" t="s">
        <v>2418</v>
      </c>
      <c r="Q1405" t="s">
        <v>2417</v>
      </c>
      <c r="R1405" s="7">
        <v>38353</v>
      </c>
      <c r="S1405" s="8">
        <f t="shared" si="176"/>
        <v>2005</v>
      </c>
      <c r="T1405" s="8">
        <v>2005</v>
      </c>
      <c r="U1405" s="8">
        <f t="shared" si="177"/>
        <v>17</v>
      </c>
      <c r="V1405" s="7" t="s">
        <v>2376</v>
      </c>
      <c r="W1405" t="s">
        <v>2416</v>
      </c>
      <c r="X1405" s="2">
        <v>1.1779999999999999</v>
      </c>
      <c r="Y1405" s="6">
        <f t="shared" si="174"/>
        <v>3.1446037212033845E-2</v>
      </c>
      <c r="AA1405">
        <v>168033</v>
      </c>
      <c r="AB1405">
        <v>27965</v>
      </c>
      <c r="AD1405" t="s">
        <v>5</v>
      </c>
      <c r="AE1405">
        <v>70</v>
      </c>
      <c r="AF1405">
        <v>1</v>
      </c>
      <c r="AI1405" t="s">
        <v>2415</v>
      </c>
      <c r="AK1405" t="s">
        <v>2414</v>
      </c>
      <c r="AL1405">
        <v>19</v>
      </c>
      <c r="AM1405" s="5">
        <f t="shared" si="178"/>
        <v>1.1176470588235294</v>
      </c>
      <c r="AN1405" s="4">
        <f t="shared" si="175"/>
        <v>1.6927634363097758E-3</v>
      </c>
      <c r="AO1405" s="3"/>
      <c r="AP1405">
        <v>0</v>
      </c>
      <c r="AR1405" t="s">
        <v>1</v>
      </c>
      <c r="AT1405" s="2">
        <v>2.9279999999999999</v>
      </c>
      <c r="AU1405" s="1">
        <f t="shared" si="179"/>
        <v>2.2520055079316625</v>
      </c>
      <c r="AV1405" s="1">
        <f t="shared" si="180"/>
        <v>1.6569400324171808</v>
      </c>
      <c r="AW1405" s="1">
        <f t="shared" si="181"/>
        <v>1.0618745569026997</v>
      </c>
    </row>
    <row r="1406" spans="1:49" x14ac:dyDescent="0.2">
      <c r="A1406">
        <v>1404</v>
      </c>
      <c r="B1406" t="s">
        <v>2413</v>
      </c>
      <c r="F1406" t="s">
        <v>2412</v>
      </c>
      <c r="G1406" t="s">
        <v>13</v>
      </c>
      <c r="H1406" t="s">
        <v>12</v>
      </c>
      <c r="I1406" t="s">
        <v>2411</v>
      </c>
      <c r="J1406">
        <v>60026981</v>
      </c>
      <c r="K1406" t="s">
        <v>2410</v>
      </c>
      <c r="L1406" t="s">
        <v>2409</v>
      </c>
      <c r="M1406" t="s">
        <v>345</v>
      </c>
      <c r="N1406">
        <v>3</v>
      </c>
      <c r="O1406" t="s">
        <v>2408</v>
      </c>
      <c r="P1406" t="s">
        <v>2407</v>
      </c>
      <c r="Q1406" t="s">
        <v>2406</v>
      </c>
      <c r="R1406" s="7">
        <v>38353</v>
      </c>
      <c r="S1406" s="8">
        <f t="shared" si="176"/>
        <v>2005</v>
      </c>
      <c r="T1406" s="8">
        <v>2005</v>
      </c>
      <c r="U1406" s="8">
        <f t="shared" si="177"/>
        <v>17</v>
      </c>
      <c r="V1406" s="7">
        <v>38353</v>
      </c>
      <c r="W1406" t="s">
        <v>2405</v>
      </c>
      <c r="X1406" s="2" t="s">
        <v>0</v>
      </c>
      <c r="Y1406" s="6" t="e">
        <f t="shared" si="174"/>
        <v>#VALUE!</v>
      </c>
      <c r="AA1406">
        <v>2534177</v>
      </c>
      <c r="AB1406">
        <v>24143</v>
      </c>
      <c r="AD1406" t="s">
        <v>5</v>
      </c>
      <c r="AE1406">
        <v>26</v>
      </c>
      <c r="AF1406">
        <v>1</v>
      </c>
      <c r="AH1406" s="10">
        <v>42309</v>
      </c>
      <c r="AI1406" t="s">
        <v>2404</v>
      </c>
      <c r="AJ1406" t="s">
        <v>2403</v>
      </c>
      <c r="AK1406" t="s">
        <v>2402</v>
      </c>
      <c r="AL1406">
        <v>18</v>
      </c>
      <c r="AM1406" s="5">
        <f t="shared" si="178"/>
        <v>1.0588235294117647</v>
      </c>
      <c r="AN1406" s="4">
        <f t="shared" si="175"/>
        <v>1.6036706238724192E-3</v>
      </c>
      <c r="AO1406" s="3"/>
      <c r="AP1406">
        <v>0</v>
      </c>
      <c r="AR1406" t="s">
        <v>1</v>
      </c>
      <c r="AT1406" s="2" t="s">
        <v>0</v>
      </c>
      <c r="AU1406" s="1" t="e">
        <f t="shared" si="179"/>
        <v>#VALUE!</v>
      </c>
      <c r="AV1406" s="1" t="e">
        <f t="shared" si="180"/>
        <v>#VALUE!</v>
      </c>
      <c r="AW1406" s="1" t="e">
        <f t="shared" si="181"/>
        <v>#VALUE!</v>
      </c>
    </row>
    <row r="1407" spans="1:49" x14ac:dyDescent="0.2">
      <c r="A1407">
        <v>1405</v>
      </c>
      <c r="B1407" t="s">
        <v>2401</v>
      </c>
      <c r="C1407" t="s">
        <v>2400</v>
      </c>
      <c r="D1407" t="s">
        <v>2399</v>
      </c>
      <c r="E1407">
        <v>15763466</v>
      </c>
      <c r="F1407" t="s">
        <v>2398</v>
      </c>
      <c r="G1407" t="s">
        <v>13</v>
      </c>
      <c r="H1407" t="s">
        <v>12</v>
      </c>
      <c r="I1407" t="s">
        <v>2397</v>
      </c>
      <c r="J1407" t="s">
        <v>2396</v>
      </c>
      <c r="K1407" t="s">
        <v>2395</v>
      </c>
      <c r="L1407" t="s">
        <v>2394</v>
      </c>
      <c r="M1407" t="s">
        <v>2393</v>
      </c>
      <c r="N1407">
        <v>7</v>
      </c>
      <c r="O1407" t="s">
        <v>2392</v>
      </c>
      <c r="P1407" t="s">
        <v>2391</v>
      </c>
      <c r="Q1407" t="s">
        <v>2390</v>
      </c>
      <c r="R1407" s="7">
        <v>38353</v>
      </c>
      <c r="S1407" s="8">
        <f t="shared" si="176"/>
        <v>2005</v>
      </c>
      <c r="T1407" s="8">
        <v>2005</v>
      </c>
      <c r="U1407" s="8">
        <f t="shared" si="177"/>
        <v>17</v>
      </c>
      <c r="V1407" s="7">
        <v>38443</v>
      </c>
      <c r="W1407" t="s">
        <v>2389</v>
      </c>
      <c r="X1407" s="2">
        <v>1.718</v>
      </c>
      <c r="Y1407" s="6">
        <f t="shared" si="174"/>
        <v>4.5861028803288753E-2</v>
      </c>
      <c r="AA1407">
        <v>9651748</v>
      </c>
      <c r="AB1407">
        <v>20384</v>
      </c>
      <c r="AD1407" t="s">
        <v>5</v>
      </c>
      <c r="AE1407">
        <v>35</v>
      </c>
      <c r="AF1407">
        <v>4</v>
      </c>
      <c r="AH1407" t="s">
        <v>2388</v>
      </c>
      <c r="AI1407" t="s">
        <v>2387</v>
      </c>
      <c r="AJ1407" t="s">
        <v>2386</v>
      </c>
      <c r="AK1407" t="s">
        <v>2385</v>
      </c>
      <c r="AL1407">
        <v>81</v>
      </c>
      <c r="AM1407" s="5">
        <f t="shared" si="178"/>
        <v>4.7647058823529411</v>
      </c>
      <c r="AN1407" s="4">
        <f t="shared" si="175"/>
        <v>7.2165178074258861E-3</v>
      </c>
      <c r="AO1407" s="3"/>
      <c r="AP1407">
        <v>0</v>
      </c>
      <c r="AR1407" t="s">
        <v>1</v>
      </c>
      <c r="AT1407" s="2" t="s">
        <v>0</v>
      </c>
      <c r="AU1407" s="1">
        <f t="shared" si="179"/>
        <v>3.4267675504529889</v>
      </c>
      <c r="AV1407" s="1">
        <f t="shared" si="180"/>
        <v>2.6538773305357322</v>
      </c>
      <c r="AW1407" s="1">
        <f t="shared" si="181"/>
        <v>1.8809871106184748</v>
      </c>
    </row>
    <row r="1408" spans="1:49" x14ac:dyDescent="0.2">
      <c r="A1408">
        <v>1406</v>
      </c>
      <c r="B1408" t="s">
        <v>2384</v>
      </c>
      <c r="C1408" t="s">
        <v>2383</v>
      </c>
      <c r="F1408" t="s">
        <v>2382</v>
      </c>
      <c r="G1408" t="s">
        <v>13</v>
      </c>
      <c r="H1408" t="s">
        <v>12</v>
      </c>
      <c r="I1408" t="s">
        <v>2381</v>
      </c>
      <c r="J1408">
        <v>60072180</v>
      </c>
      <c r="K1408" t="s">
        <v>2380</v>
      </c>
      <c r="L1408" t="s">
        <v>2077</v>
      </c>
      <c r="M1408" t="s">
        <v>194</v>
      </c>
      <c r="N1408">
        <v>5</v>
      </c>
      <c r="O1408" t="s">
        <v>2379</v>
      </c>
      <c r="P1408" t="s">
        <v>2378</v>
      </c>
      <c r="Q1408" t="s">
        <v>2377</v>
      </c>
      <c r="R1408" s="7">
        <v>38353</v>
      </c>
      <c r="S1408" s="8">
        <f t="shared" si="176"/>
        <v>2005</v>
      </c>
      <c r="T1408" s="8">
        <v>2005</v>
      </c>
      <c r="U1408" s="8">
        <f t="shared" si="177"/>
        <v>17</v>
      </c>
      <c r="V1408" s="7" t="s">
        <v>2376</v>
      </c>
      <c r="W1408" t="s">
        <v>2362</v>
      </c>
      <c r="X1408" s="2">
        <v>0.2</v>
      </c>
      <c r="Y1408" s="6">
        <f t="shared" si="174"/>
        <v>5.3388857745388539E-3</v>
      </c>
      <c r="AA1408">
        <v>161136</v>
      </c>
      <c r="AB1408">
        <v>16718</v>
      </c>
      <c r="AD1408" t="s">
        <v>5</v>
      </c>
      <c r="AE1408">
        <v>59</v>
      </c>
      <c r="AF1408" s="9">
        <v>44228</v>
      </c>
      <c r="AH1408" t="s">
        <v>2375</v>
      </c>
      <c r="AI1408" t="s">
        <v>2374</v>
      </c>
      <c r="AJ1408" t="s">
        <v>2373</v>
      </c>
      <c r="AK1408" t="s">
        <v>2372</v>
      </c>
      <c r="AL1408">
        <v>1</v>
      </c>
      <c r="AM1408" s="5">
        <f t="shared" si="178"/>
        <v>5.8823529411764705E-2</v>
      </c>
      <c r="AN1408" s="4">
        <f t="shared" si="175"/>
        <v>8.9092812437356614E-5</v>
      </c>
      <c r="AO1408" s="3"/>
      <c r="AP1408">
        <v>0</v>
      </c>
      <c r="AR1408" t="s">
        <v>1</v>
      </c>
      <c r="AT1408" s="2">
        <v>0.72599999999999998</v>
      </c>
      <c r="AU1408" s="1">
        <f t="shared" si="179"/>
        <v>0.37639478859084047</v>
      </c>
      <c r="AV1408" s="1">
        <f t="shared" si="180"/>
        <v>0.27139892934881055</v>
      </c>
      <c r="AW1408" s="1">
        <f t="shared" si="181"/>
        <v>0.16640307010678057</v>
      </c>
    </row>
    <row r="1409" spans="1:49" x14ac:dyDescent="0.2">
      <c r="A1409">
        <v>1407</v>
      </c>
      <c r="B1409" t="s">
        <v>2371</v>
      </c>
      <c r="C1409" t="s">
        <v>2370</v>
      </c>
      <c r="F1409" t="s">
        <v>2369</v>
      </c>
      <c r="G1409" t="s">
        <v>13</v>
      </c>
      <c r="H1409" t="s">
        <v>12</v>
      </c>
      <c r="I1409" t="s">
        <v>2368</v>
      </c>
      <c r="J1409">
        <v>60015776</v>
      </c>
      <c r="K1409" t="s">
        <v>2367</v>
      </c>
      <c r="L1409" t="s">
        <v>2366</v>
      </c>
      <c r="M1409" t="s">
        <v>194</v>
      </c>
      <c r="N1409">
        <v>6</v>
      </c>
      <c r="O1409" t="s">
        <v>2365</v>
      </c>
      <c r="P1409" t="s">
        <v>2364</v>
      </c>
      <c r="Q1409" t="s">
        <v>2363</v>
      </c>
      <c r="R1409" s="7">
        <v>38353</v>
      </c>
      <c r="S1409" s="8">
        <f t="shared" si="176"/>
        <v>2005</v>
      </c>
      <c r="T1409" s="8">
        <v>2005</v>
      </c>
      <c r="U1409" s="8">
        <f t="shared" si="177"/>
        <v>17</v>
      </c>
      <c r="V1409" s="7">
        <v>2005</v>
      </c>
      <c r="W1409" t="s">
        <v>2362</v>
      </c>
      <c r="X1409" s="2">
        <v>0.2</v>
      </c>
      <c r="Y1409" s="6">
        <f t="shared" si="174"/>
        <v>5.3388857745388539E-3</v>
      </c>
      <c r="AA1409">
        <v>161136</v>
      </c>
      <c r="AB1409">
        <v>16718</v>
      </c>
      <c r="AC1409">
        <v>21916349</v>
      </c>
      <c r="AD1409" t="s">
        <v>5</v>
      </c>
      <c r="AE1409">
        <v>59</v>
      </c>
      <c r="AF1409" s="9">
        <v>44228</v>
      </c>
      <c r="AH1409" t="s">
        <v>1793</v>
      </c>
      <c r="AI1409" t="s">
        <v>2361</v>
      </c>
      <c r="AJ1409" t="s">
        <v>2360</v>
      </c>
      <c r="AK1409" t="s">
        <v>2359</v>
      </c>
      <c r="AL1409">
        <v>2</v>
      </c>
      <c r="AM1409" s="5">
        <f t="shared" si="178"/>
        <v>0.11764705882352941</v>
      </c>
      <c r="AN1409" s="4">
        <f t="shared" si="175"/>
        <v>1.7818562487471323E-4</v>
      </c>
      <c r="AO1409" s="3"/>
      <c r="AP1409">
        <v>0</v>
      </c>
      <c r="AQ1409" t="s">
        <v>646</v>
      </c>
      <c r="AR1409" t="s">
        <v>2358</v>
      </c>
      <c r="AS1409" t="s">
        <v>644</v>
      </c>
      <c r="AT1409" s="2">
        <v>0.72599999999999998</v>
      </c>
      <c r="AU1409" s="1">
        <f t="shared" si="179"/>
        <v>0.3790675729639611</v>
      </c>
      <c r="AV1409" s="1">
        <f t="shared" si="180"/>
        <v>0.27585356997067839</v>
      </c>
      <c r="AW1409" s="1">
        <f t="shared" si="181"/>
        <v>0.17263956697739555</v>
      </c>
    </row>
    <row r="1410" spans="1:49" x14ac:dyDescent="0.2">
      <c r="A1410">
        <v>1408</v>
      </c>
      <c r="B1410" t="s">
        <v>2357</v>
      </c>
      <c r="C1410" t="s">
        <v>2356</v>
      </c>
      <c r="E1410">
        <v>15723414</v>
      </c>
      <c r="F1410" t="s">
        <v>2355</v>
      </c>
      <c r="G1410" t="s">
        <v>13</v>
      </c>
      <c r="H1410" t="s">
        <v>12</v>
      </c>
      <c r="I1410" t="s">
        <v>2354</v>
      </c>
      <c r="J1410">
        <v>60015023</v>
      </c>
      <c r="K1410" t="s">
        <v>2353</v>
      </c>
      <c r="L1410" t="s">
        <v>2352</v>
      </c>
      <c r="M1410" t="s">
        <v>148</v>
      </c>
      <c r="N1410">
        <v>3</v>
      </c>
      <c r="O1410" t="s">
        <v>2351</v>
      </c>
      <c r="P1410" t="s">
        <v>2350</v>
      </c>
      <c r="Q1410" t="s">
        <v>2349</v>
      </c>
      <c r="R1410" s="7">
        <v>38353</v>
      </c>
      <c r="S1410" s="8">
        <f t="shared" si="176"/>
        <v>2005</v>
      </c>
      <c r="T1410" s="8">
        <v>2005</v>
      </c>
      <c r="U1410" s="8">
        <f t="shared" si="177"/>
        <v>17</v>
      </c>
      <c r="V1410" s="7">
        <v>38412</v>
      </c>
      <c r="W1410" t="s">
        <v>766</v>
      </c>
      <c r="X1410" s="2">
        <v>1.696</v>
      </c>
      <c r="Y1410" s="6">
        <f t="shared" ref="Y1410:Y1473" si="182">(X1410-$Z$4)/($Z$3-$Z$4)</f>
        <v>4.5273751368089483E-2</v>
      </c>
      <c r="AA1410">
        <v>7403194</v>
      </c>
      <c r="AB1410">
        <v>17267</v>
      </c>
      <c r="AD1410" t="s">
        <v>5</v>
      </c>
      <c r="AE1410">
        <v>53</v>
      </c>
      <c r="AF1410">
        <v>3</v>
      </c>
      <c r="AH1410" t="s">
        <v>2348</v>
      </c>
      <c r="AI1410" t="s">
        <v>2347</v>
      </c>
      <c r="AJ1410" t="s">
        <v>2346</v>
      </c>
      <c r="AK1410" t="s">
        <v>2345</v>
      </c>
      <c r="AL1410">
        <v>29</v>
      </c>
      <c r="AM1410" s="5">
        <f t="shared" si="178"/>
        <v>1.7058823529411764</v>
      </c>
      <c r="AN1410" s="4">
        <f t="shared" ref="AN1410:AN1473" si="183">(AM1410-$AO$4)/($AO$3-$AO$4)</f>
        <v>2.5836915606833417E-3</v>
      </c>
      <c r="AO1410" s="3"/>
      <c r="AP1410">
        <v>1</v>
      </c>
      <c r="AR1410" t="s">
        <v>1</v>
      </c>
      <c r="AT1410" s="2">
        <v>4.6680000000000001</v>
      </c>
      <c r="AU1410" s="1">
        <f t="shared" si="179"/>
        <v>3.2466733425867638</v>
      </c>
      <c r="AV1410" s="1">
        <f t="shared" si="180"/>
        <v>2.3928721464386413</v>
      </c>
      <c r="AW1410" s="1">
        <f t="shared" si="181"/>
        <v>1.5390709502905184</v>
      </c>
    </row>
    <row r="1411" spans="1:49" x14ac:dyDescent="0.2">
      <c r="A1411">
        <v>1409</v>
      </c>
      <c r="B1411" t="s">
        <v>2344</v>
      </c>
      <c r="C1411" t="s">
        <v>2343</v>
      </c>
      <c r="E1411">
        <v>15469388</v>
      </c>
      <c r="F1411" t="s">
        <v>2342</v>
      </c>
      <c r="G1411" t="s">
        <v>13</v>
      </c>
      <c r="H1411" t="s">
        <v>12</v>
      </c>
      <c r="I1411" t="s">
        <v>2341</v>
      </c>
      <c r="J1411">
        <v>60105159</v>
      </c>
      <c r="K1411" t="s">
        <v>2340</v>
      </c>
      <c r="L1411" t="s">
        <v>2339</v>
      </c>
      <c r="M1411" t="s">
        <v>286</v>
      </c>
      <c r="N1411">
        <v>4</v>
      </c>
      <c r="O1411" t="s">
        <v>2338</v>
      </c>
      <c r="P1411" t="s">
        <v>2337</v>
      </c>
      <c r="Q1411" t="s">
        <v>2336</v>
      </c>
      <c r="R1411" s="7">
        <v>38353</v>
      </c>
      <c r="S1411" s="8">
        <f t="shared" si="176"/>
        <v>2005</v>
      </c>
      <c r="T1411" s="8">
        <v>2005</v>
      </c>
      <c r="U1411" s="8">
        <f t="shared" si="177"/>
        <v>17</v>
      </c>
      <c r="V1411" s="7">
        <v>38353</v>
      </c>
      <c r="W1411" t="s">
        <v>2335</v>
      </c>
      <c r="X1411" s="2">
        <v>0.81799999999999995</v>
      </c>
      <c r="Y1411" s="6">
        <f t="shared" si="182"/>
        <v>2.1836042817863912E-2</v>
      </c>
      <c r="AA1411">
        <v>318655</v>
      </c>
      <c r="AB1411">
        <v>27010</v>
      </c>
      <c r="AD1411" t="s">
        <v>5</v>
      </c>
      <c r="AE1411">
        <v>81</v>
      </c>
      <c r="AF1411">
        <v>1</v>
      </c>
      <c r="AH1411" t="s">
        <v>2334</v>
      </c>
      <c r="AI1411" t="s">
        <v>2333</v>
      </c>
      <c r="AK1411" t="s">
        <v>2332</v>
      </c>
      <c r="AL1411">
        <v>17</v>
      </c>
      <c r="AM1411" s="5">
        <f t="shared" si="178"/>
        <v>1</v>
      </c>
      <c r="AN1411" s="4">
        <f t="shared" si="183"/>
        <v>1.5145778114350624E-3</v>
      </c>
      <c r="AO1411" s="3"/>
      <c r="AP1411">
        <v>0</v>
      </c>
      <c r="AR1411" t="s">
        <v>1</v>
      </c>
      <c r="AT1411" s="2">
        <v>3.4209999999999998</v>
      </c>
      <c r="AU1411" s="1">
        <f t="shared" si="179"/>
        <v>1.5739603315935256</v>
      </c>
      <c r="AV1411" s="1">
        <f t="shared" si="180"/>
        <v>1.1675310314649487</v>
      </c>
      <c r="AW1411" s="1">
        <f t="shared" si="181"/>
        <v>0.76110173133637171</v>
      </c>
    </row>
    <row r="1412" spans="1:49" x14ac:dyDescent="0.2">
      <c r="A1412">
        <v>1410</v>
      </c>
      <c r="B1412" t="s">
        <v>2331</v>
      </c>
      <c r="C1412" t="s">
        <v>2330</v>
      </c>
      <c r="E1412">
        <v>15659446</v>
      </c>
      <c r="F1412" t="s">
        <v>2329</v>
      </c>
      <c r="G1412" t="s">
        <v>13</v>
      </c>
      <c r="H1412" t="s">
        <v>12</v>
      </c>
      <c r="I1412" t="s">
        <v>2328</v>
      </c>
      <c r="J1412" t="s">
        <v>2327</v>
      </c>
      <c r="K1412" t="s">
        <v>2326</v>
      </c>
      <c r="L1412" t="s">
        <v>2325</v>
      </c>
      <c r="M1412" t="s">
        <v>2324</v>
      </c>
      <c r="N1412">
        <v>6</v>
      </c>
      <c r="O1412" t="s">
        <v>2323</v>
      </c>
      <c r="P1412" t="s">
        <v>2322</v>
      </c>
      <c r="Q1412" t="s">
        <v>2321</v>
      </c>
      <c r="R1412" s="7">
        <v>38353</v>
      </c>
      <c r="S1412" s="8">
        <f t="shared" si="176"/>
        <v>2005</v>
      </c>
      <c r="T1412" s="8">
        <v>2005</v>
      </c>
      <c r="U1412" s="8">
        <f t="shared" si="177"/>
        <v>17</v>
      </c>
      <c r="V1412" s="7">
        <v>38353</v>
      </c>
      <c r="W1412" t="s">
        <v>2320</v>
      </c>
      <c r="X1412" s="2">
        <v>1.9750000000000001</v>
      </c>
      <c r="Y1412" s="6">
        <f t="shared" si="182"/>
        <v>5.2721497023571186E-2</v>
      </c>
      <c r="AA1412">
        <v>320781</v>
      </c>
      <c r="AB1412">
        <v>19019</v>
      </c>
      <c r="AD1412" t="s">
        <v>5</v>
      </c>
      <c r="AE1412">
        <v>46</v>
      </c>
      <c r="AF1412">
        <v>1</v>
      </c>
      <c r="AH1412" t="s">
        <v>2319</v>
      </c>
      <c r="AI1412" t="s">
        <v>2318</v>
      </c>
      <c r="AJ1412" t="s">
        <v>2317</v>
      </c>
      <c r="AK1412" t="s">
        <v>2316</v>
      </c>
      <c r="AL1412">
        <v>13</v>
      </c>
      <c r="AM1412" s="5">
        <f t="shared" si="178"/>
        <v>0.76470588235294112</v>
      </c>
      <c r="AN1412" s="4">
        <f t="shared" si="183"/>
        <v>1.1582065616856359E-3</v>
      </c>
      <c r="AO1412" s="3"/>
      <c r="AP1412">
        <v>0</v>
      </c>
      <c r="AQ1412" t="s">
        <v>2315</v>
      </c>
      <c r="AR1412" t="s">
        <v>1</v>
      </c>
      <c r="AS1412" t="s">
        <v>2314</v>
      </c>
      <c r="AT1412" s="2">
        <v>4.9269999999999996</v>
      </c>
      <c r="AU1412" s="1">
        <f t="shared" si="179"/>
        <v>3.7252509885005525</v>
      </c>
      <c r="AV1412" s="1">
        <f t="shared" si="180"/>
        <v>2.6939851792628411</v>
      </c>
      <c r="AW1412" s="1">
        <f t="shared" si="181"/>
        <v>1.6627193700251299</v>
      </c>
    </row>
    <row r="1413" spans="1:49" x14ac:dyDescent="0.2">
      <c r="A1413">
        <v>1411</v>
      </c>
      <c r="B1413" t="s">
        <v>2313</v>
      </c>
      <c r="C1413" t="s">
        <v>2312</v>
      </c>
      <c r="E1413">
        <v>15789578</v>
      </c>
      <c r="F1413" t="s">
        <v>2311</v>
      </c>
      <c r="G1413" t="s">
        <v>13</v>
      </c>
      <c r="H1413" t="s">
        <v>12</v>
      </c>
      <c r="I1413" t="s">
        <v>2310</v>
      </c>
      <c r="J1413" t="s">
        <v>2309</v>
      </c>
      <c r="K1413" t="s">
        <v>2308</v>
      </c>
      <c r="L1413" t="s">
        <v>2307</v>
      </c>
      <c r="M1413" t="s">
        <v>2306</v>
      </c>
      <c r="N1413">
        <v>6</v>
      </c>
      <c r="O1413" t="s">
        <v>2305</v>
      </c>
      <c r="P1413" t="s">
        <v>2304</v>
      </c>
      <c r="Q1413" t="s">
        <v>2303</v>
      </c>
      <c r="R1413" s="7">
        <v>38353</v>
      </c>
      <c r="S1413" s="8">
        <f t="shared" si="176"/>
        <v>2005</v>
      </c>
      <c r="T1413" s="8">
        <v>2005</v>
      </c>
      <c r="U1413" s="8">
        <f t="shared" si="177"/>
        <v>17</v>
      </c>
      <c r="V1413" s="7">
        <v>38384</v>
      </c>
      <c r="W1413" t="s">
        <v>2302</v>
      </c>
      <c r="X1413" s="2">
        <v>1.4730000000000001</v>
      </c>
      <c r="Y1413" s="6">
        <f t="shared" si="182"/>
        <v>3.9320893729478661E-2</v>
      </c>
      <c r="AA1413">
        <v>942405</v>
      </c>
      <c r="AB1413">
        <v>17871</v>
      </c>
      <c r="AD1413" t="s">
        <v>5</v>
      </c>
      <c r="AE1413">
        <v>32</v>
      </c>
      <c r="AF1413">
        <v>2</v>
      </c>
      <c r="AH1413" t="s">
        <v>2301</v>
      </c>
      <c r="AI1413" t="s">
        <v>2300</v>
      </c>
      <c r="AK1413" t="s">
        <v>2299</v>
      </c>
      <c r="AL1413">
        <v>23</v>
      </c>
      <c r="AM1413" s="5">
        <f t="shared" si="178"/>
        <v>1.3529411764705883</v>
      </c>
      <c r="AN1413" s="4">
        <f t="shared" si="183"/>
        <v>2.0491346860592023E-3</v>
      </c>
      <c r="AO1413" s="3"/>
      <c r="AP1413">
        <v>0</v>
      </c>
      <c r="AR1413" t="s">
        <v>1</v>
      </c>
      <c r="AT1413" s="2">
        <v>4.0709999999999997</v>
      </c>
      <c r="AU1413" s="1">
        <f t="shared" si="179"/>
        <v>2.813936601645282</v>
      </c>
      <c r="AV1413" s="1">
        <f t="shared" si="180"/>
        <v>2.0685014207768933</v>
      </c>
      <c r="AW1413" s="1">
        <f t="shared" si="181"/>
        <v>1.323066239908504</v>
      </c>
    </row>
    <row r="1414" spans="1:49" x14ac:dyDescent="0.2">
      <c r="A1414">
        <v>1412</v>
      </c>
      <c r="B1414" t="s">
        <v>2298</v>
      </c>
      <c r="F1414" t="s">
        <v>2297</v>
      </c>
      <c r="G1414" t="s">
        <v>13</v>
      </c>
      <c r="H1414" t="s">
        <v>12</v>
      </c>
      <c r="I1414" t="s">
        <v>2296</v>
      </c>
      <c r="J1414" t="s">
        <v>2295</v>
      </c>
      <c r="K1414" t="s">
        <v>2294</v>
      </c>
      <c r="L1414" t="s">
        <v>2293</v>
      </c>
      <c r="M1414" t="s">
        <v>485</v>
      </c>
      <c r="N1414">
        <v>6</v>
      </c>
      <c r="O1414" t="s">
        <v>2292</v>
      </c>
      <c r="P1414" t="s">
        <v>2291</v>
      </c>
      <c r="Q1414" t="s">
        <v>2290</v>
      </c>
      <c r="R1414" s="7">
        <v>38353</v>
      </c>
      <c r="S1414" s="8">
        <f t="shared" si="176"/>
        <v>2005</v>
      </c>
      <c r="T1414" s="8">
        <v>2005</v>
      </c>
      <c r="U1414" s="8">
        <f t="shared" si="177"/>
        <v>17</v>
      </c>
      <c r="V1414" s="7">
        <v>38353</v>
      </c>
      <c r="W1414" t="s">
        <v>2289</v>
      </c>
      <c r="X1414" s="2">
        <v>0.27600000000000002</v>
      </c>
      <c r="Y1414" s="6">
        <f t="shared" si="182"/>
        <v>7.367662368863619E-3</v>
      </c>
      <c r="AA1414">
        <v>8838542</v>
      </c>
      <c r="AB1414">
        <v>16190</v>
      </c>
      <c r="AD1414" t="s">
        <v>5</v>
      </c>
      <c r="AE1414">
        <v>21</v>
      </c>
      <c r="AF1414">
        <v>1</v>
      </c>
      <c r="AH1414" t="s">
        <v>2288</v>
      </c>
      <c r="AI1414" t="s">
        <v>2287</v>
      </c>
      <c r="AJ1414" t="s">
        <v>2286</v>
      </c>
      <c r="AK1414" t="s">
        <v>2285</v>
      </c>
      <c r="AL1414">
        <v>25</v>
      </c>
      <c r="AM1414" s="5">
        <f t="shared" si="178"/>
        <v>1.4705882352941178</v>
      </c>
      <c r="AN1414" s="4">
        <f t="shared" si="183"/>
        <v>2.2273203109339154E-3</v>
      </c>
      <c r="AO1414" s="3"/>
      <c r="AP1414">
        <v>0</v>
      </c>
      <c r="AR1414" t="s">
        <v>1</v>
      </c>
      <c r="AT1414" s="2">
        <v>0.98499999999999999</v>
      </c>
      <c r="AU1414" s="1">
        <f t="shared" si="179"/>
        <v>0.58255597514847079</v>
      </c>
      <c r="AV1414" s="1">
        <f t="shared" si="180"/>
        <v>0.47974913398987673</v>
      </c>
      <c r="AW1414" s="1">
        <f t="shared" si="181"/>
        <v>0.37694229283128267</v>
      </c>
    </row>
    <row r="1415" spans="1:49" x14ac:dyDescent="0.2">
      <c r="A1415">
        <v>1413</v>
      </c>
      <c r="B1415" t="s">
        <v>2284</v>
      </c>
      <c r="C1415" t="s">
        <v>2283</v>
      </c>
      <c r="D1415" t="s">
        <v>2282</v>
      </c>
      <c r="F1415" t="s">
        <v>2281</v>
      </c>
      <c r="G1415" t="s">
        <v>13</v>
      </c>
      <c r="H1415" t="s">
        <v>12</v>
      </c>
      <c r="I1415" t="s">
        <v>2280</v>
      </c>
      <c r="J1415">
        <v>60005681</v>
      </c>
      <c r="K1415" t="s">
        <v>2279</v>
      </c>
      <c r="L1415" t="s">
        <v>2278</v>
      </c>
      <c r="M1415" t="s">
        <v>2277</v>
      </c>
      <c r="N1415">
        <v>4</v>
      </c>
      <c r="O1415" t="s">
        <v>2276</v>
      </c>
      <c r="P1415" t="s">
        <v>2275</v>
      </c>
      <c r="Q1415" t="s">
        <v>2274</v>
      </c>
      <c r="R1415" s="7">
        <v>38353</v>
      </c>
      <c r="S1415" s="8">
        <f t="shared" si="176"/>
        <v>2005</v>
      </c>
      <c r="T1415" s="8">
        <v>2005</v>
      </c>
      <c r="U1415" s="8">
        <f t="shared" si="177"/>
        <v>17</v>
      </c>
      <c r="V1415" s="7">
        <v>38412</v>
      </c>
      <c r="W1415" t="s">
        <v>2239</v>
      </c>
      <c r="X1415" s="2">
        <v>0.65200000000000002</v>
      </c>
      <c r="Y1415" s="6">
        <f t="shared" si="182"/>
        <v>1.7404767624996664E-2</v>
      </c>
      <c r="AA1415">
        <v>222313</v>
      </c>
      <c r="AB1415">
        <v>12179</v>
      </c>
      <c r="AD1415" t="s">
        <v>5</v>
      </c>
      <c r="AE1415">
        <v>111</v>
      </c>
      <c r="AF1415" t="s">
        <v>2238</v>
      </c>
      <c r="AH1415" t="s">
        <v>2273</v>
      </c>
      <c r="AI1415" t="s">
        <v>2272</v>
      </c>
      <c r="AJ1415" t="s">
        <v>2271</v>
      </c>
      <c r="AK1415" t="s">
        <v>2270</v>
      </c>
      <c r="AL1415">
        <v>23</v>
      </c>
      <c r="AM1415" s="5">
        <f t="shared" si="178"/>
        <v>1.3529411764705883</v>
      </c>
      <c r="AN1415" s="4">
        <f t="shared" si="183"/>
        <v>2.0491346860592023E-3</v>
      </c>
      <c r="AO1415" s="3"/>
      <c r="AP1415">
        <v>0</v>
      </c>
      <c r="AR1415" t="s">
        <v>1</v>
      </c>
      <c r="AT1415" s="2">
        <v>3.5990000000000002</v>
      </c>
      <c r="AU1415" s="1">
        <f t="shared" si="179"/>
        <v>1.2798077743315424</v>
      </c>
      <c r="AV1415" s="1">
        <f t="shared" si="180"/>
        <v>0.97269511555279331</v>
      </c>
      <c r="AW1415" s="1">
        <f t="shared" si="181"/>
        <v>0.66558245677404404</v>
      </c>
    </row>
    <row r="1416" spans="1:49" x14ac:dyDescent="0.2">
      <c r="A1416">
        <v>1414</v>
      </c>
      <c r="B1416" t="s">
        <v>2269</v>
      </c>
      <c r="C1416" t="s">
        <v>2268</v>
      </c>
      <c r="F1416" t="s">
        <v>2267</v>
      </c>
      <c r="G1416" t="s">
        <v>13</v>
      </c>
      <c r="H1416" t="s">
        <v>12</v>
      </c>
      <c r="I1416" t="s">
        <v>2266</v>
      </c>
      <c r="J1416" t="s">
        <v>2265</v>
      </c>
      <c r="K1416" t="s">
        <v>2264</v>
      </c>
      <c r="L1416" t="s">
        <v>2263</v>
      </c>
      <c r="M1416" t="s">
        <v>2262</v>
      </c>
      <c r="N1416">
        <v>4</v>
      </c>
      <c r="O1416" t="s">
        <v>2261</v>
      </c>
      <c r="P1416" t="s">
        <v>2260</v>
      </c>
      <c r="Q1416" t="s">
        <v>2259</v>
      </c>
      <c r="R1416" s="7">
        <v>38353</v>
      </c>
      <c r="S1416" s="8">
        <f t="shared" si="176"/>
        <v>2005</v>
      </c>
      <c r="T1416" s="8">
        <v>2005</v>
      </c>
      <c r="U1416" s="8">
        <f t="shared" si="177"/>
        <v>17</v>
      </c>
      <c r="V1416" s="7">
        <v>38353</v>
      </c>
      <c r="W1416" t="s">
        <v>2258</v>
      </c>
      <c r="X1416" s="2">
        <v>1.131</v>
      </c>
      <c r="Y1416" s="6">
        <f t="shared" si="182"/>
        <v>3.0191399055017221E-2</v>
      </c>
      <c r="AA1416" t="s">
        <v>2257</v>
      </c>
      <c r="AB1416">
        <v>26023</v>
      </c>
      <c r="AD1416" t="s">
        <v>5</v>
      </c>
      <c r="AE1416">
        <v>11</v>
      </c>
      <c r="AF1416">
        <v>1</v>
      </c>
      <c r="AH1416" t="s">
        <v>2256</v>
      </c>
      <c r="AI1416" t="s">
        <v>2255</v>
      </c>
      <c r="AJ1416" t="s">
        <v>2254</v>
      </c>
      <c r="AK1416" t="s">
        <v>2253</v>
      </c>
      <c r="AL1416">
        <v>82</v>
      </c>
      <c r="AM1416" s="5">
        <f t="shared" si="178"/>
        <v>4.8235294117647056</v>
      </c>
      <c r="AN1416" s="4">
        <f t="shared" si="183"/>
        <v>7.305610619863242E-3</v>
      </c>
      <c r="AO1416" s="3"/>
      <c r="AP1416">
        <v>0</v>
      </c>
      <c r="AQ1416" t="s">
        <v>573</v>
      </c>
      <c r="AR1416" t="s">
        <v>2252</v>
      </c>
      <c r="AS1416" t="s">
        <v>571</v>
      </c>
      <c r="AT1416" s="2" t="s">
        <v>0</v>
      </c>
      <c r="AU1416" s="1">
        <f t="shared" si="179"/>
        <v>2.3325662524471027</v>
      </c>
      <c r="AV1416" s="1">
        <f t="shared" si="180"/>
        <v>1.8748504837440232</v>
      </c>
      <c r="AW1416" s="1">
        <f t="shared" si="181"/>
        <v>1.4171347150409437</v>
      </c>
    </row>
    <row r="1417" spans="1:49" x14ac:dyDescent="0.2">
      <c r="A1417">
        <v>1415</v>
      </c>
      <c r="B1417" t="s">
        <v>2251</v>
      </c>
      <c r="C1417" t="s">
        <v>2250</v>
      </c>
      <c r="D1417" t="s">
        <v>2249</v>
      </c>
      <c r="F1417" t="s">
        <v>2248</v>
      </c>
      <c r="G1417" t="s">
        <v>13</v>
      </c>
      <c r="H1417" t="s">
        <v>12</v>
      </c>
      <c r="I1417" t="s">
        <v>2247</v>
      </c>
      <c r="J1417" t="s">
        <v>2246</v>
      </c>
      <c r="K1417" t="s">
        <v>2245</v>
      </c>
      <c r="L1417" t="s">
        <v>2244</v>
      </c>
      <c r="M1417" t="s">
        <v>2243</v>
      </c>
      <c r="N1417">
        <v>3</v>
      </c>
      <c r="O1417" t="s">
        <v>2242</v>
      </c>
      <c r="P1417" t="s">
        <v>2241</v>
      </c>
      <c r="Q1417" t="s">
        <v>2240</v>
      </c>
      <c r="R1417" s="7">
        <v>38353</v>
      </c>
      <c r="S1417" s="8">
        <f t="shared" si="176"/>
        <v>2005</v>
      </c>
      <c r="T1417" s="8">
        <v>2005</v>
      </c>
      <c r="U1417" s="8">
        <f t="shared" si="177"/>
        <v>17</v>
      </c>
      <c r="V1417" s="7">
        <v>38412</v>
      </c>
      <c r="W1417" t="s">
        <v>2239</v>
      </c>
      <c r="X1417" s="2">
        <v>0.65200000000000002</v>
      </c>
      <c r="Y1417" s="6">
        <f t="shared" si="182"/>
        <v>1.7404767624996664E-2</v>
      </c>
      <c r="AA1417">
        <v>222313</v>
      </c>
      <c r="AB1417">
        <v>12179</v>
      </c>
      <c r="AD1417" t="s">
        <v>5</v>
      </c>
      <c r="AE1417">
        <v>111</v>
      </c>
      <c r="AF1417" t="s">
        <v>2238</v>
      </c>
      <c r="AH1417" t="s">
        <v>2237</v>
      </c>
      <c r="AI1417" t="s">
        <v>2236</v>
      </c>
      <c r="AJ1417" t="s">
        <v>2235</v>
      </c>
      <c r="AK1417" t="s">
        <v>2234</v>
      </c>
      <c r="AL1417">
        <v>35</v>
      </c>
      <c r="AM1417" s="5">
        <f t="shared" si="178"/>
        <v>2.0588235294117645</v>
      </c>
      <c r="AN1417" s="4">
        <f t="shared" si="183"/>
        <v>3.1182484353074811E-3</v>
      </c>
      <c r="AO1417" s="3"/>
      <c r="AP1417">
        <v>0</v>
      </c>
      <c r="AR1417">
        <v>163529</v>
      </c>
      <c r="AS1417" t="s">
        <v>2233</v>
      </c>
      <c r="AT1417" s="2">
        <v>3.5990000000000002</v>
      </c>
      <c r="AU1417" s="1">
        <f t="shared" si="179"/>
        <v>1.3118811868089908</v>
      </c>
      <c r="AV1417" s="1">
        <f t="shared" si="180"/>
        <v>1.0261508030152073</v>
      </c>
      <c r="AW1417" s="1">
        <f t="shared" si="181"/>
        <v>0.74042041922142354</v>
      </c>
    </row>
    <row r="1418" spans="1:49" x14ac:dyDescent="0.2">
      <c r="A1418">
        <v>1416</v>
      </c>
      <c r="B1418" t="s">
        <v>2232</v>
      </c>
      <c r="C1418" t="s">
        <v>2231</v>
      </c>
      <c r="D1418" t="s">
        <v>2230</v>
      </c>
      <c r="E1418">
        <v>15862764</v>
      </c>
      <c r="F1418" t="s">
        <v>2229</v>
      </c>
      <c r="G1418" t="s">
        <v>13</v>
      </c>
      <c r="H1418" t="s">
        <v>12</v>
      </c>
      <c r="I1418" t="s">
        <v>2221</v>
      </c>
      <c r="J1418">
        <v>60002634</v>
      </c>
      <c r="K1418" t="s">
        <v>2220</v>
      </c>
      <c r="L1418" t="s">
        <v>2219</v>
      </c>
      <c r="M1418" t="s">
        <v>130</v>
      </c>
      <c r="N1418">
        <v>1</v>
      </c>
      <c r="O1418" t="s">
        <v>2218</v>
      </c>
      <c r="P1418">
        <v>7202064593</v>
      </c>
      <c r="Q1418">
        <v>60002634</v>
      </c>
      <c r="R1418" s="7">
        <v>38353</v>
      </c>
      <c r="S1418" s="8">
        <f t="shared" si="176"/>
        <v>2005</v>
      </c>
      <c r="T1418" s="8">
        <v>2005</v>
      </c>
      <c r="U1418" s="8">
        <f t="shared" si="177"/>
        <v>17</v>
      </c>
      <c r="V1418" s="7">
        <v>38473</v>
      </c>
      <c r="W1418" t="s">
        <v>2217</v>
      </c>
      <c r="X1418" s="2">
        <v>0.96099999999999997</v>
      </c>
      <c r="Y1418" s="6">
        <f t="shared" si="182"/>
        <v>2.5653346146659192E-2</v>
      </c>
      <c r="AA1418">
        <v>10440305</v>
      </c>
      <c r="AB1418">
        <v>29591</v>
      </c>
      <c r="AD1418" t="s">
        <v>5</v>
      </c>
      <c r="AE1418">
        <v>16</v>
      </c>
      <c r="AF1418">
        <v>5</v>
      </c>
      <c r="AH1418" t="s">
        <v>2228</v>
      </c>
      <c r="AI1418" t="s">
        <v>2227</v>
      </c>
      <c r="AK1418" t="s">
        <v>2226</v>
      </c>
      <c r="AL1418">
        <v>208</v>
      </c>
      <c r="AM1418" s="5">
        <f t="shared" si="178"/>
        <v>12.235294117647058</v>
      </c>
      <c r="AN1418" s="4">
        <f t="shared" si="183"/>
        <v>1.8531304986970174E-2</v>
      </c>
      <c r="AO1418" s="3"/>
      <c r="AP1418">
        <v>1</v>
      </c>
      <c r="AR1418" t="s">
        <v>1</v>
      </c>
      <c r="AT1418" s="2" t="s">
        <v>0</v>
      </c>
      <c r="AU1418" s="1">
        <f t="shared" si="179"/>
        <v>2.3516733798752485</v>
      </c>
      <c r="AV1418" s="1">
        <f t="shared" si="180"/>
        <v>2.2092325566814681</v>
      </c>
      <c r="AW1418" s="1">
        <f t="shared" si="181"/>
        <v>2.0667917334876877</v>
      </c>
    </row>
    <row r="1419" spans="1:49" x14ac:dyDescent="0.2">
      <c r="A1419">
        <v>1417</v>
      </c>
      <c r="B1419" t="s">
        <v>2225</v>
      </c>
      <c r="C1419" t="s">
        <v>2224</v>
      </c>
      <c r="D1419" t="s">
        <v>2223</v>
      </c>
      <c r="E1419">
        <v>15862766</v>
      </c>
      <c r="F1419" t="s">
        <v>2222</v>
      </c>
      <c r="G1419" t="s">
        <v>13</v>
      </c>
      <c r="H1419" t="s">
        <v>12</v>
      </c>
      <c r="I1419" t="s">
        <v>2221</v>
      </c>
      <c r="J1419">
        <v>60002634</v>
      </c>
      <c r="K1419" t="s">
        <v>2220</v>
      </c>
      <c r="L1419" t="s">
        <v>2219</v>
      </c>
      <c r="M1419" t="s">
        <v>130</v>
      </c>
      <c r="N1419">
        <v>1</v>
      </c>
      <c r="O1419" t="s">
        <v>2218</v>
      </c>
      <c r="P1419">
        <v>7202064593</v>
      </c>
      <c r="Q1419">
        <v>60002634</v>
      </c>
      <c r="R1419" s="7">
        <v>38353</v>
      </c>
      <c r="S1419" s="8">
        <f t="shared" si="176"/>
        <v>2005</v>
      </c>
      <c r="T1419" s="8">
        <v>2005</v>
      </c>
      <c r="U1419" s="8">
        <f t="shared" si="177"/>
        <v>17</v>
      </c>
      <c r="V1419" s="7">
        <v>38473</v>
      </c>
      <c r="W1419" t="s">
        <v>2217</v>
      </c>
      <c r="X1419" s="2">
        <v>0.96099999999999997</v>
      </c>
      <c r="Y1419" s="6">
        <f t="shared" si="182"/>
        <v>2.5653346146659192E-2</v>
      </c>
      <c r="AA1419">
        <v>10440305</v>
      </c>
      <c r="AB1419">
        <v>29591</v>
      </c>
      <c r="AD1419" t="s">
        <v>5</v>
      </c>
      <c r="AE1419">
        <v>16</v>
      </c>
      <c r="AF1419">
        <v>5</v>
      </c>
      <c r="AH1419" t="s">
        <v>2216</v>
      </c>
      <c r="AI1419" t="s">
        <v>2215</v>
      </c>
      <c r="AK1419" t="s">
        <v>2214</v>
      </c>
      <c r="AL1419">
        <v>201</v>
      </c>
      <c r="AM1419" s="5">
        <f t="shared" si="178"/>
        <v>11.823529411764707</v>
      </c>
      <c r="AN1419" s="4">
        <f t="shared" si="183"/>
        <v>1.7907655299908679E-2</v>
      </c>
      <c r="AO1419" s="3"/>
      <c r="AP1419">
        <v>1</v>
      </c>
      <c r="AQ1419" t="s">
        <v>2213</v>
      </c>
      <c r="AR1419" t="s">
        <v>1</v>
      </c>
      <c r="AS1419" t="s">
        <v>2212</v>
      </c>
      <c r="AT1419" s="2" t="s">
        <v>0</v>
      </c>
      <c r="AU1419" s="1">
        <f t="shared" si="179"/>
        <v>2.3329638892634037</v>
      </c>
      <c r="AV1419" s="1">
        <f t="shared" si="180"/>
        <v>2.1780500723283933</v>
      </c>
      <c r="AW1419" s="1">
        <f t="shared" si="181"/>
        <v>2.0231362553933834</v>
      </c>
    </row>
    <row r="1420" spans="1:49" x14ac:dyDescent="0.2">
      <c r="A1420">
        <v>1418</v>
      </c>
      <c r="B1420" t="s">
        <v>2211</v>
      </c>
      <c r="F1420" t="s">
        <v>2210</v>
      </c>
      <c r="G1420" t="s">
        <v>13</v>
      </c>
      <c r="H1420" t="s">
        <v>12</v>
      </c>
      <c r="I1420" t="s">
        <v>2209</v>
      </c>
      <c r="J1420">
        <v>60002483</v>
      </c>
      <c r="K1420" t="s">
        <v>2208</v>
      </c>
      <c r="L1420" t="s">
        <v>2207</v>
      </c>
      <c r="M1420" t="s">
        <v>1638</v>
      </c>
      <c r="N1420">
        <v>5</v>
      </c>
      <c r="O1420" t="s">
        <v>2206</v>
      </c>
      <c r="P1420" t="s">
        <v>2205</v>
      </c>
      <c r="Q1420" t="s">
        <v>2204</v>
      </c>
      <c r="R1420" s="7">
        <v>38353</v>
      </c>
      <c r="S1420" s="8">
        <f t="shared" si="176"/>
        <v>2005</v>
      </c>
      <c r="T1420" s="8">
        <v>2005</v>
      </c>
      <c r="U1420" s="8">
        <f t="shared" si="177"/>
        <v>17</v>
      </c>
      <c r="V1420" s="7">
        <v>38353</v>
      </c>
      <c r="W1420" t="s">
        <v>2203</v>
      </c>
      <c r="X1420" s="2">
        <v>3.367</v>
      </c>
      <c r="Y1420" s="6">
        <f t="shared" si="182"/>
        <v>8.9880142014361605E-2</v>
      </c>
      <c r="AA1420">
        <v>30007</v>
      </c>
      <c r="AB1420">
        <v>12074</v>
      </c>
      <c r="AD1420" t="s">
        <v>5</v>
      </c>
      <c r="AE1420">
        <v>86</v>
      </c>
      <c r="AF1420">
        <v>1</v>
      </c>
      <c r="AH1420" t="s">
        <v>2202</v>
      </c>
      <c r="AI1420" t="s">
        <v>2201</v>
      </c>
      <c r="AK1420" t="s">
        <v>2200</v>
      </c>
      <c r="AL1420">
        <v>2</v>
      </c>
      <c r="AM1420" s="5">
        <f t="shared" si="178"/>
        <v>0.11764705882352941</v>
      </c>
      <c r="AN1420" s="4">
        <f t="shared" si="183"/>
        <v>1.7818562487471323E-4</v>
      </c>
      <c r="AO1420" s="3"/>
      <c r="AP1420">
        <v>0</v>
      </c>
      <c r="AR1420" t="s">
        <v>1</v>
      </c>
      <c r="AT1420" s="2" t="s">
        <v>0</v>
      </c>
      <c r="AU1420" s="1">
        <f t="shared" si="179"/>
        <v>6.2969555097515535</v>
      </c>
      <c r="AV1420" s="1">
        <f t="shared" si="180"/>
        <v>4.5029163819618159</v>
      </c>
      <c r="AW1420" s="1">
        <f t="shared" si="181"/>
        <v>2.7088772541720778</v>
      </c>
    </row>
    <row r="1421" spans="1:49" x14ac:dyDescent="0.2">
      <c r="A1421">
        <v>1419</v>
      </c>
      <c r="B1421" t="s">
        <v>2199</v>
      </c>
      <c r="C1421" t="s">
        <v>2198</v>
      </c>
      <c r="F1421" t="s">
        <v>2197</v>
      </c>
      <c r="G1421" t="s">
        <v>13</v>
      </c>
      <c r="H1421" t="s">
        <v>12</v>
      </c>
      <c r="I1421" t="s">
        <v>2196</v>
      </c>
      <c r="J1421" t="s">
        <v>2195</v>
      </c>
      <c r="K1421" t="s">
        <v>2194</v>
      </c>
      <c r="L1421" t="s">
        <v>2193</v>
      </c>
      <c r="M1421" t="s">
        <v>245</v>
      </c>
      <c r="N1421">
        <v>2</v>
      </c>
      <c r="O1421" t="s">
        <v>2192</v>
      </c>
      <c r="P1421" t="s">
        <v>2191</v>
      </c>
      <c r="Q1421" t="s">
        <v>2190</v>
      </c>
      <c r="R1421" s="7">
        <v>38353</v>
      </c>
      <c r="S1421" s="8">
        <f t="shared" si="176"/>
        <v>2005</v>
      </c>
      <c r="T1421" s="8">
        <v>2005</v>
      </c>
      <c r="U1421" s="8">
        <f t="shared" si="177"/>
        <v>17</v>
      </c>
      <c r="V1421" s="7">
        <v>38353</v>
      </c>
      <c r="W1421" t="s">
        <v>2113</v>
      </c>
      <c r="X1421" s="2">
        <v>1.468</v>
      </c>
      <c r="Y1421" s="6">
        <f t="shared" si="182"/>
        <v>3.9187421585115186E-2</v>
      </c>
      <c r="AA1421">
        <v>906778</v>
      </c>
      <c r="AB1421">
        <v>18931</v>
      </c>
      <c r="AD1421" t="s">
        <v>5</v>
      </c>
      <c r="AE1421">
        <v>53</v>
      </c>
      <c r="AF1421">
        <v>1</v>
      </c>
      <c r="AH1421" t="s">
        <v>2189</v>
      </c>
      <c r="AI1421" t="s">
        <v>2188</v>
      </c>
      <c r="AJ1421" t="s">
        <v>2187</v>
      </c>
      <c r="AK1421" t="s">
        <v>2186</v>
      </c>
      <c r="AL1421">
        <v>261</v>
      </c>
      <c r="AM1421" s="5">
        <f t="shared" si="178"/>
        <v>15.352941176470589</v>
      </c>
      <c r="AN1421" s="4">
        <f t="shared" si="183"/>
        <v>2.3253224046150076E-2</v>
      </c>
      <c r="AO1421" s="3"/>
      <c r="AP1421">
        <v>0</v>
      </c>
      <c r="AQ1421" t="s">
        <v>555</v>
      </c>
      <c r="AR1421" t="s">
        <v>2185</v>
      </c>
      <c r="AS1421" t="s">
        <v>553</v>
      </c>
      <c r="AT1421" s="2">
        <v>5.0830000000000002</v>
      </c>
      <c r="AU1421" s="1">
        <f t="shared" si="179"/>
        <v>3.4407162323425653</v>
      </c>
      <c r="AV1421" s="1">
        <f t="shared" si="180"/>
        <v>3.1220322815632633</v>
      </c>
      <c r="AW1421" s="1">
        <f t="shared" si="181"/>
        <v>2.8033483307839604</v>
      </c>
    </row>
    <row r="1422" spans="1:49" x14ac:dyDescent="0.2">
      <c r="A1422">
        <v>1420</v>
      </c>
      <c r="B1422" t="s">
        <v>2184</v>
      </c>
      <c r="C1422" t="s">
        <v>2183</v>
      </c>
      <c r="F1422" t="s">
        <v>2182</v>
      </c>
      <c r="G1422" t="s">
        <v>13</v>
      </c>
      <c r="H1422" t="s">
        <v>12</v>
      </c>
      <c r="I1422" t="s">
        <v>816</v>
      </c>
      <c r="J1422" t="s">
        <v>2181</v>
      </c>
      <c r="K1422" t="s">
        <v>2180</v>
      </c>
      <c r="L1422" t="s">
        <v>2179</v>
      </c>
      <c r="M1422" t="s">
        <v>2179</v>
      </c>
      <c r="N1422">
        <v>2</v>
      </c>
      <c r="O1422" t="s">
        <v>2178</v>
      </c>
      <c r="P1422" t="s">
        <v>2177</v>
      </c>
      <c r="Q1422" t="s">
        <v>2176</v>
      </c>
      <c r="R1422" s="7">
        <v>38353</v>
      </c>
      <c r="S1422" s="8">
        <f t="shared" si="176"/>
        <v>2005</v>
      </c>
      <c r="T1422" s="8">
        <v>2005</v>
      </c>
      <c r="U1422" s="8">
        <f t="shared" si="177"/>
        <v>17</v>
      </c>
      <c r="V1422" s="7">
        <v>38353</v>
      </c>
      <c r="W1422" t="s">
        <v>2113</v>
      </c>
      <c r="X1422" s="2">
        <v>1.468</v>
      </c>
      <c r="Y1422" s="6">
        <f t="shared" si="182"/>
        <v>3.9187421585115186E-2</v>
      </c>
      <c r="AA1422">
        <v>906778</v>
      </c>
      <c r="AB1422">
        <v>18931</v>
      </c>
      <c r="AD1422" t="s">
        <v>5</v>
      </c>
      <c r="AE1422">
        <v>53</v>
      </c>
      <c r="AF1422">
        <v>1</v>
      </c>
      <c r="AH1422" t="s">
        <v>2175</v>
      </c>
      <c r="AI1422" t="s">
        <v>2174</v>
      </c>
      <c r="AJ1422" t="s">
        <v>2173</v>
      </c>
      <c r="AK1422" t="s">
        <v>2172</v>
      </c>
      <c r="AL1422">
        <v>194</v>
      </c>
      <c r="AM1422" s="5">
        <f t="shared" si="178"/>
        <v>11.411764705882353</v>
      </c>
      <c r="AN1422" s="4">
        <f t="shared" si="183"/>
        <v>1.7284005612847184E-2</v>
      </c>
      <c r="AO1422" s="3"/>
      <c r="AP1422">
        <v>0</v>
      </c>
      <c r="AQ1422" t="s">
        <v>2171</v>
      </c>
      <c r="AR1422" t="s">
        <v>2170</v>
      </c>
      <c r="AS1422" t="s">
        <v>2169</v>
      </c>
      <c r="AT1422" s="2">
        <v>5.0830000000000002</v>
      </c>
      <c r="AU1422" s="1">
        <f t="shared" si="179"/>
        <v>3.2616396793434781</v>
      </c>
      <c r="AV1422" s="1">
        <f t="shared" si="180"/>
        <v>2.8235713598981187</v>
      </c>
      <c r="AW1422" s="1">
        <f t="shared" si="181"/>
        <v>2.3855030404527584</v>
      </c>
    </row>
    <row r="1423" spans="1:49" x14ac:dyDescent="0.2">
      <c r="A1423">
        <v>1421</v>
      </c>
      <c r="B1423" t="s">
        <v>2168</v>
      </c>
      <c r="C1423" t="s">
        <v>2167</v>
      </c>
      <c r="F1423" t="s">
        <v>2166</v>
      </c>
      <c r="G1423" t="s">
        <v>13</v>
      </c>
      <c r="H1423" t="s">
        <v>12</v>
      </c>
      <c r="I1423" t="s">
        <v>2165</v>
      </c>
      <c r="J1423" t="s">
        <v>2164</v>
      </c>
      <c r="K1423" t="s">
        <v>2163</v>
      </c>
      <c r="L1423" t="s">
        <v>2162</v>
      </c>
      <c r="M1423" t="s">
        <v>2161</v>
      </c>
      <c r="N1423">
        <v>4</v>
      </c>
      <c r="O1423" t="s">
        <v>2160</v>
      </c>
      <c r="P1423" t="s">
        <v>2159</v>
      </c>
      <c r="Q1423" t="s">
        <v>2158</v>
      </c>
      <c r="R1423" s="7">
        <v>38353</v>
      </c>
      <c r="S1423" s="8">
        <f t="shared" si="176"/>
        <v>2005</v>
      </c>
      <c r="T1423" s="8">
        <v>2005</v>
      </c>
      <c r="U1423" s="8">
        <f t="shared" si="177"/>
        <v>17</v>
      </c>
      <c r="V1423" s="7">
        <v>38353</v>
      </c>
      <c r="W1423" t="s">
        <v>2113</v>
      </c>
      <c r="X1423" s="2">
        <v>1.468</v>
      </c>
      <c r="Y1423" s="6">
        <f t="shared" si="182"/>
        <v>3.9187421585115186E-2</v>
      </c>
      <c r="AA1423">
        <v>906778</v>
      </c>
      <c r="AB1423">
        <v>18931</v>
      </c>
      <c r="AD1423" t="s">
        <v>5</v>
      </c>
      <c r="AE1423">
        <v>53</v>
      </c>
      <c r="AF1423">
        <v>1</v>
      </c>
      <c r="AH1423" t="s">
        <v>2157</v>
      </c>
      <c r="AI1423" t="s">
        <v>2156</v>
      </c>
      <c r="AJ1423" t="s">
        <v>2155</v>
      </c>
      <c r="AK1423" t="s">
        <v>2154</v>
      </c>
      <c r="AL1423">
        <v>81</v>
      </c>
      <c r="AM1423" s="5">
        <f t="shared" si="178"/>
        <v>4.7647058823529411</v>
      </c>
      <c r="AN1423" s="4">
        <f t="shared" si="183"/>
        <v>7.2165178074258861E-3</v>
      </c>
      <c r="AO1423" s="3"/>
      <c r="AP1423">
        <v>0</v>
      </c>
      <c r="AQ1423" t="s">
        <v>555</v>
      </c>
      <c r="AR1423" t="s">
        <v>2153</v>
      </c>
      <c r="AS1423" t="s">
        <v>553</v>
      </c>
      <c r="AT1423" s="2">
        <v>5.0830000000000002</v>
      </c>
      <c r="AU1423" s="1">
        <f t="shared" si="179"/>
        <v>2.9596150451808394</v>
      </c>
      <c r="AV1423" s="1">
        <f t="shared" si="180"/>
        <v>2.3201969696270539</v>
      </c>
      <c r="AW1423" s="1">
        <f t="shared" si="181"/>
        <v>1.6807788940732675</v>
      </c>
    </row>
    <row r="1424" spans="1:49" x14ac:dyDescent="0.2">
      <c r="A1424">
        <v>1422</v>
      </c>
      <c r="B1424" t="s">
        <v>2152</v>
      </c>
      <c r="C1424" t="s">
        <v>2151</v>
      </c>
      <c r="F1424" t="s">
        <v>2150</v>
      </c>
      <c r="G1424" t="s">
        <v>13</v>
      </c>
      <c r="H1424" t="s">
        <v>12</v>
      </c>
      <c r="I1424" t="s">
        <v>2149</v>
      </c>
      <c r="J1424" t="s">
        <v>2143</v>
      </c>
      <c r="K1424" t="s">
        <v>2148</v>
      </c>
      <c r="L1424" t="s">
        <v>2147</v>
      </c>
      <c r="M1424" t="s">
        <v>2146</v>
      </c>
      <c r="N1424">
        <v>3</v>
      </c>
      <c r="O1424" t="s">
        <v>2145</v>
      </c>
      <c r="P1424" t="s">
        <v>2144</v>
      </c>
      <c r="Q1424" t="s">
        <v>2143</v>
      </c>
      <c r="R1424" s="7">
        <v>38353</v>
      </c>
      <c r="S1424" s="8">
        <f t="shared" si="176"/>
        <v>2005</v>
      </c>
      <c r="T1424" s="8">
        <v>2005</v>
      </c>
      <c r="U1424" s="8">
        <f t="shared" si="177"/>
        <v>17</v>
      </c>
      <c r="V1424" s="7">
        <v>38353</v>
      </c>
      <c r="W1424" t="s">
        <v>2113</v>
      </c>
      <c r="X1424" s="2">
        <v>1.468</v>
      </c>
      <c r="Y1424" s="6">
        <f t="shared" si="182"/>
        <v>3.9187421585115186E-2</v>
      </c>
      <c r="AA1424">
        <v>906778</v>
      </c>
      <c r="AB1424">
        <v>18931</v>
      </c>
      <c r="AD1424" t="s">
        <v>5</v>
      </c>
      <c r="AE1424">
        <v>53</v>
      </c>
      <c r="AF1424">
        <v>1</v>
      </c>
      <c r="AH1424" t="s">
        <v>2142</v>
      </c>
      <c r="AI1424" t="s">
        <v>2141</v>
      </c>
      <c r="AJ1424" t="s">
        <v>2140</v>
      </c>
      <c r="AK1424" t="s">
        <v>2139</v>
      </c>
      <c r="AL1424">
        <v>1195</v>
      </c>
      <c r="AM1424" s="5">
        <f t="shared" si="178"/>
        <v>70.294117647058826</v>
      </c>
      <c r="AN1424" s="4">
        <f t="shared" si="183"/>
        <v>0.10646591086264116</v>
      </c>
      <c r="AO1424" s="3"/>
      <c r="AP1424">
        <v>0</v>
      </c>
      <c r="AQ1424" t="s">
        <v>573</v>
      </c>
      <c r="AR1424" t="s">
        <v>1225</v>
      </c>
      <c r="AS1424" t="s">
        <v>571</v>
      </c>
      <c r="AT1424" s="2">
        <v>5.0830000000000002</v>
      </c>
      <c r="AU1424" s="1">
        <f t="shared" si="179"/>
        <v>5.9370968368372976</v>
      </c>
      <c r="AV1424" s="1">
        <f t="shared" si="180"/>
        <v>7.2826666223878176</v>
      </c>
      <c r="AW1424" s="1">
        <f t="shared" si="181"/>
        <v>8.6282364079383367</v>
      </c>
    </row>
    <row r="1425" spans="1:49" x14ac:dyDescent="0.2">
      <c r="A1425">
        <v>1423</v>
      </c>
      <c r="B1425" t="s">
        <v>2138</v>
      </c>
      <c r="C1425" t="s">
        <v>2137</v>
      </c>
      <c r="F1425" t="s">
        <v>2136</v>
      </c>
      <c r="G1425" t="s">
        <v>13</v>
      </c>
      <c r="H1425" t="s">
        <v>12</v>
      </c>
      <c r="I1425" t="s">
        <v>2135</v>
      </c>
      <c r="J1425">
        <v>60090755</v>
      </c>
      <c r="K1425" t="s">
        <v>2134</v>
      </c>
      <c r="L1425" t="s">
        <v>180</v>
      </c>
      <c r="M1425" t="s">
        <v>179</v>
      </c>
      <c r="N1425">
        <v>2</v>
      </c>
      <c r="O1425" t="s">
        <v>2133</v>
      </c>
      <c r="P1425" t="s">
        <v>2132</v>
      </c>
      <c r="Q1425" t="s">
        <v>2131</v>
      </c>
      <c r="R1425" s="7">
        <v>38353</v>
      </c>
      <c r="S1425" s="8">
        <f t="shared" ref="S1425:S1488" si="184">YEAR(R1425)</f>
        <v>2005</v>
      </c>
      <c r="T1425" s="8">
        <v>2005</v>
      </c>
      <c r="U1425" s="8">
        <f t="shared" ref="U1425:U1488" si="185">2022-T1425</f>
        <v>17</v>
      </c>
      <c r="V1425" s="7">
        <v>38353</v>
      </c>
      <c r="W1425" t="s">
        <v>2113</v>
      </c>
      <c r="X1425" s="2">
        <v>1.468</v>
      </c>
      <c r="Y1425" s="6">
        <f t="shared" si="182"/>
        <v>3.9187421585115186E-2</v>
      </c>
      <c r="AA1425">
        <v>906778</v>
      </c>
      <c r="AB1425">
        <v>18931</v>
      </c>
      <c r="AD1425" t="s">
        <v>5</v>
      </c>
      <c r="AE1425">
        <v>53</v>
      </c>
      <c r="AF1425">
        <v>1</v>
      </c>
      <c r="AH1425" t="s">
        <v>2130</v>
      </c>
      <c r="AI1425" t="s">
        <v>2129</v>
      </c>
      <c r="AJ1425" t="s">
        <v>2128</v>
      </c>
      <c r="AK1425" t="s">
        <v>2127</v>
      </c>
      <c r="AL1425">
        <v>80</v>
      </c>
      <c r="AM1425" s="5">
        <f t="shared" ref="AM1425:AM1488" si="186">AL1425/U1425</f>
        <v>4.7058823529411766</v>
      </c>
      <c r="AN1425" s="4">
        <f t="shared" si="183"/>
        <v>7.1274249949885293E-3</v>
      </c>
      <c r="AO1425" s="3"/>
      <c r="AP1425">
        <v>0</v>
      </c>
      <c r="AQ1425" t="s">
        <v>2126</v>
      </c>
      <c r="AR1425" t="s">
        <v>1</v>
      </c>
      <c r="AS1425" t="s">
        <v>2125</v>
      </c>
      <c r="AT1425" s="2">
        <v>5.0830000000000002</v>
      </c>
      <c r="AU1425" s="1">
        <f t="shared" ref="AU1425:AU1488" si="187">(Y1425*0.7+AN1425*0.3)*100</f>
        <v>2.9569422608077187</v>
      </c>
      <c r="AV1425" s="1">
        <f t="shared" ref="AV1425:AV1488" si="188">(Y1425*0.5+AN1425*0.5)*100</f>
        <v>2.315742329005186</v>
      </c>
      <c r="AW1425" s="1">
        <f t="shared" ref="AW1425:AW1488" si="189">(Y1425*0.3+AN1425*0.7)*100</f>
        <v>1.6745423972026523</v>
      </c>
    </row>
    <row r="1426" spans="1:49" x14ac:dyDescent="0.2">
      <c r="A1426">
        <v>1424</v>
      </c>
      <c r="B1426" t="s">
        <v>2124</v>
      </c>
      <c r="C1426" t="s">
        <v>2123</v>
      </c>
      <c r="F1426" t="s">
        <v>2122</v>
      </c>
      <c r="G1426" t="s">
        <v>13</v>
      </c>
      <c r="H1426" t="s">
        <v>12</v>
      </c>
      <c r="I1426" t="s">
        <v>2121</v>
      </c>
      <c r="J1426" t="s">
        <v>2120</v>
      </c>
      <c r="K1426" t="s">
        <v>2119</v>
      </c>
      <c r="L1426" t="s">
        <v>2118</v>
      </c>
      <c r="M1426" t="s">
        <v>2117</v>
      </c>
      <c r="N1426">
        <v>3</v>
      </c>
      <c r="O1426" t="s">
        <v>2116</v>
      </c>
      <c r="P1426" t="s">
        <v>2115</v>
      </c>
      <c r="Q1426" t="s">
        <v>2114</v>
      </c>
      <c r="R1426" s="7">
        <v>38353</v>
      </c>
      <c r="S1426" s="8">
        <f t="shared" si="184"/>
        <v>2005</v>
      </c>
      <c r="T1426" s="8">
        <v>2005</v>
      </c>
      <c r="U1426" s="8">
        <f t="shared" si="185"/>
        <v>17</v>
      </c>
      <c r="V1426" s="7">
        <v>38353</v>
      </c>
      <c r="W1426" t="s">
        <v>2113</v>
      </c>
      <c r="X1426" s="2">
        <v>1.468</v>
      </c>
      <c r="Y1426" s="6">
        <f t="shared" si="182"/>
        <v>3.9187421585115186E-2</v>
      </c>
      <c r="AA1426">
        <v>906778</v>
      </c>
      <c r="AB1426">
        <v>18931</v>
      </c>
      <c r="AD1426" t="s">
        <v>5</v>
      </c>
      <c r="AE1426">
        <v>53</v>
      </c>
      <c r="AF1426">
        <v>1</v>
      </c>
      <c r="AH1426" t="s">
        <v>2112</v>
      </c>
      <c r="AI1426" t="s">
        <v>2111</v>
      </c>
      <c r="AJ1426" t="s">
        <v>2110</v>
      </c>
      <c r="AK1426" t="s">
        <v>2109</v>
      </c>
      <c r="AL1426">
        <v>33</v>
      </c>
      <c r="AM1426" s="5">
        <f t="shared" si="186"/>
        <v>1.9411764705882353</v>
      </c>
      <c r="AN1426" s="4">
        <f t="shared" si="183"/>
        <v>2.9400628104327684E-3</v>
      </c>
      <c r="AO1426" s="3"/>
      <c r="AP1426">
        <v>0</v>
      </c>
      <c r="AQ1426" t="s">
        <v>573</v>
      </c>
      <c r="AR1426" t="s">
        <v>2108</v>
      </c>
      <c r="AS1426" t="s">
        <v>571</v>
      </c>
      <c r="AT1426" s="2">
        <v>5.0830000000000002</v>
      </c>
      <c r="AU1426" s="1">
        <f t="shared" si="187"/>
        <v>2.8313213952710461</v>
      </c>
      <c r="AV1426" s="1">
        <f t="shared" si="188"/>
        <v>2.1063742197773978</v>
      </c>
      <c r="AW1426" s="1">
        <f t="shared" si="189"/>
        <v>1.3814270442837495</v>
      </c>
    </row>
    <row r="1427" spans="1:49" x14ac:dyDescent="0.2">
      <c r="A1427">
        <v>1425</v>
      </c>
      <c r="B1427" t="s">
        <v>2107</v>
      </c>
      <c r="C1427" t="s">
        <v>2106</v>
      </c>
      <c r="F1427" t="s">
        <v>2105</v>
      </c>
      <c r="G1427" t="s">
        <v>13</v>
      </c>
      <c r="H1427" t="s">
        <v>12</v>
      </c>
      <c r="I1427" t="s">
        <v>2104</v>
      </c>
      <c r="J1427">
        <v>60020304</v>
      </c>
      <c r="K1427" t="s">
        <v>2103</v>
      </c>
      <c r="L1427" t="s">
        <v>275</v>
      </c>
      <c r="M1427" t="s">
        <v>148</v>
      </c>
      <c r="N1427">
        <v>1</v>
      </c>
      <c r="O1427" t="s">
        <v>2102</v>
      </c>
      <c r="P1427">
        <v>57203774991</v>
      </c>
      <c r="Q1427">
        <v>60020304</v>
      </c>
      <c r="R1427" s="7">
        <v>38353</v>
      </c>
      <c r="S1427" s="8">
        <f t="shared" si="184"/>
        <v>2005</v>
      </c>
      <c r="T1427" s="8">
        <v>2005</v>
      </c>
      <c r="U1427" s="8">
        <f t="shared" si="185"/>
        <v>17</v>
      </c>
      <c r="V1427" s="7">
        <v>38353</v>
      </c>
      <c r="W1427" t="s">
        <v>2101</v>
      </c>
      <c r="X1427" s="2">
        <v>2.3759999999999999</v>
      </c>
      <c r="Y1427" s="6">
        <f t="shared" si="182"/>
        <v>6.3425963001521576E-2</v>
      </c>
      <c r="AA1427" t="s">
        <v>2100</v>
      </c>
      <c r="AB1427">
        <v>26765</v>
      </c>
      <c r="AC1427">
        <v>15384357</v>
      </c>
      <c r="AD1427" t="s">
        <v>5</v>
      </c>
      <c r="AE1427">
        <v>618</v>
      </c>
      <c r="AF1427" t="s">
        <v>902</v>
      </c>
      <c r="AH1427" t="s">
        <v>2099</v>
      </c>
      <c r="AI1427" t="s">
        <v>2098</v>
      </c>
      <c r="AJ1427" t="s">
        <v>2097</v>
      </c>
      <c r="AK1427" t="s">
        <v>2096</v>
      </c>
      <c r="AL1427">
        <v>29</v>
      </c>
      <c r="AM1427" s="5">
        <f t="shared" si="186"/>
        <v>1.7058823529411764</v>
      </c>
      <c r="AN1427" s="4">
        <f t="shared" si="183"/>
        <v>2.5836915606833417E-3</v>
      </c>
      <c r="AO1427" s="3"/>
      <c r="AP1427">
        <v>0</v>
      </c>
      <c r="AR1427" t="s">
        <v>1</v>
      </c>
      <c r="AT1427" s="2">
        <v>5.8739999999999997</v>
      </c>
      <c r="AU1427" s="1">
        <f t="shared" si="187"/>
        <v>4.5173281569270101</v>
      </c>
      <c r="AV1427" s="1">
        <f t="shared" si="188"/>
        <v>3.300482728110246</v>
      </c>
      <c r="AW1427" s="1">
        <f t="shared" si="189"/>
        <v>2.0836372992934815</v>
      </c>
    </row>
    <row r="1428" spans="1:49" x14ac:dyDescent="0.2">
      <c r="A1428">
        <v>1426</v>
      </c>
      <c r="B1428" t="s">
        <v>2095</v>
      </c>
      <c r="C1428" t="s">
        <v>2094</v>
      </c>
      <c r="E1428">
        <v>15713808</v>
      </c>
      <c r="F1428" t="s">
        <v>2093</v>
      </c>
      <c r="G1428" t="s">
        <v>13</v>
      </c>
      <c r="H1428" t="s">
        <v>12</v>
      </c>
      <c r="I1428" t="s">
        <v>2092</v>
      </c>
      <c r="J1428" t="s">
        <v>2091</v>
      </c>
      <c r="K1428" t="s">
        <v>2090</v>
      </c>
      <c r="L1428" t="s">
        <v>2089</v>
      </c>
      <c r="M1428" t="s">
        <v>2088</v>
      </c>
      <c r="N1428">
        <v>5</v>
      </c>
      <c r="O1428" t="s">
        <v>2087</v>
      </c>
      <c r="P1428" t="s">
        <v>2086</v>
      </c>
      <c r="Q1428" t="s">
        <v>2085</v>
      </c>
      <c r="R1428" s="7">
        <v>38353</v>
      </c>
      <c r="S1428" s="8">
        <f t="shared" si="184"/>
        <v>2005</v>
      </c>
      <c r="T1428" s="8">
        <v>2005</v>
      </c>
      <c r="U1428" s="8">
        <f t="shared" si="185"/>
        <v>17</v>
      </c>
      <c r="V1428" s="7">
        <v>38384</v>
      </c>
      <c r="W1428" t="s">
        <v>2084</v>
      </c>
      <c r="X1428" s="2">
        <v>0.66900000000000004</v>
      </c>
      <c r="Y1428" s="6">
        <f t="shared" si="182"/>
        <v>1.7858572915832469E-2</v>
      </c>
      <c r="AA1428">
        <v>63185</v>
      </c>
      <c r="AB1428">
        <v>13255</v>
      </c>
      <c r="AD1428" t="s">
        <v>5</v>
      </c>
      <c r="AE1428">
        <v>208</v>
      </c>
      <c r="AF1428">
        <v>1</v>
      </c>
      <c r="AH1428" s="10">
        <v>43800</v>
      </c>
      <c r="AI1428" t="s">
        <v>2083</v>
      </c>
      <c r="AK1428" t="s">
        <v>2082</v>
      </c>
      <c r="AL1428">
        <v>28</v>
      </c>
      <c r="AM1428" s="5">
        <f t="shared" si="186"/>
        <v>1.6470588235294117</v>
      </c>
      <c r="AN1428" s="4">
        <f t="shared" si="183"/>
        <v>2.4945987482459854E-3</v>
      </c>
      <c r="AO1428" s="3"/>
      <c r="AP1428">
        <v>0</v>
      </c>
      <c r="AR1428" t="s">
        <v>1</v>
      </c>
      <c r="AT1428" s="2">
        <v>1.8180000000000001</v>
      </c>
      <c r="AU1428" s="1">
        <f t="shared" si="187"/>
        <v>1.3249380665556523</v>
      </c>
      <c r="AV1428" s="1">
        <f t="shared" si="188"/>
        <v>1.0176585832039227</v>
      </c>
      <c r="AW1428" s="1">
        <f t="shared" si="189"/>
        <v>0.71037909985219305</v>
      </c>
    </row>
    <row r="1429" spans="1:49" x14ac:dyDescent="0.2">
      <c r="A1429">
        <v>1427</v>
      </c>
      <c r="B1429" t="s">
        <v>2081</v>
      </c>
      <c r="F1429" t="s">
        <v>2080</v>
      </c>
      <c r="G1429" t="s">
        <v>13</v>
      </c>
      <c r="H1429" t="s">
        <v>12</v>
      </c>
      <c r="I1429" t="s">
        <v>2079</v>
      </c>
      <c r="J1429">
        <v>100327954</v>
      </c>
      <c r="K1429" t="s">
        <v>2078</v>
      </c>
      <c r="L1429" t="s">
        <v>2077</v>
      </c>
      <c r="M1429" t="s">
        <v>194</v>
      </c>
      <c r="N1429">
        <v>2</v>
      </c>
      <c r="O1429" t="s">
        <v>2076</v>
      </c>
      <c r="P1429" t="s">
        <v>2075</v>
      </c>
      <c r="Q1429" t="s">
        <v>2074</v>
      </c>
      <c r="R1429" s="7">
        <v>38353</v>
      </c>
      <c r="S1429" s="8">
        <f t="shared" si="184"/>
        <v>2005</v>
      </c>
      <c r="T1429" s="8">
        <v>2005</v>
      </c>
      <c r="U1429" s="8">
        <f t="shared" si="185"/>
        <v>17</v>
      </c>
      <c r="V1429" s="7">
        <v>2005</v>
      </c>
      <c r="W1429" t="s">
        <v>2073</v>
      </c>
      <c r="X1429" s="2" t="s">
        <v>0</v>
      </c>
      <c r="Y1429" s="6" t="e">
        <f t="shared" si="182"/>
        <v>#VALUE!</v>
      </c>
      <c r="AA1429">
        <v>16188950</v>
      </c>
      <c r="AB1429">
        <v>65906</v>
      </c>
      <c r="AD1429" t="s">
        <v>5</v>
      </c>
      <c r="AE1429">
        <v>130</v>
      </c>
      <c r="AF1429">
        <v>1</v>
      </c>
      <c r="AH1429" t="s">
        <v>2072</v>
      </c>
      <c r="AI1429" t="s">
        <v>2071</v>
      </c>
      <c r="AK1429" t="s">
        <v>2070</v>
      </c>
      <c r="AL1429">
        <v>5</v>
      </c>
      <c r="AM1429" s="5">
        <f t="shared" si="186"/>
        <v>0.29411764705882354</v>
      </c>
      <c r="AN1429" s="4">
        <f t="shared" si="183"/>
        <v>4.4546406218678308E-4</v>
      </c>
      <c r="AO1429" s="3"/>
      <c r="AP1429">
        <v>0</v>
      </c>
      <c r="AR1429" t="s">
        <v>1</v>
      </c>
      <c r="AT1429" s="2" t="s">
        <v>0</v>
      </c>
      <c r="AU1429" s="1" t="e">
        <f t="shared" si="187"/>
        <v>#VALUE!</v>
      </c>
      <c r="AV1429" s="1" t="e">
        <f t="shared" si="188"/>
        <v>#VALUE!</v>
      </c>
      <c r="AW1429" s="1" t="e">
        <f t="shared" si="189"/>
        <v>#VALUE!</v>
      </c>
    </row>
    <row r="1430" spans="1:49" x14ac:dyDescent="0.2">
      <c r="A1430">
        <v>1428</v>
      </c>
      <c r="B1430" t="s">
        <v>2069</v>
      </c>
      <c r="C1430" t="s">
        <v>2068</v>
      </c>
      <c r="F1430" t="s">
        <v>2067</v>
      </c>
      <c r="G1430" t="s">
        <v>13</v>
      </c>
      <c r="H1430" t="s">
        <v>12</v>
      </c>
      <c r="I1430" t="s">
        <v>2066</v>
      </c>
      <c r="J1430">
        <v>60001558</v>
      </c>
      <c r="K1430" t="s">
        <v>2065</v>
      </c>
      <c r="L1430" t="s">
        <v>2064</v>
      </c>
      <c r="M1430" t="s">
        <v>2063</v>
      </c>
      <c r="N1430">
        <v>3</v>
      </c>
      <c r="O1430" t="s">
        <v>2062</v>
      </c>
      <c r="P1430" t="s">
        <v>2061</v>
      </c>
      <c r="Q1430" t="s">
        <v>2060</v>
      </c>
      <c r="R1430" s="7">
        <v>38353</v>
      </c>
      <c r="S1430" s="8">
        <f t="shared" si="184"/>
        <v>2005</v>
      </c>
      <c r="T1430" s="8">
        <v>2005</v>
      </c>
      <c r="U1430" s="8">
        <f t="shared" si="185"/>
        <v>17</v>
      </c>
      <c r="V1430" s="7">
        <v>38384</v>
      </c>
      <c r="W1430" t="s">
        <v>2059</v>
      </c>
      <c r="X1430" s="2">
        <v>0.29499999999999998</v>
      </c>
      <c r="Y1430" s="6">
        <f t="shared" si="182"/>
        <v>7.8748565174448087E-3</v>
      </c>
      <c r="AA1430">
        <v>12256463</v>
      </c>
      <c r="AB1430">
        <v>24783</v>
      </c>
      <c r="AD1430" t="s">
        <v>5</v>
      </c>
      <c r="AE1430">
        <v>27</v>
      </c>
      <c r="AF1430">
        <v>1</v>
      </c>
      <c r="AH1430" t="s">
        <v>2058</v>
      </c>
      <c r="AI1430" t="s">
        <v>2057</v>
      </c>
      <c r="AJ1430" t="s">
        <v>2056</v>
      </c>
      <c r="AK1430" t="s">
        <v>2055</v>
      </c>
      <c r="AL1430">
        <v>10</v>
      </c>
      <c r="AM1430" s="5">
        <f t="shared" si="186"/>
        <v>0.58823529411764708</v>
      </c>
      <c r="AN1430" s="4">
        <f t="shared" si="183"/>
        <v>8.9092812437356617E-4</v>
      </c>
      <c r="AO1430" s="3"/>
      <c r="AP1430">
        <v>1</v>
      </c>
      <c r="AR1430" t="s">
        <v>1</v>
      </c>
      <c r="AT1430" s="2">
        <v>1.347</v>
      </c>
      <c r="AU1430" s="1">
        <f t="shared" si="187"/>
        <v>0.57796779995234349</v>
      </c>
      <c r="AV1430" s="1">
        <f t="shared" si="188"/>
        <v>0.43828923209091875</v>
      </c>
      <c r="AW1430" s="1">
        <f t="shared" si="189"/>
        <v>0.29861066422949389</v>
      </c>
    </row>
    <row r="1431" spans="1:49" x14ac:dyDescent="0.2">
      <c r="A1431">
        <v>1429</v>
      </c>
      <c r="B1431" t="s">
        <v>2054</v>
      </c>
      <c r="C1431" t="s">
        <v>2053</v>
      </c>
      <c r="F1431" t="s">
        <v>2052</v>
      </c>
      <c r="G1431" t="s">
        <v>13</v>
      </c>
      <c r="H1431" t="s">
        <v>12</v>
      </c>
      <c r="I1431" t="s">
        <v>2051</v>
      </c>
      <c r="J1431" t="s">
        <v>2050</v>
      </c>
      <c r="K1431" t="s">
        <v>2049</v>
      </c>
      <c r="L1431" t="s">
        <v>2048</v>
      </c>
      <c r="M1431" t="s">
        <v>2047</v>
      </c>
      <c r="N1431">
        <v>12</v>
      </c>
      <c r="O1431" t="s">
        <v>2046</v>
      </c>
      <c r="P1431" t="s">
        <v>2045</v>
      </c>
      <c r="Q1431" t="s">
        <v>2044</v>
      </c>
      <c r="R1431" s="7">
        <v>38353</v>
      </c>
      <c r="S1431" s="8">
        <f t="shared" si="184"/>
        <v>2005</v>
      </c>
      <c r="T1431" s="8">
        <v>2005</v>
      </c>
      <c r="U1431" s="8">
        <f t="shared" si="185"/>
        <v>17</v>
      </c>
      <c r="V1431" s="7">
        <v>38353</v>
      </c>
      <c r="W1431" t="s">
        <v>2043</v>
      </c>
      <c r="X1431" s="2">
        <v>3.5459999999999998</v>
      </c>
      <c r="Y1431" s="6">
        <f t="shared" si="182"/>
        <v>9.4658444782573875E-2</v>
      </c>
      <c r="AA1431">
        <v>670049</v>
      </c>
      <c r="AB1431">
        <v>26769</v>
      </c>
      <c r="AD1431" t="s">
        <v>5</v>
      </c>
      <c r="AE1431">
        <v>156</v>
      </c>
      <c r="AF1431">
        <v>1</v>
      </c>
      <c r="AH1431" s="9">
        <v>44501</v>
      </c>
      <c r="AI1431" t="s">
        <v>2042</v>
      </c>
      <c r="AJ1431" t="s">
        <v>2041</v>
      </c>
      <c r="AK1431" t="s">
        <v>2040</v>
      </c>
      <c r="AL1431">
        <v>8</v>
      </c>
      <c r="AM1431" s="5">
        <f t="shared" si="186"/>
        <v>0.47058823529411764</v>
      </c>
      <c r="AN1431" s="4">
        <f t="shared" si="183"/>
        <v>7.1274249949885291E-4</v>
      </c>
      <c r="AO1431" s="3"/>
      <c r="AP1431">
        <v>0</v>
      </c>
      <c r="AR1431" t="s">
        <v>1</v>
      </c>
      <c r="AT1431" s="2" t="s">
        <v>0</v>
      </c>
      <c r="AU1431" s="1">
        <f t="shared" si="187"/>
        <v>6.6474734097651371</v>
      </c>
      <c r="AV1431" s="1">
        <f t="shared" si="188"/>
        <v>4.7685593641036359</v>
      </c>
      <c r="AW1431" s="1">
        <f t="shared" si="189"/>
        <v>2.889645318442136</v>
      </c>
    </row>
    <row r="1432" spans="1:49" x14ac:dyDescent="0.2">
      <c r="A1432">
        <v>1430</v>
      </c>
      <c r="B1432" t="s">
        <v>2039</v>
      </c>
      <c r="C1432" t="s">
        <v>2038</v>
      </c>
      <c r="E1432">
        <v>15839475</v>
      </c>
      <c r="F1432" t="s">
        <v>2037</v>
      </c>
      <c r="G1432" t="s">
        <v>13</v>
      </c>
      <c r="H1432" t="s">
        <v>12</v>
      </c>
      <c r="I1432" t="s">
        <v>2036</v>
      </c>
      <c r="J1432">
        <v>60015457</v>
      </c>
      <c r="K1432" t="s">
        <v>2035</v>
      </c>
      <c r="L1432" t="s">
        <v>2034</v>
      </c>
      <c r="M1432" t="s">
        <v>148</v>
      </c>
      <c r="N1432">
        <v>2</v>
      </c>
      <c r="O1432" t="s">
        <v>2033</v>
      </c>
      <c r="P1432" t="s">
        <v>2032</v>
      </c>
      <c r="Q1432" t="s">
        <v>2031</v>
      </c>
      <c r="R1432" s="7">
        <v>38353</v>
      </c>
      <c r="S1432" s="8">
        <f t="shared" si="184"/>
        <v>2005</v>
      </c>
      <c r="T1432" s="8">
        <v>2005</v>
      </c>
      <c r="U1432" s="8">
        <f t="shared" si="185"/>
        <v>17</v>
      </c>
      <c r="V1432" s="7">
        <v>38353</v>
      </c>
      <c r="W1432" t="s">
        <v>1960</v>
      </c>
      <c r="X1432" s="2">
        <v>0.85499999999999998</v>
      </c>
      <c r="Y1432" s="6">
        <f t="shared" si="182"/>
        <v>2.28237366861536E-2</v>
      </c>
      <c r="AA1432">
        <v>980331</v>
      </c>
      <c r="AB1432">
        <v>23342</v>
      </c>
      <c r="AD1432" t="s">
        <v>5</v>
      </c>
      <c r="AE1432">
        <v>31</v>
      </c>
      <c r="AF1432">
        <v>1</v>
      </c>
      <c r="AH1432" s="10">
        <v>41275</v>
      </c>
      <c r="AI1432" t="s">
        <v>2030</v>
      </c>
      <c r="AJ1432" t="s">
        <v>2029</v>
      </c>
      <c r="AK1432" t="s">
        <v>2028</v>
      </c>
      <c r="AL1432">
        <v>14</v>
      </c>
      <c r="AM1432" s="5">
        <f t="shared" si="186"/>
        <v>0.82352941176470584</v>
      </c>
      <c r="AN1432" s="4">
        <f t="shared" si="183"/>
        <v>1.2472993741229927E-3</v>
      </c>
      <c r="AO1432" s="3"/>
      <c r="AP1432">
        <v>0</v>
      </c>
      <c r="AQ1432" t="s">
        <v>573</v>
      </c>
      <c r="AR1432" t="s">
        <v>2027</v>
      </c>
      <c r="AS1432" t="s">
        <v>571</v>
      </c>
      <c r="AT1432" s="2">
        <v>2.6259999999999999</v>
      </c>
      <c r="AU1432" s="1">
        <f t="shared" si="187"/>
        <v>1.6350805492544414</v>
      </c>
      <c r="AV1432" s="1">
        <f t="shared" si="188"/>
        <v>1.2035518030138297</v>
      </c>
      <c r="AW1432" s="1">
        <f t="shared" si="189"/>
        <v>0.77202305677321748</v>
      </c>
    </row>
    <row r="1433" spans="1:49" x14ac:dyDescent="0.2">
      <c r="A1433">
        <v>1431</v>
      </c>
      <c r="B1433" t="s">
        <v>2026</v>
      </c>
      <c r="C1433" t="s">
        <v>2025</v>
      </c>
      <c r="E1433">
        <v>15839481</v>
      </c>
      <c r="F1433" t="s">
        <v>2024</v>
      </c>
      <c r="G1433" t="s">
        <v>13</v>
      </c>
      <c r="H1433" t="s">
        <v>12</v>
      </c>
      <c r="I1433" t="s">
        <v>2023</v>
      </c>
      <c r="J1433" t="s">
        <v>2022</v>
      </c>
      <c r="K1433" t="s">
        <v>2021</v>
      </c>
      <c r="L1433" t="s">
        <v>2020</v>
      </c>
      <c r="M1433" t="s">
        <v>2019</v>
      </c>
      <c r="N1433">
        <v>9</v>
      </c>
      <c r="O1433" t="s">
        <v>2018</v>
      </c>
      <c r="P1433" t="s">
        <v>2017</v>
      </c>
      <c r="Q1433" t="s">
        <v>2016</v>
      </c>
      <c r="R1433" s="7">
        <v>38353</v>
      </c>
      <c r="S1433" s="8">
        <f t="shared" si="184"/>
        <v>2005</v>
      </c>
      <c r="T1433" s="8">
        <v>2005</v>
      </c>
      <c r="U1433" s="8">
        <f t="shared" si="185"/>
        <v>17</v>
      </c>
      <c r="V1433" s="7">
        <v>38353</v>
      </c>
      <c r="W1433" t="s">
        <v>1960</v>
      </c>
      <c r="X1433" s="2">
        <v>0.85499999999999998</v>
      </c>
      <c r="Y1433" s="6">
        <f t="shared" si="182"/>
        <v>2.28237366861536E-2</v>
      </c>
      <c r="AA1433">
        <v>980331</v>
      </c>
      <c r="AB1433">
        <v>23342</v>
      </c>
      <c r="AD1433" t="s">
        <v>5</v>
      </c>
      <c r="AE1433">
        <v>31</v>
      </c>
      <c r="AF1433">
        <v>1</v>
      </c>
      <c r="AH1433" t="s">
        <v>2015</v>
      </c>
      <c r="AI1433" t="s">
        <v>2014</v>
      </c>
      <c r="AJ1433" t="s">
        <v>2013</v>
      </c>
      <c r="AK1433" t="s">
        <v>2012</v>
      </c>
      <c r="AL1433">
        <v>98</v>
      </c>
      <c r="AM1433" s="5">
        <f t="shared" si="186"/>
        <v>5.7647058823529411</v>
      </c>
      <c r="AN1433" s="4">
        <f t="shared" si="183"/>
        <v>8.7310956188609481E-3</v>
      </c>
      <c r="AO1433" s="3"/>
      <c r="AP1433">
        <v>0</v>
      </c>
      <c r="AR1433" t="s">
        <v>1</v>
      </c>
      <c r="AS1433" t="s">
        <v>2011</v>
      </c>
      <c r="AT1433" s="2">
        <v>2.6259999999999999</v>
      </c>
      <c r="AU1433" s="1">
        <f t="shared" si="187"/>
        <v>1.8595944365965802</v>
      </c>
      <c r="AV1433" s="1">
        <f t="shared" si="188"/>
        <v>1.5777416152507273</v>
      </c>
      <c r="AW1433" s="1">
        <f t="shared" si="189"/>
        <v>1.2958887939048744</v>
      </c>
    </row>
    <row r="1434" spans="1:49" x14ac:dyDescent="0.2">
      <c r="A1434">
        <v>1432</v>
      </c>
      <c r="B1434" t="s">
        <v>2010</v>
      </c>
      <c r="C1434" t="s">
        <v>2009</v>
      </c>
      <c r="E1434">
        <v>15742561</v>
      </c>
      <c r="F1434" t="s">
        <v>2008</v>
      </c>
      <c r="G1434" t="s">
        <v>13</v>
      </c>
      <c r="H1434" t="s">
        <v>12</v>
      </c>
      <c r="I1434" t="s">
        <v>2007</v>
      </c>
      <c r="J1434" t="s">
        <v>2006</v>
      </c>
      <c r="K1434" t="s">
        <v>2005</v>
      </c>
      <c r="L1434" t="s">
        <v>2004</v>
      </c>
      <c r="M1434" t="s">
        <v>2003</v>
      </c>
      <c r="N1434">
        <v>3</v>
      </c>
      <c r="O1434" t="s">
        <v>2002</v>
      </c>
      <c r="P1434" t="s">
        <v>2001</v>
      </c>
      <c r="Q1434" t="s">
        <v>2000</v>
      </c>
      <c r="R1434" s="7">
        <v>38353</v>
      </c>
      <c r="S1434" s="8">
        <f t="shared" si="184"/>
        <v>2005</v>
      </c>
      <c r="T1434" s="8">
        <v>2005</v>
      </c>
      <c r="U1434" s="8">
        <f t="shared" si="185"/>
        <v>17</v>
      </c>
      <c r="V1434" s="7">
        <v>38353</v>
      </c>
      <c r="W1434" t="s">
        <v>1999</v>
      </c>
      <c r="X1434" s="2">
        <v>1.159</v>
      </c>
      <c r="Y1434" s="6">
        <f t="shared" si="182"/>
        <v>3.093884306345266E-2</v>
      </c>
      <c r="AA1434">
        <v>8853010</v>
      </c>
      <c r="AB1434">
        <v>12998</v>
      </c>
      <c r="AD1434" t="s">
        <v>5</v>
      </c>
      <c r="AE1434">
        <v>52</v>
      </c>
      <c r="AF1434">
        <v>1</v>
      </c>
      <c r="AH1434" t="s">
        <v>1998</v>
      </c>
      <c r="AI1434" t="s">
        <v>1997</v>
      </c>
      <c r="AK1434" t="s">
        <v>1996</v>
      </c>
      <c r="AL1434">
        <v>59</v>
      </c>
      <c r="AM1434" s="5">
        <f t="shared" si="186"/>
        <v>3.4705882352941178</v>
      </c>
      <c r="AN1434" s="4">
        <f t="shared" si="183"/>
        <v>5.2564759338040402E-3</v>
      </c>
      <c r="AO1434" s="3"/>
      <c r="AP1434">
        <v>0</v>
      </c>
      <c r="AR1434" t="s">
        <v>1</v>
      </c>
      <c r="AT1434" s="2" t="s">
        <v>0</v>
      </c>
      <c r="AU1434" s="1">
        <f t="shared" si="187"/>
        <v>2.3234132924558075</v>
      </c>
      <c r="AV1434" s="1">
        <f t="shared" si="188"/>
        <v>1.8097659498628349</v>
      </c>
      <c r="AW1434" s="1">
        <f t="shared" si="189"/>
        <v>1.2961186072698627</v>
      </c>
    </row>
    <row r="1435" spans="1:49" x14ac:dyDescent="0.2">
      <c r="A1435">
        <v>1433</v>
      </c>
      <c r="B1435" t="s">
        <v>1995</v>
      </c>
      <c r="C1435" t="s">
        <v>1994</v>
      </c>
      <c r="F1435" t="s">
        <v>1993</v>
      </c>
      <c r="G1435" t="s">
        <v>13</v>
      </c>
      <c r="H1435" t="s">
        <v>12</v>
      </c>
      <c r="I1435" t="s">
        <v>1992</v>
      </c>
      <c r="N1435">
        <v>1</v>
      </c>
      <c r="O1435" t="s">
        <v>1991</v>
      </c>
      <c r="P1435">
        <v>56629758600</v>
      </c>
      <c r="R1435" s="7">
        <v>38353</v>
      </c>
      <c r="S1435" s="8">
        <f t="shared" si="184"/>
        <v>2005</v>
      </c>
      <c r="T1435" s="8">
        <v>2005</v>
      </c>
      <c r="U1435" s="8">
        <f t="shared" si="185"/>
        <v>17</v>
      </c>
      <c r="V1435" s="7">
        <v>38353</v>
      </c>
      <c r="W1435" t="s">
        <v>1990</v>
      </c>
      <c r="X1435" s="2">
        <v>0.22500000000000001</v>
      </c>
      <c r="Y1435" s="6">
        <f t="shared" si="182"/>
        <v>6.0062464963562111E-3</v>
      </c>
      <c r="AA1435">
        <v>2726343</v>
      </c>
      <c r="AB1435">
        <v>16128</v>
      </c>
      <c r="AD1435" t="s">
        <v>5</v>
      </c>
      <c r="AE1435">
        <v>25</v>
      </c>
      <c r="AF1435">
        <v>1</v>
      </c>
      <c r="AH1435" t="s">
        <v>1989</v>
      </c>
      <c r="AI1435" t="s">
        <v>1988</v>
      </c>
      <c r="AJ1435" t="s">
        <v>1987</v>
      </c>
      <c r="AK1435" t="s">
        <v>1986</v>
      </c>
      <c r="AL1435">
        <v>1</v>
      </c>
      <c r="AM1435" s="5">
        <f t="shared" si="186"/>
        <v>5.8823529411764705E-2</v>
      </c>
      <c r="AN1435" s="4">
        <f t="shared" si="183"/>
        <v>8.9092812437356614E-5</v>
      </c>
      <c r="AO1435" s="3"/>
      <c r="AP1435">
        <v>0</v>
      </c>
      <c r="AR1435" t="s">
        <v>1</v>
      </c>
      <c r="AT1435" s="2">
        <v>1.099</v>
      </c>
      <c r="AU1435" s="1">
        <f t="shared" si="187"/>
        <v>0.42311003911805545</v>
      </c>
      <c r="AV1435" s="1">
        <f t="shared" si="188"/>
        <v>0.30476696543967841</v>
      </c>
      <c r="AW1435" s="1">
        <f t="shared" si="189"/>
        <v>0.18642389176130131</v>
      </c>
    </row>
    <row r="1436" spans="1:49" x14ac:dyDescent="0.2">
      <c r="A1436">
        <v>1434</v>
      </c>
      <c r="B1436" t="s">
        <v>1985</v>
      </c>
      <c r="C1436" t="s">
        <v>1984</v>
      </c>
      <c r="F1436" t="s">
        <v>1983</v>
      </c>
      <c r="G1436" t="s">
        <v>13</v>
      </c>
      <c r="H1436" t="s">
        <v>12</v>
      </c>
      <c r="I1436" t="s">
        <v>1982</v>
      </c>
      <c r="J1436">
        <v>60014012</v>
      </c>
      <c r="K1436" t="s">
        <v>1981</v>
      </c>
      <c r="L1436" t="s">
        <v>1980</v>
      </c>
      <c r="M1436" t="s">
        <v>408</v>
      </c>
      <c r="N1436">
        <v>3</v>
      </c>
      <c r="O1436" t="s">
        <v>1979</v>
      </c>
      <c r="P1436" t="s">
        <v>1978</v>
      </c>
      <c r="Q1436" t="s">
        <v>1977</v>
      </c>
      <c r="R1436" s="7">
        <v>38353</v>
      </c>
      <c r="S1436" s="8">
        <f t="shared" si="184"/>
        <v>2005</v>
      </c>
      <c r="T1436" s="8">
        <v>2005</v>
      </c>
      <c r="U1436" s="8">
        <f t="shared" si="185"/>
        <v>17</v>
      </c>
      <c r="V1436" s="7">
        <v>2005</v>
      </c>
      <c r="W1436" t="s">
        <v>1976</v>
      </c>
      <c r="X1436" s="2">
        <v>0.19900000000000001</v>
      </c>
      <c r="Y1436" s="6">
        <f t="shared" si="182"/>
        <v>5.3121913456661597E-3</v>
      </c>
      <c r="AA1436">
        <v>13565362</v>
      </c>
      <c r="AB1436">
        <v>26697</v>
      </c>
      <c r="AD1436" t="s">
        <v>5</v>
      </c>
      <c r="AE1436">
        <v>22</v>
      </c>
      <c r="AF1436">
        <v>1</v>
      </c>
      <c r="AH1436" t="s">
        <v>1975</v>
      </c>
      <c r="AI1436" t="s">
        <v>1974</v>
      </c>
      <c r="AJ1436" t="s">
        <v>1973</v>
      </c>
      <c r="AK1436" t="s">
        <v>1972</v>
      </c>
      <c r="AL1436">
        <v>0</v>
      </c>
      <c r="AM1436" s="5">
        <f t="shared" si="186"/>
        <v>0</v>
      </c>
      <c r="AN1436" s="4">
        <f t="shared" si="183"/>
        <v>0</v>
      </c>
      <c r="AO1436" s="3"/>
      <c r="AP1436">
        <v>0</v>
      </c>
      <c r="AR1436" t="s">
        <v>1</v>
      </c>
      <c r="AT1436" s="2">
        <v>0.75800000000000001</v>
      </c>
      <c r="AU1436" s="1">
        <f t="shared" si="187"/>
        <v>0.37185339419663116</v>
      </c>
      <c r="AV1436" s="1">
        <f t="shared" si="188"/>
        <v>0.26560956728330798</v>
      </c>
      <c r="AW1436" s="1">
        <f t="shared" si="189"/>
        <v>0.1593657403699848</v>
      </c>
    </row>
    <row r="1437" spans="1:49" x14ac:dyDescent="0.2">
      <c r="A1437">
        <v>1435</v>
      </c>
      <c r="B1437" t="s">
        <v>1971</v>
      </c>
      <c r="C1437" t="s">
        <v>1970</v>
      </c>
      <c r="E1437">
        <v>15839479</v>
      </c>
      <c r="F1437" t="s">
        <v>1969</v>
      </c>
      <c r="G1437" t="s">
        <v>13</v>
      </c>
      <c r="H1437" t="s">
        <v>12</v>
      </c>
      <c r="I1437" t="s">
        <v>1968</v>
      </c>
      <c r="J1437" t="s">
        <v>1967</v>
      </c>
      <c r="K1437" t="s">
        <v>1966</v>
      </c>
      <c r="L1437" t="s">
        <v>1965</v>
      </c>
      <c r="M1437" t="s">
        <v>1964</v>
      </c>
      <c r="N1437">
        <v>6</v>
      </c>
      <c r="O1437" t="s">
        <v>1963</v>
      </c>
      <c r="P1437" t="s">
        <v>1962</v>
      </c>
      <c r="Q1437" t="s">
        <v>1961</v>
      </c>
      <c r="R1437" s="7">
        <v>38353</v>
      </c>
      <c r="S1437" s="8">
        <f t="shared" si="184"/>
        <v>2005</v>
      </c>
      <c r="T1437" s="8">
        <v>2005</v>
      </c>
      <c r="U1437" s="8">
        <f t="shared" si="185"/>
        <v>17</v>
      </c>
      <c r="V1437" s="7">
        <v>38353</v>
      </c>
      <c r="W1437" t="s">
        <v>1960</v>
      </c>
      <c r="X1437" s="2">
        <v>0.85499999999999998</v>
      </c>
      <c r="Y1437" s="6">
        <f t="shared" si="182"/>
        <v>2.28237366861536E-2</v>
      </c>
      <c r="AA1437">
        <v>980331</v>
      </c>
      <c r="AB1437">
        <v>23342</v>
      </c>
      <c r="AD1437" t="s">
        <v>5</v>
      </c>
      <c r="AE1437">
        <v>31</v>
      </c>
      <c r="AF1437">
        <v>1</v>
      </c>
      <c r="AH1437" t="s">
        <v>1959</v>
      </c>
      <c r="AI1437" t="s">
        <v>1958</v>
      </c>
      <c r="AJ1437" t="s">
        <v>1957</v>
      </c>
      <c r="AK1437" t="s">
        <v>1956</v>
      </c>
      <c r="AL1437">
        <v>13</v>
      </c>
      <c r="AM1437" s="5">
        <f t="shared" si="186"/>
        <v>0.76470588235294112</v>
      </c>
      <c r="AN1437" s="4">
        <f t="shared" si="183"/>
        <v>1.1582065616856359E-3</v>
      </c>
      <c r="AO1437" s="3"/>
      <c r="AP1437">
        <v>0</v>
      </c>
      <c r="AQ1437" t="s">
        <v>1955</v>
      </c>
      <c r="AR1437" t="s">
        <v>1954</v>
      </c>
      <c r="AS1437" t="s">
        <v>1953</v>
      </c>
      <c r="AT1437" s="2">
        <v>2.6259999999999999</v>
      </c>
      <c r="AU1437" s="1">
        <f t="shared" si="187"/>
        <v>1.6324077648813207</v>
      </c>
      <c r="AV1437" s="1">
        <f t="shared" si="188"/>
        <v>1.199097162391962</v>
      </c>
      <c r="AW1437" s="1">
        <f t="shared" si="189"/>
        <v>0.76578655990260247</v>
      </c>
    </row>
    <row r="1438" spans="1:49" x14ac:dyDescent="0.2">
      <c r="A1438">
        <v>1436</v>
      </c>
      <c r="B1438" t="s">
        <v>1952</v>
      </c>
      <c r="C1438" t="s">
        <v>1951</v>
      </c>
      <c r="F1438" t="s">
        <v>1950</v>
      </c>
      <c r="G1438" t="s">
        <v>13</v>
      </c>
      <c r="H1438" t="s">
        <v>12</v>
      </c>
      <c r="I1438" t="s">
        <v>1949</v>
      </c>
      <c r="J1438" t="s">
        <v>1948</v>
      </c>
      <c r="K1438" t="s">
        <v>1947</v>
      </c>
      <c r="L1438" t="s">
        <v>1946</v>
      </c>
      <c r="M1438" t="s">
        <v>1945</v>
      </c>
      <c r="N1438">
        <v>4</v>
      </c>
      <c r="O1438" t="s">
        <v>1944</v>
      </c>
      <c r="P1438" t="s">
        <v>1943</v>
      </c>
      <c r="Q1438" t="s">
        <v>1942</v>
      </c>
      <c r="R1438" s="7">
        <v>38353</v>
      </c>
      <c r="S1438" s="8">
        <f t="shared" si="184"/>
        <v>2005</v>
      </c>
      <c r="T1438" s="8">
        <v>2005</v>
      </c>
      <c r="U1438" s="8">
        <f t="shared" si="185"/>
        <v>17</v>
      </c>
      <c r="V1438" s="7">
        <v>38353</v>
      </c>
      <c r="W1438" t="s">
        <v>1941</v>
      </c>
      <c r="X1438" s="2">
        <v>0.219</v>
      </c>
      <c r="Y1438" s="6">
        <f t="shared" si="182"/>
        <v>5.8460799231200454E-3</v>
      </c>
      <c r="AA1438">
        <v>9320776</v>
      </c>
      <c r="AB1438">
        <v>25756</v>
      </c>
      <c r="AD1438" t="s">
        <v>5</v>
      </c>
      <c r="AE1438">
        <v>60</v>
      </c>
      <c r="AF1438">
        <v>1</v>
      </c>
      <c r="AH1438" t="s">
        <v>1940</v>
      </c>
      <c r="AI1438" t="s">
        <v>1939</v>
      </c>
      <c r="AJ1438" t="s">
        <v>1938</v>
      </c>
      <c r="AK1438" t="s">
        <v>1937</v>
      </c>
      <c r="AL1438">
        <v>11</v>
      </c>
      <c r="AM1438" s="5">
        <f t="shared" si="186"/>
        <v>0.6470588235294118</v>
      </c>
      <c r="AN1438" s="4">
        <f t="shared" si="183"/>
        <v>9.8002093681092274E-4</v>
      </c>
      <c r="AO1438" s="3"/>
      <c r="AP1438">
        <v>1</v>
      </c>
      <c r="AR1438" t="s">
        <v>1936</v>
      </c>
      <c r="AT1438" s="2" t="s">
        <v>0</v>
      </c>
      <c r="AU1438" s="1">
        <f t="shared" si="187"/>
        <v>0.43862622272273083</v>
      </c>
      <c r="AV1438" s="1">
        <f t="shared" si="188"/>
        <v>0.3413050429965484</v>
      </c>
      <c r="AW1438" s="1">
        <f t="shared" si="189"/>
        <v>0.24398386327036592</v>
      </c>
    </row>
    <row r="1439" spans="1:49" x14ac:dyDescent="0.2">
      <c r="A1439">
        <v>1437</v>
      </c>
      <c r="B1439" t="s">
        <v>1935</v>
      </c>
      <c r="C1439" t="s">
        <v>1934</v>
      </c>
      <c r="F1439" t="s">
        <v>1933</v>
      </c>
      <c r="G1439" t="s">
        <v>13</v>
      </c>
      <c r="H1439" t="s">
        <v>12</v>
      </c>
      <c r="I1439" t="s">
        <v>1932</v>
      </c>
      <c r="J1439" t="s">
        <v>1931</v>
      </c>
      <c r="K1439" t="s">
        <v>1930</v>
      </c>
      <c r="L1439" t="s">
        <v>1929</v>
      </c>
      <c r="M1439" t="s">
        <v>1681</v>
      </c>
      <c r="N1439">
        <v>3</v>
      </c>
      <c r="O1439" t="s">
        <v>1928</v>
      </c>
      <c r="P1439" t="s">
        <v>1927</v>
      </c>
      <c r="Q1439" t="s">
        <v>1926</v>
      </c>
      <c r="R1439" s="7">
        <v>38353</v>
      </c>
      <c r="S1439" s="8">
        <f t="shared" si="184"/>
        <v>2005</v>
      </c>
      <c r="T1439" s="8">
        <v>2005</v>
      </c>
      <c r="U1439" s="8">
        <f t="shared" si="185"/>
        <v>17</v>
      </c>
      <c r="V1439" s="7">
        <v>38353</v>
      </c>
      <c r="W1439" t="s">
        <v>1769</v>
      </c>
      <c r="X1439" s="2">
        <v>1.365</v>
      </c>
      <c r="Y1439" s="6">
        <f t="shared" si="182"/>
        <v>3.6437895411227675E-2</v>
      </c>
      <c r="AA1439">
        <v>189545</v>
      </c>
      <c r="AB1439">
        <v>17393</v>
      </c>
      <c r="AD1439" t="s">
        <v>5</v>
      </c>
      <c r="AE1439">
        <v>54</v>
      </c>
      <c r="AF1439">
        <v>1</v>
      </c>
      <c r="AH1439" t="s">
        <v>1925</v>
      </c>
      <c r="AI1439" t="s">
        <v>1924</v>
      </c>
      <c r="AJ1439" t="s">
        <v>1923</v>
      </c>
      <c r="AK1439" t="s">
        <v>1922</v>
      </c>
      <c r="AL1439">
        <v>5</v>
      </c>
      <c r="AM1439" s="5">
        <f t="shared" si="186"/>
        <v>0.29411764705882354</v>
      </c>
      <c r="AN1439" s="4">
        <f t="shared" si="183"/>
        <v>4.4546406218678308E-4</v>
      </c>
      <c r="AO1439" s="3"/>
      <c r="AP1439">
        <v>0</v>
      </c>
      <c r="AR1439" t="s">
        <v>1</v>
      </c>
      <c r="AT1439" s="2" t="s">
        <v>0</v>
      </c>
      <c r="AU1439" s="1">
        <f t="shared" si="187"/>
        <v>2.5640166006515406</v>
      </c>
      <c r="AV1439" s="1">
        <f t="shared" si="188"/>
        <v>1.8441679736707228</v>
      </c>
      <c r="AW1439" s="1">
        <f t="shared" si="189"/>
        <v>1.1243193466899049</v>
      </c>
    </row>
    <row r="1440" spans="1:49" x14ac:dyDescent="0.2">
      <c r="A1440">
        <v>1438</v>
      </c>
      <c r="B1440" t="s">
        <v>1921</v>
      </c>
      <c r="C1440" t="s">
        <v>1920</v>
      </c>
      <c r="F1440" t="s">
        <v>1919</v>
      </c>
      <c r="G1440" t="s">
        <v>13</v>
      </c>
      <c r="H1440" t="s">
        <v>12</v>
      </c>
      <c r="I1440" t="s">
        <v>1918</v>
      </c>
      <c r="J1440">
        <v>60003467</v>
      </c>
      <c r="K1440" t="s">
        <v>1917</v>
      </c>
      <c r="L1440" t="s">
        <v>1916</v>
      </c>
      <c r="M1440" t="s">
        <v>148</v>
      </c>
      <c r="N1440">
        <v>2</v>
      </c>
      <c r="O1440" t="s">
        <v>1915</v>
      </c>
      <c r="P1440" t="s">
        <v>1914</v>
      </c>
      <c r="Q1440" t="s">
        <v>1913</v>
      </c>
      <c r="R1440" s="7">
        <v>38353</v>
      </c>
      <c r="S1440" s="8">
        <f t="shared" si="184"/>
        <v>2005</v>
      </c>
      <c r="T1440" s="8">
        <v>2005</v>
      </c>
      <c r="U1440" s="8">
        <f t="shared" si="185"/>
        <v>17</v>
      </c>
      <c r="V1440" s="7">
        <v>2005</v>
      </c>
      <c r="W1440" t="s">
        <v>6</v>
      </c>
      <c r="X1440" s="2">
        <v>0.28599999999999998</v>
      </c>
      <c r="Y1440" s="6">
        <f t="shared" si="182"/>
        <v>7.6346066575905605E-3</v>
      </c>
      <c r="AA1440">
        <v>9205071</v>
      </c>
      <c r="AB1440">
        <v>28139</v>
      </c>
      <c r="AC1440">
        <v>15693937</v>
      </c>
      <c r="AD1440" t="s">
        <v>5</v>
      </c>
      <c r="AE1440">
        <v>19</v>
      </c>
      <c r="AF1440">
        <v>2</v>
      </c>
      <c r="AH1440" t="s">
        <v>1912</v>
      </c>
      <c r="AI1440" t="s">
        <v>1911</v>
      </c>
      <c r="AK1440" t="s">
        <v>1910</v>
      </c>
      <c r="AL1440">
        <v>7</v>
      </c>
      <c r="AM1440" s="5">
        <f t="shared" si="186"/>
        <v>0.41176470588235292</v>
      </c>
      <c r="AN1440" s="4">
        <f t="shared" si="183"/>
        <v>6.2364968706149634E-4</v>
      </c>
      <c r="AO1440" s="3"/>
      <c r="AP1440">
        <v>0</v>
      </c>
      <c r="AR1440" t="s">
        <v>1</v>
      </c>
      <c r="AT1440" s="2" t="s">
        <v>0</v>
      </c>
      <c r="AU1440" s="1">
        <f t="shared" si="187"/>
        <v>0.55313195664318415</v>
      </c>
      <c r="AV1440" s="1">
        <f t="shared" si="188"/>
        <v>0.41291281723260287</v>
      </c>
      <c r="AW1440" s="1">
        <f t="shared" si="189"/>
        <v>0.27269367782202153</v>
      </c>
    </row>
    <row r="1441" spans="1:49" x14ac:dyDescent="0.2">
      <c r="A1441">
        <v>1439</v>
      </c>
      <c r="B1441" t="s">
        <v>1909</v>
      </c>
      <c r="C1441" t="s">
        <v>1908</v>
      </c>
      <c r="F1441" t="s">
        <v>1907</v>
      </c>
      <c r="G1441" t="s">
        <v>13</v>
      </c>
      <c r="H1441" t="s">
        <v>12</v>
      </c>
      <c r="I1441" t="s">
        <v>1906</v>
      </c>
      <c r="J1441" t="s">
        <v>1905</v>
      </c>
      <c r="K1441" t="s">
        <v>1904</v>
      </c>
      <c r="L1441" t="s">
        <v>1903</v>
      </c>
      <c r="M1441" t="s">
        <v>1902</v>
      </c>
      <c r="N1441">
        <v>3</v>
      </c>
      <c r="O1441" t="s">
        <v>1901</v>
      </c>
      <c r="P1441" t="s">
        <v>1900</v>
      </c>
      <c r="Q1441" t="s">
        <v>1899</v>
      </c>
      <c r="R1441" s="7">
        <v>38353</v>
      </c>
      <c r="S1441" s="8">
        <f t="shared" si="184"/>
        <v>2005</v>
      </c>
      <c r="T1441" s="8">
        <v>2005</v>
      </c>
      <c r="U1441" s="8">
        <f t="shared" si="185"/>
        <v>17</v>
      </c>
      <c r="V1441" s="7">
        <v>38353</v>
      </c>
      <c r="W1441" t="s">
        <v>1769</v>
      </c>
      <c r="X1441" s="2">
        <v>1.365</v>
      </c>
      <c r="Y1441" s="6">
        <f t="shared" si="182"/>
        <v>3.6437895411227675E-2</v>
      </c>
      <c r="AA1441">
        <v>189545</v>
      </c>
      <c r="AB1441">
        <v>17393</v>
      </c>
      <c r="AD1441" t="s">
        <v>5</v>
      </c>
      <c r="AE1441">
        <v>54</v>
      </c>
      <c r="AF1441">
        <v>1</v>
      </c>
      <c r="AH1441" t="s">
        <v>1540</v>
      </c>
      <c r="AI1441" t="s">
        <v>1898</v>
      </c>
      <c r="AJ1441" t="s">
        <v>1897</v>
      </c>
      <c r="AK1441" t="s">
        <v>1896</v>
      </c>
      <c r="AL1441">
        <v>10</v>
      </c>
      <c r="AM1441" s="5">
        <f t="shared" si="186"/>
        <v>0.58823529411764708</v>
      </c>
      <c r="AN1441" s="4">
        <f t="shared" si="183"/>
        <v>8.9092812437356617E-4</v>
      </c>
      <c r="AO1441" s="3"/>
      <c r="AP1441">
        <v>0</v>
      </c>
      <c r="AR1441" t="s">
        <v>1</v>
      </c>
      <c r="AT1441" s="2" t="s">
        <v>0</v>
      </c>
      <c r="AU1441" s="1">
        <f t="shared" si="187"/>
        <v>2.577380522517144</v>
      </c>
      <c r="AV1441" s="1">
        <f t="shared" si="188"/>
        <v>1.8664411767800622</v>
      </c>
      <c r="AW1441" s="1">
        <f t="shared" si="189"/>
        <v>1.1555018310429799</v>
      </c>
    </row>
    <row r="1442" spans="1:49" x14ac:dyDescent="0.2">
      <c r="A1442">
        <v>1440</v>
      </c>
      <c r="B1442" t="s">
        <v>1895</v>
      </c>
      <c r="C1442" t="s">
        <v>1894</v>
      </c>
      <c r="F1442" t="s">
        <v>1893</v>
      </c>
      <c r="G1442" t="s">
        <v>13</v>
      </c>
      <c r="H1442" t="s">
        <v>12</v>
      </c>
      <c r="I1442" t="s">
        <v>1892</v>
      </c>
      <c r="J1442">
        <v>60011520</v>
      </c>
      <c r="K1442" t="s">
        <v>1891</v>
      </c>
      <c r="L1442" t="s">
        <v>131</v>
      </c>
      <c r="M1442" t="s">
        <v>130</v>
      </c>
      <c r="N1442">
        <v>3</v>
      </c>
      <c r="O1442" t="s">
        <v>1890</v>
      </c>
      <c r="P1442" t="s">
        <v>1889</v>
      </c>
      <c r="Q1442" t="s">
        <v>1888</v>
      </c>
      <c r="R1442" s="7">
        <v>38353</v>
      </c>
      <c r="S1442" s="8">
        <f t="shared" si="184"/>
        <v>2005</v>
      </c>
      <c r="T1442" s="8">
        <v>2005</v>
      </c>
      <c r="U1442" s="8">
        <f t="shared" si="185"/>
        <v>17</v>
      </c>
      <c r="V1442" s="7">
        <v>38353</v>
      </c>
      <c r="W1442" t="s">
        <v>1769</v>
      </c>
      <c r="X1442" s="2">
        <v>1.365</v>
      </c>
      <c r="Y1442" s="6">
        <f t="shared" si="182"/>
        <v>3.6437895411227675E-2</v>
      </c>
      <c r="AA1442">
        <v>189545</v>
      </c>
      <c r="AB1442">
        <v>17393</v>
      </c>
      <c r="AD1442" t="s">
        <v>5</v>
      </c>
      <c r="AE1442">
        <v>54</v>
      </c>
      <c r="AF1442">
        <v>1</v>
      </c>
      <c r="AH1442" t="s">
        <v>1887</v>
      </c>
      <c r="AI1442" t="s">
        <v>1886</v>
      </c>
      <c r="AJ1442" t="s">
        <v>1885</v>
      </c>
      <c r="AK1442" t="s">
        <v>1884</v>
      </c>
      <c r="AL1442">
        <v>4</v>
      </c>
      <c r="AM1442" s="5">
        <f t="shared" si="186"/>
        <v>0.23529411764705882</v>
      </c>
      <c r="AN1442" s="4">
        <f t="shared" si="183"/>
        <v>3.5637124974942646E-4</v>
      </c>
      <c r="AO1442" s="3"/>
      <c r="AP1442">
        <v>0</v>
      </c>
      <c r="AR1442" t="s">
        <v>1</v>
      </c>
      <c r="AT1442" s="2" t="s">
        <v>0</v>
      </c>
      <c r="AU1442" s="1">
        <f t="shared" si="187"/>
        <v>2.5613438162784199</v>
      </c>
      <c r="AV1442" s="1">
        <f t="shared" si="188"/>
        <v>1.8397133330488549</v>
      </c>
      <c r="AW1442" s="1">
        <f t="shared" si="189"/>
        <v>1.1180828498192901</v>
      </c>
    </row>
    <row r="1443" spans="1:49" x14ac:dyDescent="0.2">
      <c r="A1443">
        <v>1441</v>
      </c>
      <c r="B1443" t="s">
        <v>1883</v>
      </c>
      <c r="C1443" t="s">
        <v>1882</v>
      </c>
      <c r="F1443" t="s">
        <v>1881</v>
      </c>
      <c r="G1443" t="s">
        <v>13</v>
      </c>
      <c r="H1443" t="s">
        <v>12</v>
      </c>
      <c r="I1443" t="s">
        <v>1880</v>
      </c>
      <c r="J1443" t="s">
        <v>1879</v>
      </c>
      <c r="K1443" t="s">
        <v>1878</v>
      </c>
      <c r="L1443" t="s">
        <v>1877</v>
      </c>
      <c r="M1443" t="s">
        <v>1876</v>
      </c>
      <c r="N1443">
        <v>6</v>
      </c>
      <c r="O1443" t="s">
        <v>1875</v>
      </c>
      <c r="P1443" t="s">
        <v>1874</v>
      </c>
      <c r="Q1443" t="s">
        <v>1873</v>
      </c>
      <c r="R1443" s="7">
        <v>38353</v>
      </c>
      <c r="S1443" s="8">
        <f t="shared" si="184"/>
        <v>2005</v>
      </c>
      <c r="T1443" s="8">
        <v>2005</v>
      </c>
      <c r="U1443" s="8">
        <f t="shared" si="185"/>
        <v>17</v>
      </c>
      <c r="V1443" s="7">
        <v>38353</v>
      </c>
      <c r="W1443" t="s">
        <v>1769</v>
      </c>
      <c r="X1443" s="2">
        <v>1.365</v>
      </c>
      <c r="Y1443" s="6">
        <f t="shared" si="182"/>
        <v>3.6437895411227675E-2</v>
      </c>
      <c r="AA1443">
        <v>189545</v>
      </c>
      <c r="AB1443">
        <v>17393</v>
      </c>
      <c r="AD1443" t="s">
        <v>5</v>
      </c>
      <c r="AE1443">
        <v>54</v>
      </c>
      <c r="AF1443">
        <v>1</v>
      </c>
      <c r="AH1443" t="s">
        <v>1872</v>
      </c>
      <c r="AI1443" t="s">
        <v>1871</v>
      </c>
      <c r="AJ1443" t="s">
        <v>1870</v>
      </c>
      <c r="AK1443" t="s">
        <v>1869</v>
      </c>
      <c r="AL1443">
        <v>10</v>
      </c>
      <c r="AM1443" s="5">
        <f t="shared" si="186"/>
        <v>0.58823529411764708</v>
      </c>
      <c r="AN1443" s="4">
        <f t="shared" si="183"/>
        <v>8.9092812437356617E-4</v>
      </c>
      <c r="AO1443" s="3"/>
      <c r="AP1443">
        <v>0</v>
      </c>
      <c r="AR1443" t="s">
        <v>1</v>
      </c>
      <c r="AT1443" s="2" t="s">
        <v>0</v>
      </c>
      <c r="AU1443" s="1">
        <f t="shared" si="187"/>
        <v>2.577380522517144</v>
      </c>
      <c r="AV1443" s="1">
        <f t="shared" si="188"/>
        <v>1.8664411767800622</v>
      </c>
      <c r="AW1443" s="1">
        <f t="shared" si="189"/>
        <v>1.1555018310429799</v>
      </c>
    </row>
    <row r="1444" spans="1:49" x14ac:dyDescent="0.2">
      <c r="A1444">
        <v>1442</v>
      </c>
      <c r="B1444" t="s">
        <v>1868</v>
      </c>
      <c r="C1444" t="s">
        <v>1867</v>
      </c>
      <c r="E1444">
        <v>15673446</v>
      </c>
      <c r="F1444" t="s">
        <v>1866</v>
      </c>
      <c r="G1444" t="s">
        <v>13</v>
      </c>
      <c r="H1444" t="s">
        <v>12</v>
      </c>
      <c r="I1444" t="s">
        <v>1865</v>
      </c>
      <c r="J1444" t="s">
        <v>1864</v>
      </c>
      <c r="K1444" t="s">
        <v>1863</v>
      </c>
      <c r="L1444" t="s">
        <v>1862</v>
      </c>
      <c r="M1444" t="s">
        <v>1861</v>
      </c>
      <c r="N1444">
        <v>4</v>
      </c>
      <c r="O1444" t="s">
        <v>1860</v>
      </c>
      <c r="P1444" t="s">
        <v>1859</v>
      </c>
      <c r="Q1444" t="s">
        <v>1858</v>
      </c>
      <c r="R1444" s="7">
        <v>38353</v>
      </c>
      <c r="S1444" s="8">
        <f t="shared" si="184"/>
        <v>2005</v>
      </c>
      <c r="T1444" s="8">
        <v>2005</v>
      </c>
      <c r="U1444" s="8">
        <f t="shared" si="185"/>
        <v>17</v>
      </c>
      <c r="V1444" s="7">
        <v>38353</v>
      </c>
      <c r="W1444" t="s">
        <v>1857</v>
      </c>
      <c r="X1444" s="2">
        <v>1.3460000000000001</v>
      </c>
      <c r="Y1444" s="6">
        <f t="shared" si="182"/>
        <v>3.593070126264649E-2</v>
      </c>
      <c r="AA1444" t="s">
        <v>1856</v>
      </c>
      <c r="AB1444">
        <v>15550</v>
      </c>
      <c r="AD1444" t="s">
        <v>5</v>
      </c>
      <c r="AE1444">
        <v>21</v>
      </c>
      <c r="AF1444">
        <v>2</v>
      </c>
      <c r="AH1444" t="s">
        <v>1855</v>
      </c>
      <c r="AI1444" t="s">
        <v>1854</v>
      </c>
      <c r="AJ1444" t="s">
        <v>1853</v>
      </c>
      <c r="AK1444" t="s">
        <v>1852</v>
      </c>
      <c r="AL1444">
        <v>29</v>
      </c>
      <c r="AM1444" s="5">
        <f t="shared" si="186"/>
        <v>1.7058823529411764</v>
      </c>
      <c r="AN1444" s="4">
        <f t="shared" si="183"/>
        <v>2.5836915606833417E-3</v>
      </c>
      <c r="AO1444" s="3"/>
      <c r="AP1444">
        <v>0</v>
      </c>
      <c r="AR1444" t="s">
        <v>1</v>
      </c>
      <c r="AT1444" s="2">
        <v>3.3860000000000001</v>
      </c>
      <c r="AU1444" s="1">
        <f t="shared" si="187"/>
        <v>2.5926598352057546</v>
      </c>
      <c r="AV1444" s="1">
        <f t="shared" si="188"/>
        <v>1.9257196411664914</v>
      </c>
      <c r="AW1444" s="1">
        <f t="shared" si="189"/>
        <v>1.2587794471272287</v>
      </c>
    </row>
    <row r="1445" spans="1:49" x14ac:dyDescent="0.2">
      <c r="A1445">
        <v>1443</v>
      </c>
      <c r="B1445" t="s">
        <v>1851</v>
      </c>
      <c r="C1445" t="s">
        <v>1850</v>
      </c>
      <c r="F1445" t="s">
        <v>1849</v>
      </c>
      <c r="G1445" t="s">
        <v>13</v>
      </c>
      <c r="H1445" t="s">
        <v>12</v>
      </c>
      <c r="I1445" t="s">
        <v>1848</v>
      </c>
      <c r="J1445">
        <v>60006832</v>
      </c>
      <c r="K1445" t="s">
        <v>1234</v>
      </c>
      <c r="L1445" t="s">
        <v>1233</v>
      </c>
      <c r="M1445" t="s">
        <v>148</v>
      </c>
      <c r="N1445">
        <v>2</v>
      </c>
      <c r="O1445" t="s">
        <v>1847</v>
      </c>
      <c r="P1445" t="s">
        <v>1846</v>
      </c>
      <c r="Q1445" t="s">
        <v>1230</v>
      </c>
      <c r="R1445" s="7">
        <v>38353</v>
      </c>
      <c r="S1445" s="8">
        <f t="shared" si="184"/>
        <v>2005</v>
      </c>
      <c r="T1445" s="8">
        <v>2005</v>
      </c>
      <c r="U1445" s="8">
        <f t="shared" si="185"/>
        <v>17</v>
      </c>
      <c r="V1445" s="7">
        <v>38353</v>
      </c>
      <c r="W1445" t="s">
        <v>1769</v>
      </c>
      <c r="X1445" s="2">
        <v>1.365</v>
      </c>
      <c r="Y1445" s="6">
        <f t="shared" si="182"/>
        <v>3.6437895411227675E-2</v>
      </c>
      <c r="AA1445">
        <v>189545</v>
      </c>
      <c r="AB1445">
        <v>17393</v>
      </c>
      <c r="AD1445" t="s">
        <v>5</v>
      </c>
      <c r="AE1445">
        <v>54</v>
      </c>
      <c r="AF1445">
        <v>1</v>
      </c>
      <c r="AH1445" t="s">
        <v>1845</v>
      </c>
      <c r="AI1445" t="s">
        <v>1844</v>
      </c>
      <c r="AJ1445" t="s">
        <v>1843</v>
      </c>
      <c r="AK1445" t="s">
        <v>1842</v>
      </c>
      <c r="AL1445">
        <v>35</v>
      </c>
      <c r="AM1445" s="5">
        <f t="shared" si="186"/>
        <v>2.0588235294117645</v>
      </c>
      <c r="AN1445" s="4">
        <f t="shared" si="183"/>
        <v>3.1182484353074811E-3</v>
      </c>
      <c r="AO1445" s="3"/>
      <c r="AP1445">
        <v>0</v>
      </c>
      <c r="AQ1445" t="s">
        <v>573</v>
      </c>
      <c r="AR1445" t="s">
        <v>1841</v>
      </c>
      <c r="AS1445" t="s">
        <v>571</v>
      </c>
      <c r="AT1445" s="2" t="s">
        <v>0</v>
      </c>
      <c r="AU1445" s="1">
        <f t="shared" si="187"/>
        <v>2.6442001318451616</v>
      </c>
      <c r="AV1445" s="1">
        <f t="shared" si="188"/>
        <v>1.9778071923267577</v>
      </c>
      <c r="AW1445" s="1">
        <f t="shared" si="189"/>
        <v>1.3114142528083537</v>
      </c>
    </row>
    <row r="1446" spans="1:49" x14ac:dyDescent="0.2">
      <c r="A1446">
        <v>1444</v>
      </c>
      <c r="B1446" t="s">
        <v>1840</v>
      </c>
      <c r="C1446" t="s">
        <v>1839</v>
      </c>
      <c r="F1446" t="s">
        <v>1838</v>
      </c>
      <c r="G1446" t="s">
        <v>13</v>
      </c>
      <c r="H1446" t="s">
        <v>12</v>
      </c>
      <c r="I1446" t="s">
        <v>1837</v>
      </c>
      <c r="J1446">
        <v>60024666</v>
      </c>
      <c r="K1446" t="s">
        <v>1836</v>
      </c>
      <c r="L1446" t="s">
        <v>1835</v>
      </c>
      <c r="M1446" t="s">
        <v>165</v>
      </c>
      <c r="N1446">
        <v>2</v>
      </c>
      <c r="O1446" t="s">
        <v>1834</v>
      </c>
      <c r="P1446" t="s">
        <v>1833</v>
      </c>
      <c r="Q1446" t="s">
        <v>1832</v>
      </c>
      <c r="R1446" s="7">
        <v>38353</v>
      </c>
      <c r="S1446" s="8">
        <f t="shared" si="184"/>
        <v>2005</v>
      </c>
      <c r="T1446" s="8">
        <v>2005</v>
      </c>
      <c r="U1446" s="8">
        <f t="shared" si="185"/>
        <v>17</v>
      </c>
      <c r="V1446" s="7">
        <v>38353</v>
      </c>
      <c r="W1446" t="s">
        <v>1769</v>
      </c>
      <c r="X1446" s="2">
        <v>1.365</v>
      </c>
      <c r="Y1446" s="6">
        <f t="shared" si="182"/>
        <v>3.6437895411227675E-2</v>
      </c>
      <c r="AA1446">
        <v>189545</v>
      </c>
      <c r="AB1446">
        <v>17393</v>
      </c>
      <c r="AD1446" t="s">
        <v>5</v>
      </c>
      <c r="AE1446">
        <v>54</v>
      </c>
      <c r="AF1446">
        <v>1</v>
      </c>
      <c r="AH1446" s="10">
        <v>43709</v>
      </c>
      <c r="AI1446" t="s">
        <v>1831</v>
      </c>
      <c r="AJ1446" t="s">
        <v>1830</v>
      </c>
      <c r="AK1446" t="s">
        <v>1829</v>
      </c>
      <c r="AL1446">
        <v>29</v>
      </c>
      <c r="AM1446" s="5">
        <f t="shared" si="186"/>
        <v>1.7058823529411764</v>
      </c>
      <c r="AN1446" s="4">
        <f t="shared" si="183"/>
        <v>2.5836915606833417E-3</v>
      </c>
      <c r="AO1446" s="3"/>
      <c r="AP1446">
        <v>0</v>
      </c>
      <c r="AR1446" t="s">
        <v>1828</v>
      </c>
      <c r="AT1446" s="2" t="s">
        <v>0</v>
      </c>
      <c r="AU1446" s="1">
        <f t="shared" si="187"/>
        <v>2.6281634256064375</v>
      </c>
      <c r="AV1446" s="1">
        <f t="shared" si="188"/>
        <v>1.9510793485955507</v>
      </c>
      <c r="AW1446" s="1">
        <f t="shared" si="189"/>
        <v>1.2739952715846641</v>
      </c>
    </row>
    <row r="1447" spans="1:49" x14ac:dyDescent="0.2">
      <c r="A1447">
        <v>1445</v>
      </c>
      <c r="B1447" t="s">
        <v>1827</v>
      </c>
      <c r="C1447" t="s">
        <v>1826</v>
      </c>
      <c r="F1447" t="s">
        <v>1825</v>
      </c>
      <c r="G1447" t="s">
        <v>13</v>
      </c>
      <c r="H1447" t="s">
        <v>12</v>
      </c>
      <c r="I1447" t="s">
        <v>1824</v>
      </c>
      <c r="J1447">
        <v>60013983</v>
      </c>
      <c r="K1447" t="s">
        <v>598</v>
      </c>
      <c r="L1447" t="s">
        <v>597</v>
      </c>
      <c r="M1447" t="s">
        <v>596</v>
      </c>
      <c r="N1447">
        <v>3</v>
      </c>
      <c r="O1447" t="s">
        <v>1823</v>
      </c>
      <c r="P1447" t="s">
        <v>1822</v>
      </c>
      <c r="Q1447" t="s">
        <v>1821</v>
      </c>
      <c r="R1447" s="7">
        <v>38353</v>
      </c>
      <c r="S1447" s="8">
        <f t="shared" si="184"/>
        <v>2005</v>
      </c>
      <c r="T1447" s="8">
        <v>2005</v>
      </c>
      <c r="U1447" s="8">
        <f t="shared" si="185"/>
        <v>17</v>
      </c>
      <c r="V1447" s="7">
        <v>38353</v>
      </c>
      <c r="W1447" t="s">
        <v>1769</v>
      </c>
      <c r="X1447" s="2">
        <v>1.365</v>
      </c>
      <c r="Y1447" s="6">
        <f t="shared" si="182"/>
        <v>3.6437895411227675E-2</v>
      </c>
      <c r="AA1447">
        <v>189545</v>
      </c>
      <c r="AB1447">
        <v>17393</v>
      </c>
      <c r="AD1447" t="s">
        <v>5</v>
      </c>
      <c r="AE1447">
        <v>54</v>
      </c>
      <c r="AF1447">
        <v>1</v>
      </c>
      <c r="AH1447" t="s">
        <v>1820</v>
      </c>
      <c r="AI1447" t="s">
        <v>1819</v>
      </c>
      <c r="AJ1447" t="s">
        <v>1818</v>
      </c>
      <c r="AK1447" t="s">
        <v>1817</v>
      </c>
      <c r="AL1447">
        <v>60</v>
      </c>
      <c r="AM1447" s="5">
        <f t="shared" si="186"/>
        <v>3.5294117647058822</v>
      </c>
      <c r="AN1447" s="4">
        <f t="shared" si="183"/>
        <v>5.345568746241397E-3</v>
      </c>
      <c r="AO1447" s="3"/>
      <c r="AP1447">
        <v>0</v>
      </c>
      <c r="AR1447" t="s">
        <v>1</v>
      </c>
      <c r="AS1447" t="s">
        <v>1816</v>
      </c>
      <c r="AT1447" s="2" t="s">
        <v>0</v>
      </c>
      <c r="AU1447" s="1">
        <f t="shared" si="187"/>
        <v>2.7110197411731791</v>
      </c>
      <c r="AV1447" s="1">
        <f t="shared" si="188"/>
        <v>2.0891732078734537</v>
      </c>
      <c r="AW1447" s="1">
        <f t="shared" si="189"/>
        <v>1.4673266745737279</v>
      </c>
    </row>
    <row r="1448" spans="1:49" x14ac:dyDescent="0.2">
      <c r="A1448">
        <v>1446</v>
      </c>
      <c r="B1448" t="s">
        <v>1815</v>
      </c>
      <c r="C1448" t="s">
        <v>1814</v>
      </c>
      <c r="F1448" t="s">
        <v>1813</v>
      </c>
      <c r="G1448" t="s">
        <v>13</v>
      </c>
      <c r="H1448" t="s">
        <v>12</v>
      </c>
      <c r="I1448" t="s">
        <v>1812</v>
      </c>
      <c r="J1448">
        <v>60026306</v>
      </c>
      <c r="K1448" t="s">
        <v>1811</v>
      </c>
      <c r="L1448" t="s">
        <v>1810</v>
      </c>
      <c r="M1448" t="s">
        <v>148</v>
      </c>
      <c r="N1448">
        <v>2</v>
      </c>
      <c r="O1448" t="s">
        <v>1809</v>
      </c>
      <c r="P1448" t="s">
        <v>1808</v>
      </c>
      <c r="Q1448" t="s">
        <v>1807</v>
      </c>
      <c r="R1448" s="7">
        <v>38353</v>
      </c>
      <c r="S1448" s="8">
        <f t="shared" si="184"/>
        <v>2005</v>
      </c>
      <c r="T1448" s="8">
        <v>2005</v>
      </c>
      <c r="U1448" s="8">
        <f t="shared" si="185"/>
        <v>17</v>
      </c>
      <c r="V1448" s="7">
        <v>38353</v>
      </c>
      <c r="W1448" t="s">
        <v>1769</v>
      </c>
      <c r="X1448" s="2">
        <v>1.365</v>
      </c>
      <c r="Y1448" s="6">
        <f t="shared" si="182"/>
        <v>3.6437895411227675E-2</v>
      </c>
      <c r="AA1448">
        <v>189545</v>
      </c>
      <c r="AB1448">
        <v>17393</v>
      </c>
      <c r="AD1448" t="s">
        <v>5</v>
      </c>
      <c r="AE1448">
        <v>54</v>
      </c>
      <c r="AF1448">
        <v>1</v>
      </c>
      <c r="AH1448" t="s">
        <v>1304</v>
      </c>
      <c r="AI1448" t="s">
        <v>1806</v>
      </c>
      <c r="AJ1448" t="s">
        <v>1805</v>
      </c>
      <c r="AK1448" t="s">
        <v>1804</v>
      </c>
      <c r="AL1448">
        <v>0</v>
      </c>
      <c r="AM1448" s="5">
        <f t="shared" si="186"/>
        <v>0</v>
      </c>
      <c r="AN1448" s="4">
        <f t="shared" si="183"/>
        <v>0</v>
      </c>
      <c r="AO1448" s="3"/>
      <c r="AP1448">
        <v>0</v>
      </c>
      <c r="AR1448" t="s">
        <v>1</v>
      </c>
      <c r="AT1448" s="2" t="s">
        <v>0</v>
      </c>
      <c r="AU1448" s="1">
        <f t="shared" si="187"/>
        <v>2.5506526787859372</v>
      </c>
      <c r="AV1448" s="1">
        <f t="shared" si="188"/>
        <v>1.8218947705613837</v>
      </c>
      <c r="AW1448" s="1">
        <f t="shared" si="189"/>
        <v>1.0931368623368303</v>
      </c>
    </row>
    <row r="1449" spans="1:49" x14ac:dyDescent="0.2">
      <c r="A1449">
        <v>1447</v>
      </c>
      <c r="B1449" t="s">
        <v>1803</v>
      </c>
      <c r="C1449" t="s">
        <v>1802</v>
      </c>
      <c r="E1449">
        <v>15563520</v>
      </c>
      <c r="F1449" t="s">
        <v>1801</v>
      </c>
      <c r="G1449" t="s">
        <v>13</v>
      </c>
      <c r="H1449" t="s">
        <v>12</v>
      </c>
      <c r="I1449" t="s">
        <v>1800</v>
      </c>
      <c r="J1449">
        <v>60007566</v>
      </c>
      <c r="K1449" t="s">
        <v>1799</v>
      </c>
      <c r="L1449" t="s">
        <v>1798</v>
      </c>
      <c r="M1449" t="s">
        <v>148</v>
      </c>
      <c r="N1449">
        <v>3</v>
      </c>
      <c r="O1449" t="s">
        <v>1797</v>
      </c>
      <c r="P1449" t="s">
        <v>1796</v>
      </c>
      <c r="Q1449" t="s">
        <v>1795</v>
      </c>
      <c r="R1449" s="7">
        <v>38353</v>
      </c>
      <c r="S1449" s="8">
        <f t="shared" si="184"/>
        <v>2005</v>
      </c>
      <c r="T1449" s="8">
        <v>2005</v>
      </c>
      <c r="U1449" s="8">
        <f t="shared" si="185"/>
        <v>17</v>
      </c>
      <c r="V1449" s="7">
        <v>38353</v>
      </c>
      <c r="W1449" t="s">
        <v>1794</v>
      </c>
      <c r="X1449" s="2">
        <v>0.15</v>
      </c>
      <c r="Y1449" s="6">
        <f t="shared" si="182"/>
        <v>4.0041643309041402E-3</v>
      </c>
      <c r="AA1449">
        <v>9501991</v>
      </c>
      <c r="AB1449">
        <v>14531</v>
      </c>
      <c r="AD1449" t="s">
        <v>5</v>
      </c>
      <c r="AE1449">
        <v>132</v>
      </c>
      <c r="AF1449">
        <v>1</v>
      </c>
      <c r="AH1449" t="s">
        <v>1793</v>
      </c>
      <c r="AI1449" t="s">
        <v>1792</v>
      </c>
      <c r="AJ1449" t="s">
        <v>1791</v>
      </c>
      <c r="AK1449" t="s">
        <v>1790</v>
      </c>
      <c r="AL1449">
        <v>19</v>
      </c>
      <c r="AM1449" s="5">
        <f t="shared" si="186"/>
        <v>1.1176470588235294</v>
      </c>
      <c r="AN1449" s="4">
        <f t="shared" si="183"/>
        <v>1.6927634363097758E-3</v>
      </c>
      <c r="AO1449" s="3"/>
      <c r="AP1449">
        <v>1</v>
      </c>
      <c r="AR1449" t="s">
        <v>1</v>
      </c>
      <c r="AT1449" s="2">
        <v>6.8680000000000003</v>
      </c>
      <c r="AU1449" s="1">
        <f t="shared" si="187"/>
        <v>0.33107440625258311</v>
      </c>
      <c r="AV1449" s="1">
        <f t="shared" si="188"/>
        <v>0.28484638836069581</v>
      </c>
      <c r="AW1449" s="1">
        <f t="shared" si="189"/>
        <v>0.23861837046880849</v>
      </c>
    </row>
    <row r="1450" spans="1:49" x14ac:dyDescent="0.2">
      <c r="A1450">
        <v>1448</v>
      </c>
      <c r="B1450" t="s">
        <v>1789</v>
      </c>
      <c r="C1450" t="s">
        <v>1788</v>
      </c>
      <c r="E1450">
        <v>15642089</v>
      </c>
      <c r="F1450" t="s">
        <v>1787</v>
      </c>
      <c r="G1450" t="s">
        <v>13</v>
      </c>
      <c r="H1450" t="s">
        <v>12</v>
      </c>
      <c r="I1450" t="s">
        <v>1786</v>
      </c>
      <c r="J1450">
        <v>60024025</v>
      </c>
      <c r="K1450" t="s">
        <v>1785</v>
      </c>
      <c r="L1450" t="s">
        <v>1784</v>
      </c>
      <c r="M1450" t="s">
        <v>194</v>
      </c>
      <c r="N1450">
        <v>4</v>
      </c>
      <c r="O1450" t="s">
        <v>1783</v>
      </c>
      <c r="P1450" t="s">
        <v>1782</v>
      </c>
      <c r="Q1450" t="s">
        <v>1781</v>
      </c>
      <c r="R1450" s="7">
        <v>38353</v>
      </c>
      <c r="S1450" s="8">
        <f t="shared" si="184"/>
        <v>2005</v>
      </c>
      <c r="T1450" s="8">
        <v>2005</v>
      </c>
      <c r="U1450" s="8">
        <f t="shared" si="185"/>
        <v>17</v>
      </c>
      <c r="V1450" s="7">
        <v>38353</v>
      </c>
      <c r="W1450" t="s">
        <v>1780</v>
      </c>
      <c r="X1450" s="2">
        <v>0.65100000000000002</v>
      </c>
      <c r="Y1450" s="6">
        <f t="shared" si="182"/>
        <v>1.7378073196123969E-2</v>
      </c>
      <c r="AA1450" t="s">
        <v>1779</v>
      </c>
      <c r="AB1450">
        <v>14649</v>
      </c>
      <c r="AD1450" t="s">
        <v>5</v>
      </c>
      <c r="AE1450">
        <v>7</v>
      </c>
      <c r="AF1450">
        <v>1</v>
      </c>
      <c r="AH1450" t="s">
        <v>1778</v>
      </c>
      <c r="AI1450" t="s">
        <v>1777</v>
      </c>
      <c r="AK1450" t="s">
        <v>1776</v>
      </c>
      <c r="AL1450">
        <v>26</v>
      </c>
      <c r="AM1450" s="5">
        <f t="shared" si="186"/>
        <v>1.5294117647058822</v>
      </c>
      <c r="AN1450" s="4">
        <f t="shared" si="183"/>
        <v>2.3164131233712718E-3</v>
      </c>
      <c r="AO1450" s="3"/>
      <c r="AP1450">
        <v>0</v>
      </c>
      <c r="AR1450" t="s">
        <v>1</v>
      </c>
      <c r="AT1450" s="2" t="s">
        <v>0</v>
      </c>
      <c r="AU1450" s="1">
        <f t="shared" si="187"/>
        <v>1.2859575174298159</v>
      </c>
      <c r="AV1450" s="1">
        <f t="shared" si="188"/>
        <v>0.98472431597476195</v>
      </c>
      <c r="AW1450" s="1">
        <f t="shared" si="189"/>
        <v>0.68349111451970812</v>
      </c>
    </row>
    <row r="1451" spans="1:49" x14ac:dyDescent="0.2">
      <c r="A1451">
        <v>1449</v>
      </c>
      <c r="B1451" t="s">
        <v>1775</v>
      </c>
      <c r="C1451" t="s">
        <v>1774</v>
      </c>
      <c r="F1451" t="s">
        <v>1773</v>
      </c>
      <c r="G1451" t="s">
        <v>13</v>
      </c>
      <c r="H1451" t="s">
        <v>12</v>
      </c>
      <c r="I1451" t="s">
        <v>1772</v>
      </c>
      <c r="J1451">
        <v>60033316</v>
      </c>
      <c r="K1451" t="s">
        <v>1532</v>
      </c>
      <c r="L1451" t="s">
        <v>1531</v>
      </c>
      <c r="M1451" t="s">
        <v>1530</v>
      </c>
      <c r="N1451">
        <v>2</v>
      </c>
      <c r="O1451" t="s">
        <v>1771</v>
      </c>
      <c r="P1451" t="s">
        <v>1770</v>
      </c>
      <c r="Q1451" t="s">
        <v>1527</v>
      </c>
      <c r="R1451" s="7">
        <v>38353</v>
      </c>
      <c r="S1451" s="8">
        <f t="shared" si="184"/>
        <v>2005</v>
      </c>
      <c r="T1451" s="8">
        <v>2005</v>
      </c>
      <c r="U1451" s="8">
        <f t="shared" si="185"/>
        <v>17</v>
      </c>
      <c r="V1451" s="7">
        <v>38353</v>
      </c>
      <c r="W1451" t="s">
        <v>1769</v>
      </c>
      <c r="X1451" s="2">
        <v>1.365</v>
      </c>
      <c r="Y1451" s="6">
        <f t="shared" si="182"/>
        <v>3.6437895411227675E-2</v>
      </c>
      <c r="AA1451">
        <v>189545</v>
      </c>
      <c r="AB1451">
        <v>17393</v>
      </c>
      <c r="AD1451" t="s">
        <v>5</v>
      </c>
      <c r="AE1451">
        <v>54</v>
      </c>
      <c r="AF1451">
        <v>1</v>
      </c>
      <c r="AH1451" t="s">
        <v>1768</v>
      </c>
      <c r="AI1451" t="s">
        <v>1767</v>
      </c>
      <c r="AJ1451" t="s">
        <v>1766</v>
      </c>
      <c r="AK1451" t="s">
        <v>1765</v>
      </c>
      <c r="AL1451">
        <v>2</v>
      </c>
      <c r="AM1451" s="5">
        <f t="shared" si="186"/>
        <v>0.11764705882352941</v>
      </c>
      <c r="AN1451" s="4">
        <f t="shared" si="183"/>
        <v>1.7818562487471323E-4</v>
      </c>
      <c r="AO1451" s="3"/>
      <c r="AP1451">
        <v>0</v>
      </c>
      <c r="AR1451" t="s">
        <v>1</v>
      </c>
      <c r="AT1451" s="2" t="s">
        <v>0</v>
      </c>
      <c r="AU1451" s="1">
        <f t="shared" si="187"/>
        <v>2.5559982475321785</v>
      </c>
      <c r="AV1451" s="1">
        <f t="shared" si="188"/>
        <v>1.8308040518051194</v>
      </c>
      <c r="AW1451" s="1">
        <f t="shared" si="189"/>
        <v>1.1056098560780601</v>
      </c>
    </row>
    <row r="1452" spans="1:49" x14ac:dyDescent="0.2">
      <c r="A1452">
        <v>1450</v>
      </c>
      <c r="B1452" t="s">
        <v>1764</v>
      </c>
      <c r="C1452" t="s">
        <v>1763</v>
      </c>
      <c r="F1452" t="s">
        <v>1762</v>
      </c>
      <c r="G1452" t="s">
        <v>13</v>
      </c>
      <c r="H1452" t="s">
        <v>12</v>
      </c>
      <c r="I1452" t="s">
        <v>1761</v>
      </c>
      <c r="J1452" t="s">
        <v>1760</v>
      </c>
      <c r="K1452" t="s">
        <v>1759</v>
      </c>
      <c r="L1452" t="s">
        <v>1758</v>
      </c>
      <c r="M1452" t="s">
        <v>1757</v>
      </c>
      <c r="N1452">
        <v>8</v>
      </c>
      <c r="O1452" t="s">
        <v>1756</v>
      </c>
      <c r="P1452" t="s">
        <v>1755</v>
      </c>
      <c r="Q1452" t="s">
        <v>1754</v>
      </c>
      <c r="R1452" s="7">
        <v>38353</v>
      </c>
      <c r="S1452" s="8">
        <f t="shared" si="184"/>
        <v>2005</v>
      </c>
      <c r="T1452" s="8">
        <v>2005</v>
      </c>
      <c r="U1452" s="8">
        <f t="shared" si="185"/>
        <v>17</v>
      </c>
      <c r="V1452" s="7">
        <v>38353</v>
      </c>
      <c r="W1452" t="s">
        <v>1753</v>
      </c>
      <c r="X1452" s="2">
        <v>1.016</v>
      </c>
      <c r="Y1452" s="6">
        <f t="shared" si="182"/>
        <v>2.712153973465738E-2</v>
      </c>
      <c r="AA1452">
        <v>14394235</v>
      </c>
      <c r="AB1452">
        <v>26588</v>
      </c>
      <c r="AD1452" t="s">
        <v>5</v>
      </c>
      <c r="AE1452">
        <v>6</v>
      </c>
      <c r="AF1452">
        <v>1</v>
      </c>
      <c r="AH1452" t="s">
        <v>1752</v>
      </c>
      <c r="AI1452" t="s">
        <v>1751</v>
      </c>
      <c r="AJ1452" t="s">
        <v>1750</v>
      </c>
      <c r="AK1452" t="s">
        <v>1749</v>
      </c>
      <c r="AL1452">
        <v>53</v>
      </c>
      <c r="AM1452" s="5">
        <f t="shared" si="186"/>
        <v>3.1176470588235294</v>
      </c>
      <c r="AN1452" s="4">
        <f t="shared" si="183"/>
        <v>4.7219190591799003E-3</v>
      </c>
      <c r="AO1452" s="3"/>
      <c r="AP1452">
        <v>0</v>
      </c>
      <c r="AR1452" t="s">
        <v>1</v>
      </c>
      <c r="AT1452" s="2">
        <v>3.1019999999999999</v>
      </c>
      <c r="AU1452" s="1">
        <f t="shared" si="187"/>
        <v>2.0401653532014135</v>
      </c>
      <c r="AV1452" s="1">
        <f t="shared" si="188"/>
        <v>1.592172939691864</v>
      </c>
      <c r="AW1452" s="1">
        <f t="shared" si="189"/>
        <v>1.1441805261823144</v>
      </c>
    </row>
    <row r="1453" spans="1:49" x14ac:dyDescent="0.2">
      <c r="A1453">
        <v>1451</v>
      </c>
      <c r="B1453" t="s">
        <v>1748</v>
      </c>
      <c r="C1453" t="s">
        <v>1747</v>
      </c>
      <c r="F1453" t="s">
        <v>1746</v>
      </c>
      <c r="G1453" t="s">
        <v>13</v>
      </c>
      <c r="H1453" t="s">
        <v>12</v>
      </c>
      <c r="I1453" t="s">
        <v>1745</v>
      </c>
      <c r="J1453">
        <v>60016521</v>
      </c>
      <c r="K1453" t="s">
        <v>1744</v>
      </c>
      <c r="L1453" t="s">
        <v>1743</v>
      </c>
      <c r="M1453" t="s">
        <v>345</v>
      </c>
      <c r="N1453">
        <v>2</v>
      </c>
      <c r="O1453" t="s">
        <v>1742</v>
      </c>
      <c r="P1453" t="s">
        <v>1741</v>
      </c>
      <c r="Q1453" t="s">
        <v>1740</v>
      </c>
      <c r="R1453" s="7">
        <v>38353</v>
      </c>
      <c r="S1453" s="8">
        <f t="shared" si="184"/>
        <v>2005</v>
      </c>
      <c r="T1453" s="8">
        <v>2005</v>
      </c>
      <c r="U1453" s="8">
        <f t="shared" si="185"/>
        <v>17</v>
      </c>
      <c r="V1453" s="7">
        <v>2005</v>
      </c>
      <c r="W1453" t="s">
        <v>6</v>
      </c>
      <c r="X1453" s="2">
        <v>0.28599999999999998</v>
      </c>
      <c r="Y1453" s="6">
        <f t="shared" si="182"/>
        <v>7.6346066575905605E-3</v>
      </c>
      <c r="AA1453">
        <v>9205071</v>
      </c>
      <c r="AB1453">
        <v>28139</v>
      </c>
      <c r="AC1453">
        <v>15693937</v>
      </c>
      <c r="AD1453" t="s">
        <v>5</v>
      </c>
      <c r="AE1453">
        <v>19</v>
      </c>
      <c r="AF1453">
        <v>2</v>
      </c>
      <c r="AH1453" t="s">
        <v>1739</v>
      </c>
      <c r="AI1453" t="s">
        <v>1738</v>
      </c>
      <c r="AK1453" t="s">
        <v>1737</v>
      </c>
      <c r="AL1453">
        <v>7</v>
      </c>
      <c r="AM1453" s="5">
        <f t="shared" si="186"/>
        <v>0.41176470588235292</v>
      </c>
      <c r="AN1453" s="4">
        <f t="shared" si="183"/>
        <v>6.2364968706149634E-4</v>
      </c>
      <c r="AO1453" s="3"/>
      <c r="AP1453">
        <v>0</v>
      </c>
      <c r="AR1453">
        <v>60125102</v>
      </c>
      <c r="AS1453" t="s">
        <v>1736</v>
      </c>
      <c r="AT1453" s="2" t="s">
        <v>0</v>
      </c>
      <c r="AU1453" s="1">
        <f t="shared" si="187"/>
        <v>0.55313195664318415</v>
      </c>
      <c r="AV1453" s="1">
        <f t="shared" si="188"/>
        <v>0.41291281723260287</v>
      </c>
      <c r="AW1453" s="1">
        <f t="shared" si="189"/>
        <v>0.27269367782202153</v>
      </c>
    </row>
    <row r="1454" spans="1:49" x14ac:dyDescent="0.2">
      <c r="A1454">
        <v>1452</v>
      </c>
      <c r="B1454" t="s">
        <v>1735</v>
      </c>
      <c r="C1454" t="s">
        <v>1734</v>
      </c>
      <c r="F1454" t="s">
        <v>1733</v>
      </c>
      <c r="G1454" t="s">
        <v>13</v>
      </c>
      <c r="H1454" t="s">
        <v>12</v>
      </c>
      <c r="I1454" t="s">
        <v>1732</v>
      </c>
      <c r="J1454">
        <v>60016930</v>
      </c>
      <c r="K1454" t="s">
        <v>1731</v>
      </c>
      <c r="L1454" t="s">
        <v>1077</v>
      </c>
      <c r="M1454" t="s">
        <v>345</v>
      </c>
      <c r="N1454">
        <v>6</v>
      </c>
      <c r="O1454" t="s">
        <v>1730</v>
      </c>
      <c r="P1454" t="s">
        <v>1729</v>
      </c>
      <c r="Q1454" t="s">
        <v>1728</v>
      </c>
      <c r="R1454" s="7">
        <v>38353</v>
      </c>
      <c r="S1454" s="8">
        <f t="shared" si="184"/>
        <v>2005</v>
      </c>
      <c r="T1454" s="8">
        <v>2005</v>
      </c>
      <c r="U1454" s="8">
        <f t="shared" si="185"/>
        <v>17</v>
      </c>
      <c r="V1454" s="7">
        <v>38353</v>
      </c>
      <c r="W1454" t="s">
        <v>963</v>
      </c>
      <c r="X1454" s="2">
        <v>2.823</v>
      </c>
      <c r="Y1454" s="6">
        <f t="shared" si="182"/>
        <v>7.5358372707615917E-2</v>
      </c>
      <c r="AA1454">
        <v>1636804</v>
      </c>
      <c r="AB1454">
        <v>17249</v>
      </c>
      <c r="AD1454" t="s">
        <v>5</v>
      </c>
      <c r="AE1454">
        <v>43</v>
      </c>
      <c r="AF1454">
        <v>1</v>
      </c>
      <c r="AH1454" t="s">
        <v>1727</v>
      </c>
      <c r="AI1454" t="s">
        <v>1726</v>
      </c>
      <c r="AK1454" t="s">
        <v>1725</v>
      </c>
      <c r="AL1454">
        <v>107</v>
      </c>
      <c r="AM1454" s="5">
        <f t="shared" si="186"/>
        <v>6.2941176470588234</v>
      </c>
      <c r="AN1454" s="4">
        <f t="shared" si="183"/>
        <v>9.5329309307971583E-3</v>
      </c>
      <c r="AO1454" s="3"/>
      <c r="AP1454">
        <v>0</v>
      </c>
      <c r="AQ1454" t="s">
        <v>218</v>
      </c>
      <c r="AR1454">
        <v>60132010</v>
      </c>
      <c r="AS1454" t="s">
        <v>217</v>
      </c>
      <c r="AT1454" s="2">
        <v>9.6189999999999998</v>
      </c>
      <c r="AU1454" s="1">
        <f t="shared" si="187"/>
        <v>5.5610740174570283</v>
      </c>
      <c r="AV1454" s="1">
        <f t="shared" si="188"/>
        <v>4.2445651819206534</v>
      </c>
      <c r="AW1454" s="1">
        <f t="shared" si="189"/>
        <v>2.9280563463842788</v>
      </c>
    </row>
    <row r="1455" spans="1:49" x14ac:dyDescent="0.2">
      <c r="A1455">
        <v>1453</v>
      </c>
      <c r="B1455" t="s">
        <v>1724</v>
      </c>
      <c r="C1455" t="s">
        <v>1723</v>
      </c>
      <c r="F1455" t="s">
        <v>1722</v>
      </c>
      <c r="G1455" t="s">
        <v>13</v>
      </c>
      <c r="H1455" t="s">
        <v>12</v>
      </c>
      <c r="I1455" t="s">
        <v>1721</v>
      </c>
      <c r="J1455">
        <v>60013983</v>
      </c>
      <c r="K1455" t="s">
        <v>598</v>
      </c>
      <c r="L1455" t="s">
        <v>597</v>
      </c>
      <c r="M1455" t="s">
        <v>596</v>
      </c>
      <c r="N1455">
        <v>2</v>
      </c>
      <c r="O1455" t="s">
        <v>1720</v>
      </c>
      <c r="P1455" t="s">
        <v>1719</v>
      </c>
      <c r="Q1455" t="s">
        <v>593</v>
      </c>
      <c r="R1455" s="7">
        <v>38353</v>
      </c>
      <c r="S1455" s="8">
        <f t="shared" si="184"/>
        <v>2005</v>
      </c>
      <c r="T1455" s="8">
        <v>2005</v>
      </c>
      <c r="U1455" s="8">
        <f t="shared" si="185"/>
        <v>17</v>
      </c>
      <c r="V1455" s="7">
        <v>38353</v>
      </c>
      <c r="W1455" t="s">
        <v>904</v>
      </c>
      <c r="X1455" s="2">
        <v>1.6519999999999999</v>
      </c>
      <c r="Y1455" s="6">
        <f t="shared" si="182"/>
        <v>4.409919649769093E-2</v>
      </c>
      <c r="AA1455" t="s">
        <v>903</v>
      </c>
      <c r="AB1455">
        <v>17337</v>
      </c>
      <c r="AD1455" t="s">
        <v>5</v>
      </c>
      <c r="AE1455">
        <v>53</v>
      </c>
      <c r="AF1455" t="s">
        <v>936</v>
      </c>
      <c r="AH1455" t="s">
        <v>1718</v>
      </c>
      <c r="AI1455" t="s">
        <v>1717</v>
      </c>
      <c r="AJ1455" t="s">
        <v>1716</v>
      </c>
      <c r="AK1455" t="s">
        <v>1715</v>
      </c>
      <c r="AL1455">
        <v>31</v>
      </c>
      <c r="AM1455" s="5">
        <f t="shared" si="186"/>
        <v>1.8235294117647058</v>
      </c>
      <c r="AN1455" s="4">
        <f t="shared" si="183"/>
        <v>2.7618771855580549E-3</v>
      </c>
      <c r="AO1455" s="3"/>
      <c r="AP1455">
        <v>0</v>
      </c>
      <c r="AQ1455" t="s">
        <v>1714</v>
      </c>
      <c r="AR1455" t="s">
        <v>1713</v>
      </c>
      <c r="AS1455" t="s">
        <v>598</v>
      </c>
      <c r="AT1455" s="2" t="s">
        <v>0</v>
      </c>
      <c r="AU1455" s="1">
        <f t="shared" si="187"/>
        <v>3.1698000704051066</v>
      </c>
      <c r="AV1455" s="1">
        <f t="shared" si="188"/>
        <v>2.3430536841624496</v>
      </c>
      <c r="AW1455" s="1">
        <f t="shared" si="189"/>
        <v>1.5163072979197918</v>
      </c>
    </row>
    <row r="1456" spans="1:49" x14ac:dyDescent="0.2">
      <c r="A1456">
        <v>1454</v>
      </c>
      <c r="B1456" t="s">
        <v>1712</v>
      </c>
      <c r="C1456" t="s">
        <v>1711</v>
      </c>
      <c r="F1456" t="s">
        <v>1710</v>
      </c>
      <c r="G1456" t="s">
        <v>13</v>
      </c>
      <c r="H1456" t="s">
        <v>12</v>
      </c>
      <c r="I1456" t="s">
        <v>1709</v>
      </c>
      <c r="J1456">
        <v>60013983</v>
      </c>
      <c r="K1456" t="s">
        <v>598</v>
      </c>
      <c r="L1456" t="s">
        <v>597</v>
      </c>
      <c r="M1456" t="s">
        <v>596</v>
      </c>
      <c r="N1456">
        <v>2</v>
      </c>
      <c r="O1456" t="s">
        <v>1708</v>
      </c>
      <c r="P1456" t="s">
        <v>1707</v>
      </c>
      <c r="Q1456" t="s">
        <v>593</v>
      </c>
      <c r="R1456" s="7">
        <v>38353</v>
      </c>
      <c r="S1456" s="8">
        <f t="shared" si="184"/>
        <v>2005</v>
      </c>
      <c r="T1456" s="8">
        <v>2005</v>
      </c>
      <c r="U1456" s="8">
        <f t="shared" si="185"/>
        <v>17</v>
      </c>
      <c r="V1456" s="7">
        <v>38353</v>
      </c>
      <c r="W1456" t="s">
        <v>904</v>
      </c>
      <c r="X1456" s="2">
        <v>1.6519999999999999</v>
      </c>
      <c r="Y1456" s="6">
        <f t="shared" si="182"/>
        <v>4.409919649769093E-2</v>
      </c>
      <c r="AA1456" t="s">
        <v>903</v>
      </c>
      <c r="AB1456">
        <v>17337</v>
      </c>
      <c r="AD1456" t="s">
        <v>5</v>
      </c>
      <c r="AE1456">
        <v>53</v>
      </c>
      <c r="AF1456" t="s">
        <v>936</v>
      </c>
      <c r="AH1456" t="s">
        <v>1706</v>
      </c>
      <c r="AI1456" t="s">
        <v>1705</v>
      </c>
      <c r="AJ1456" t="s">
        <v>1704</v>
      </c>
      <c r="AK1456" t="s">
        <v>1703</v>
      </c>
      <c r="AL1456">
        <v>107</v>
      </c>
      <c r="AM1456" s="5">
        <f t="shared" si="186"/>
        <v>6.2941176470588234</v>
      </c>
      <c r="AN1456" s="4">
        <f t="shared" si="183"/>
        <v>9.5329309307971583E-3</v>
      </c>
      <c r="AO1456" s="3"/>
      <c r="AP1456">
        <v>0</v>
      </c>
      <c r="AR1456" t="s">
        <v>1702</v>
      </c>
      <c r="AT1456" s="2" t="s">
        <v>0</v>
      </c>
      <c r="AU1456" s="1">
        <f t="shared" si="187"/>
        <v>3.3729316827622799</v>
      </c>
      <c r="AV1456" s="1">
        <f t="shared" si="188"/>
        <v>2.6816063714244045</v>
      </c>
      <c r="AW1456" s="1">
        <f t="shared" si="189"/>
        <v>1.9902810600865288</v>
      </c>
    </row>
    <row r="1457" spans="1:49" x14ac:dyDescent="0.2">
      <c r="A1457">
        <v>1455</v>
      </c>
      <c r="B1457" t="s">
        <v>1701</v>
      </c>
      <c r="C1457" t="s">
        <v>1700</v>
      </c>
      <c r="F1457" t="s">
        <v>1699</v>
      </c>
      <c r="G1457" t="s">
        <v>13</v>
      </c>
      <c r="H1457" t="s">
        <v>12</v>
      </c>
      <c r="I1457" t="s">
        <v>1698</v>
      </c>
      <c r="J1457">
        <v>60007171</v>
      </c>
      <c r="K1457" t="s">
        <v>1697</v>
      </c>
      <c r="L1457" t="s">
        <v>1696</v>
      </c>
      <c r="M1457" t="s">
        <v>345</v>
      </c>
      <c r="N1457">
        <v>2</v>
      </c>
      <c r="O1457" t="s">
        <v>1695</v>
      </c>
      <c r="P1457" t="s">
        <v>1694</v>
      </c>
      <c r="Q1457" t="s">
        <v>1693</v>
      </c>
      <c r="R1457" s="7">
        <v>38353</v>
      </c>
      <c r="S1457" s="8">
        <f t="shared" si="184"/>
        <v>2005</v>
      </c>
      <c r="T1457" s="8">
        <v>2005</v>
      </c>
      <c r="U1457" s="8">
        <f t="shared" si="185"/>
        <v>17</v>
      </c>
      <c r="V1457" s="7">
        <v>38353</v>
      </c>
      <c r="W1457" t="s">
        <v>904</v>
      </c>
      <c r="X1457" s="2">
        <v>1.6519999999999999</v>
      </c>
      <c r="Y1457" s="6">
        <f t="shared" si="182"/>
        <v>4.409919649769093E-2</v>
      </c>
      <c r="AA1457" t="s">
        <v>903</v>
      </c>
      <c r="AB1457">
        <v>17337</v>
      </c>
      <c r="AD1457" t="s">
        <v>5</v>
      </c>
      <c r="AE1457">
        <v>53</v>
      </c>
      <c r="AF1457" t="s">
        <v>936</v>
      </c>
      <c r="AH1457" t="s">
        <v>1692</v>
      </c>
      <c r="AI1457" t="s">
        <v>1691</v>
      </c>
      <c r="AJ1457" t="s">
        <v>1690</v>
      </c>
      <c r="AK1457" t="s">
        <v>1689</v>
      </c>
      <c r="AL1457">
        <v>11</v>
      </c>
      <c r="AM1457" s="5">
        <f t="shared" si="186"/>
        <v>0.6470588235294118</v>
      </c>
      <c r="AN1457" s="4">
        <f t="shared" si="183"/>
        <v>9.8002093681092274E-4</v>
      </c>
      <c r="AO1457" s="3"/>
      <c r="AP1457">
        <v>0</v>
      </c>
      <c r="AQ1457" t="s">
        <v>218</v>
      </c>
      <c r="AR1457">
        <v>19873021</v>
      </c>
      <c r="AS1457" t="s">
        <v>217</v>
      </c>
      <c r="AT1457" s="2" t="s">
        <v>0</v>
      </c>
      <c r="AU1457" s="1">
        <f t="shared" si="187"/>
        <v>3.1163443829426929</v>
      </c>
      <c r="AV1457" s="1">
        <f t="shared" si="188"/>
        <v>2.2539608717250927</v>
      </c>
      <c r="AW1457" s="1">
        <f t="shared" si="189"/>
        <v>1.3915773605074924</v>
      </c>
    </row>
    <row r="1458" spans="1:49" x14ac:dyDescent="0.2">
      <c r="A1458">
        <v>1456</v>
      </c>
      <c r="B1458" t="s">
        <v>1688</v>
      </c>
      <c r="C1458" t="s">
        <v>1687</v>
      </c>
      <c r="F1458" t="s">
        <v>1686</v>
      </c>
      <c r="G1458" t="s">
        <v>13</v>
      </c>
      <c r="H1458" t="s">
        <v>12</v>
      </c>
      <c r="I1458" t="s">
        <v>1685</v>
      </c>
      <c r="J1458" t="s">
        <v>1684</v>
      </c>
      <c r="K1458" t="s">
        <v>1683</v>
      </c>
      <c r="L1458" t="s">
        <v>1682</v>
      </c>
      <c r="M1458" t="s">
        <v>1681</v>
      </c>
      <c r="N1458">
        <v>5</v>
      </c>
      <c r="O1458" t="s">
        <v>1680</v>
      </c>
      <c r="P1458" t="s">
        <v>1679</v>
      </c>
      <c r="Q1458" t="s">
        <v>1678</v>
      </c>
      <c r="R1458" s="7">
        <v>38353</v>
      </c>
      <c r="S1458" s="8">
        <f t="shared" si="184"/>
        <v>2005</v>
      </c>
      <c r="T1458" s="8">
        <v>2005</v>
      </c>
      <c r="U1458" s="8">
        <f t="shared" si="185"/>
        <v>17</v>
      </c>
      <c r="V1458" s="7">
        <v>38353</v>
      </c>
      <c r="W1458" t="s">
        <v>1677</v>
      </c>
      <c r="X1458" s="2">
        <v>0.42199999999999999</v>
      </c>
      <c r="Y1458" s="6">
        <f t="shared" si="182"/>
        <v>1.1265048984276981E-2</v>
      </c>
      <c r="AA1458">
        <v>3615235</v>
      </c>
      <c r="AB1458">
        <v>26620</v>
      </c>
      <c r="AD1458" t="s">
        <v>5</v>
      </c>
      <c r="AE1458">
        <v>34</v>
      </c>
      <c r="AF1458">
        <v>1</v>
      </c>
      <c r="AH1458" t="s">
        <v>1676</v>
      </c>
      <c r="AI1458" t="s">
        <v>1675</v>
      </c>
      <c r="AJ1458" t="s">
        <v>1674</v>
      </c>
      <c r="AK1458" t="s">
        <v>1673</v>
      </c>
      <c r="AL1458">
        <v>7</v>
      </c>
      <c r="AM1458" s="5">
        <f t="shared" si="186"/>
        <v>0.41176470588235292</v>
      </c>
      <c r="AN1458" s="4">
        <f t="shared" si="183"/>
        <v>6.2364968706149634E-4</v>
      </c>
      <c r="AO1458" s="3"/>
      <c r="AP1458">
        <v>0</v>
      </c>
      <c r="AR1458" t="s">
        <v>1</v>
      </c>
      <c r="AT1458" s="2">
        <v>1.9379999999999999</v>
      </c>
      <c r="AU1458" s="1">
        <f t="shared" si="187"/>
        <v>0.80726291951123341</v>
      </c>
      <c r="AV1458" s="1">
        <f t="shared" si="188"/>
        <v>0.5944349335669239</v>
      </c>
      <c r="AW1458" s="1">
        <f t="shared" si="189"/>
        <v>0.38160694762261416</v>
      </c>
    </row>
    <row r="1459" spans="1:49" x14ac:dyDescent="0.2">
      <c r="A1459">
        <v>1457</v>
      </c>
      <c r="B1459" t="s">
        <v>1672</v>
      </c>
      <c r="C1459" t="s">
        <v>1671</v>
      </c>
      <c r="F1459" t="s">
        <v>1670</v>
      </c>
      <c r="G1459" t="s">
        <v>13</v>
      </c>
      <c r="H1459" t="s">
        <v>12</v>
      </c>
      <c r="I1459" t="s">
        <v>1669</v>
      </c>
      <c r="J1459">
        <v>60025063</v>
      </c>
      <c r="K1459" t="s">
        <v>1668</v>
      </c>
      <c r="L1459" t="s">
        <v>1667</v>
      </c>
      <c r="M1459" t="s">
        <v>1530</v>
      </c>
      <c r="N1459">
        <v>2</v>
      </c>
      <c r="O1459" t="s">
        <v>1666</v>
      </c>
      <c r="P1459" t="s">
        <v>1665</v>
      </c>
      <c r="Q1459" t="s">
        <v>1664</v>
      </c>
      <c r="R1459" s="7">
        <v>38353</v>
      </c>
      <c r="S1459" s="8">
        <f t="shared" si="184"/>
        <v>2005</v>
      </c>
      <c r="T1459" s="8">
        <v>2005</v>
      </c>
      <c r="U1459" s="8">
        <f t="shared" si="185"/>
        <v>17</v>
      </c>
      <c r="V1459" s="7">
        <v>38353</v>
      </c>
      <c r="W1459" t="s">
        <v>904</v>
      </c>
      <c r="X1459" s="2">
        <v>1.6519999999999999</v>
      </c>
      <c r="Y1459" s="6">
        <f t="shared" si="182"/>
        <v>4.409919649769093E-2</v>
      </c>
      <c r="AA1459" t="s">
        <v>903</v>
      </c>
      <c r="AB1459">
        <v>17337</v>
      </c>
      <c r="AD1459" t="s">
        <v>5</v>
      </c>
      <c r="AE1459">
        <v>53</v>
      </c>
      <c r="AF1459" t="s">
        <v>936</v>
      </c>
      <c r="AH1459" t="s">
        <v>1663</v>
      </c>
      <c r="AI1459" t="s">
        <v>1662</v>
      </c>
      <c r="AJ1459" t="s">
        <v>1661</v>
      </c>
      <c r="AK1459" t="s">
        <v>1660</v>
      </c>
      <c r="AL1459">
        <v>8</v>
      </c>
      <c r="AM1459" s="5">
        <f t="shared" si="186"/>
        <v>0.47058823529411764</v>
      </c>
      <c r="AN1459" s="4">
        <f t="shared" si="183"/>
        <v>7.1274249949885291E-4</v>
      </c>
      <c r="AO1459" s="3"/>
      <c r="AP1459">
        <v>0</v>
      </c>
      <c r="AR1459" t="s">
        <v>1</v>
      </c>
      <c r="AT1459" s="2" t="s">
        <v>0</v>
      </c>
      <c r="AU1459" s="1">
        <f t="shared" si="187"/>
        <v>3.1083260298233308</v>
      </c>
      <c r="AV1459" s="1">
        <f t="shared" si="188"/>
        <v>2.2405969498594893</v>
      </c>
      <c r="AW1459" s="1">
        <f t="shared" si="189"/>
        <v>1.3728678698956476</v>
      </c>
    </row>
    <row r="1460" spans="1:49" x14ac:dyDescent="0.2">
      <c r="A1460">
        <v>1458</v>
      </c>
      <c r="B1460" t="s">
        <v>1659</v>
      </c>
      <c r="C1460" t="s">
        <v>1658</v>
      </c>
      <c r="F1460" t="s">
        <v>1657</v>
      </c>
      <c r="G1460" t="s">
        <v>13</v>
      </c>
      <c r="H1460" t="s">
        <v>12</v>
      </c>
      <c r="I1460" t="s">
        <v>1656</v>
      </c>
      <c r="J1460">
        <v>60027550</v>
      </c>
      <c r="K1460" t="s">
        <v>1655</v>
      </c>
      <c r="L1460" t="s">
        <v>1654</v>
      </c>
      <c r="M1460" t="s">
        <v>148</v>
      </c>
      <c r="N1460">
        <v>2</v>
      </c>
      <c r="O1460" t="s">
        <v>1653</v>
      </c>
      <c r="P1460" t="s">
        <v>1652</v>
      </c>
      <c r="Q1460" t="s">
        <v>1651</v>
      </c>
      <c r="R1460" s="7">
        <v>38353</v>
      </c>
      <c r="S1460" s="8">
        <f t="shared" si="184"/>
        <v>2005</v>
      </c>
      <c r="T1460" s="8">
        <v>2005</v>
      </c>
      <c r="U1460" s="8">
        <f t="shared" si="185"/>
        <v>17</v>
      </c>
      <c r="V1460" s="7">
        <v>38353</v>
      </c>
      <c r="W1460" t="s">
        <v>904</v>
      </c>
      <c r="X1460" s="2">
        <v>1.6519999999999999</v>
      </c>
      <c r="Y1460" s="6">
        <f t="shared" si="182"/>
        <v>4.409919649769093E-2</v>
      </c>
      <c r="AA1460" t="s">
        <v>903</v>
      </c>
      <c r="AB1460">
        <v>17337</v>
      </c>
      <c r="AD1460" t="s">
        <v>5</v>
      </c>
      <c r="AE1460">
        <v>53</v>
      </c>
      <c r="AF1460" t="s">
        <v>936</v>
      </c>
      <c r="AH1460" t="s">
        <v>1650</v>
      </c>
      <c r="AI1460" t="s">
        <v>1649</v>
      </c>
      <c r="AJ1460" t="s">
        <v>1648</v>
      </c>
      <c r="AK1460" t="s">
        <v>1647</v>
      </c>
      <c r="AL1460">
        <v>99</v>
      </c>
      <c r="AM1460" s="5">
        <f t="shared" si="186"/>
        <v>5.8235294117647056</v>
      </c>
      <c r="AN1460" s="4">
        <f t="shared" si="183"/>
        <v>8.820188431298304E-3</v>
      </c>
      <c r="AO1460" s="3"/>
      <c r="AP1460">
        <v>0</v>
      </c>
      <c r="AQ1460" t="s">
        <v>1646</v>
      </c>
      <c r="AR1460">
        <v>1220657</v>
      </c>
      <c r="AS1460" t="s">
        <v>1645</v>
      </c>
      <c r="AT1460" s="2" t="s">
        <v>0</v>
      </c>
      <c r="AU1460" s="1">
        <f t="shared" si="187"/>
        <v>3.351549407777314</v>
      </c>
      <c r="AV1460" s="1">
        <f t="shared" si="188"/>
        <v>2.6459692464494617</v>
      </c>
      <c r="AW1460" s="1">
        <f t="shared" si="189"/>
        <v>1.940389085121609</v>
      </c>
    </row>
    <row r="1461" spans="1:49" x14ac:dyDescent="0.2">
      <c r="A1461">
        <v>1459</v>
      </c>
      <c r="B1461" t="s">
        <v>1644</v>
      </c>
      <c r="C1461" t="s">
        <v>1643</v>
      </c>
      <c r="F1461" t="s">
        <v>1642</v>
      </c>
      <c r="G1461" t="s">
        <v>13</v>
      </c>
      <c r="H1461" t="s">
        <v>12</v>
      </c>
      <c r="I1461" t="s">
        <v>1641</v>
      </c>
      <c r="J1461">
        <v>60031159</v>
      </c>
      <c r="K1461" t="s">
        <v>1640</v>
      </c>
      <c r="L1461" t="s">
        <v>1639</v>
      </c>
      <c r="M1461" t="s">
        <v>1638</v>
      </c>
      <c r="N1461">
        <v>3</v>
      </c>
      <c r="O1461" t="s">
        <v>1637</v>
      </c>
      <c r="P1461" t="s">
        <v>1636</v>
      </c>
      <c r="Q1461" t="s">
        <v>1635</v>
      </c>
      <c r="R1461" s="7">
        <v>38353</v>
      </c>
      <c r="S1461" s="8">
        <f t="shared" si="184"/>
        <v>2005</v>
      </c>
      <c r="T1461" s="8">
        <v>2005</v>
      </c>
      <c r="U1461" s="8">
        <f t="shared" si="185"/>
        <v>17</v>
      </c>
      <c r="V1461" s="7">
        <v>38353</v>
      </c>
      <c r="W1461" t="s">
        <v>904</v>
      </c>
      <c r="X1461" s="2">
        <v>1.6519999999999999</v>
      </c>
      <c r="Y1461" s="6">
        <f t="shared" si="182"/>
        <v>4.409919649769093E-2</v>
      </c>
      <c r="AA1461" t="s">
        <v>903</v>
      </c>
      <c r="AB1461">
        <v>17337</v>
      </c>
      <c r="AD1461" t="s">
        <v>5</v>
      </c>
      <c r="AE1461">
        <v>53</v>
      </c>
      <c r="AF1461" t="s">
        <v>902</v>
      </c>
      <c r="AH1461" t="s">
        <v>1634</v>
      </c>
      <c r="AI1461" t="s">
        <v>1633</v>
      </c>
      <c r="AJ1461" t="s">
        <v>1632</v>
      </c>
      <c r="AK1461" t="s">
        <v>1631</v>
      </c>
      <c r="AL1461">
        <v>17</v>
      </c>
      <c r="AM1461" s="5">
        <f t="shared" si="186"/>
        <v>1</v>
      </c>
      <c r="AN1461" s="4">
        <f t="shared" si="183"/>
        <v>1.5145778114350624E-3</v>
      </c>
      <c r="AO1461" s="3"/>
      <c r="AP1461">
        <v>0</v>
      </c>
      <c r="AR1461" t="s">
        <v>1</v>
      </c>
      <c r="AT1461" s="2" t="s">
        <v>0</v>
      </c>
      <c r="AU1461" s="1">
        <f t="shared" si="187"/>
        <v>3.132381089181417</v>
      </c>
      <c r="AV1461" s="1">
        <f t="shared" si="188"/>
        <v>2.2806887154562996</v>
      </c>
      <c r="AW1461" s="1">
        <f t="shared" si="189"/>
        <v>1.4289963417311822</v>
      </c>
    </row>
    <row r="1462" spans="1:49" x14ac:dyDescent="0.2">
      <c r="A1462">
        <v>1460</v>
      </c>
      <c r="B1462" t="s">
        <v>1630</v>
      </c>
      <c r="C1462" t="s">
        <v>1629</v>
      </c>
      <c r="F1462" t="s">
        <v>1628</v>
      </c>
      <c r="G1462" t="s">
        <v>13</v>
      </c>
      <c r="H1462" t="s">
        <v>12</v>
      </c>
      <c r="I1462" t="s">
        <v>1627</v>
      </c>
      <c r="J1462">
        <v>100315005</v>
      </c>
      <c r="K1462" t="s">
        <v>1626</v>
      </c>
      <c r="L1462" t="s">
        <v>1516</v>
      </c>
      <c r="M1462" t="s">
        <v>345</v>
      </c>
      <c r="N1462">
        <v>1</v>
      </c>
      <c r="O1462" t="s">
        <v>1625</v>
      </c>
      <c r="P1462">
        <v>55731096100</v>
      </c>
      <c r="Q1462">
        <v>100315005</v>
      </c>
      <c r="R1462" s="7">
        <v>38353</v>
      </c>
      <c r="S1462" s="8">
        <f t="shared" si="184"/>
        <v>2005</v>
      </c>
      <c r="T1462" s="8">
        <v>2005</v>
      </c>
      <c r="U1462" s="8">
        <f t="shared" si="185"/>
        <v>17</v>
      </c>
      <c r="V1462" s="7">
        <v>38353</v>
      </c>
      <c r="W1462" t="s">
        <v>963</v>
      </c>
      <c r="X1462" s="2">
        <v>2.823</v>
      </c>
      <c r="Y1462" s="6">
        <f t="shared" si="182"/>
        <v>7.5358372707615917E-2</v>
      </c>
      <c r="AA1462">
        <v>1636804</v>
      </c>
      <c r="AB1462">
        <v>17249</v>
      </c>
      <c r="AD1462" t="s">
        <v>5</v>
      </c>
      <c r="AE1462">
        <v>43</v>
      </c>
      <c r="AF1462">
        <v>1</v>
      </c>
      <c r="AH1462" t="s">
        <v>1624</v>
      </c>
      <c r="AI1462" t="s">
        <v>1623</v>
      </c>
      <c r="AK1462" t="s">
        <v>1622</v>
      </c>
      <c r="AL1462">
        <v>254</v>
      </c>
      <c r="AM1462" s="5">
        <f t="shared" si="186"/>
        <v>14.941176470588236</v>
      </c>
      <c r="AN1462" s="4">
        <f t="shared" si="183"/>
        <v>2.2629574359088581E-2</v>
      </c>
      <c r="AO1462" s="3"/>
      <c r="AP1462">
        <v>0</v>
      </c>
      <c r="AR1462" t="s">
        <v>1</v>
      </c>
      <c r="AT1462" s="2">
        <v>9.6189999999999998</v>
      </c>
      <c r="AU1462" s="1">
        <f t="shared" si="187"/>
        <v>5.9539733203057716</v>
      </c>
      <c r="AV1462" s="1">
        <f t="shared" si="188"/>
        <v>4.8993973533352246</v>
      </c>
      <c r="AW1462" s="1">
        <f t="shared" si="189"/>
        <v>3.8448213863646781</v>
      </c>
    </row>
    <row r="1463" spans="1:49" x14ac:dyDescent="0.2">
      <c r="A1463">
        <v>1461</v>
      </c>
      <c r="B1463" t="s">
        <v>1621</v>
      </c>
      <c r="C1463" t="s">
        <v>1620</v>
      </c>
      <c r="F1463" t="s">
        <v>1619</v>
      </c>
      <c r="G1463" t="s">
        <v>13</v>
      </c>
      <c r="H1463" t="s">
        <v>12</v>
      </c>
      <c r="I1463" t="s">
        <v>1618</v>
      </c>
      <c r="J1463" t="s">
        <v>1617</v>
      </c>
      <c r="K1463" t="s">
        <v>1616</v>
      </c>
      <c r="L1463" t="s">
        <v>1615</v>
      </c>
      <c r="M1463" t="s">
        <v>361</v>
      </c>
      <c r="N1463">
        <v>7</v>
      </c>
      <c r="O1463" t="s">
        <v>1614</v>
      </c>
      <c r="P1463" t="s">
        <v>1613</v>
      </c>
      <c r="Q1463" t="s">
        <v>1612</v>
      </c>
      <c r="R1463" s="7">
        <v>38353</v>
      </c>
      <c r="S1463" s="8">
        <f t="shared" si="184"/>
        <v>2005</v>
      </c>
      <c r="T1463" s="8">
        <v>2005</v>
      </c>
      <c r="U1463" s="8">
        <f t="shared" si="185"/>
        <v>17</v>
      </c>
      <c r="V1463" s="7">
        <v>38353</v>
      </c>
      <c r="W1463" t="s">
        <v>904</v>
      </c>
      <c r="X1463" s="2">
        <v>1.6519999999999999</v>
      </c>
      <c r="Y1463" s="6">
        <f t="shared" si="182"/>
        <v>4.409919649769093E-2</v>
      </c>
      <c r="AA1463" t="s">
        <v>903</v>
      </c>
      <c r="AB1463">
        <v>17337</v>
      </c>
      <c r="AD1463" t="s">
        <v>5</v>
      </c>
      <c r="AE1463">
        <v>53</v>
      </c>
      <c r="AF1463" t="s">
        <v>902</v>
      </c>
      <c r="AH1463" t="s">
        <v>1611</v>
      </c>
      <c r="AI1463" t="s">
        <v>1610</v>
      </c>
      <c r="AJ1463" t="s">
        <v>1609</v>
      </c>
      <c r="AK1463" t="s">
        <v>1608</v>
      </c>
      <c r="AL1463">
        <v>16</v>
      </c>
      <c r="AM1463" s="5">
        <f t="shared" si="186"/>
        <v>0.94117647058823528</v>
      </c>
      <c r="AN1463" s="4">
        <f t="shared" si="183"/>
        <v>1.4254849989977058E-3</v>
      </c>
      <c r="AO1463" s="3"/>
      <c r="AP1463">
        <v>0</v>
      </c>
      <c r="AR1463" t="s">
        <v>1607</v>
      </c>
      <c r="AT1463" s="2" t="s">
        <v>0</v>
      </c>
      <c r="AU1463" s="1">
        <f t="shared" si="187"/>
        <v>3.1297083048082963</v>
      </c>
      <c r="AV1463" s="1">
        <f t="shared" si="188"/>
        <v>2.2762340748344321</v>
      </c>
      <c r="AW1463" s="1">
        <f t="shared" si="189"/>
        <v>1.4227598448605672</v>
      </c>
    </row>
    <row r="1464" spans="1:49" x14ac:dyDescent="0.2">
      <c r="A1464">
        <v>1462</v>
      </c>
      <c r="B1464" t="s">
        <v>1606</v>
      </c>
      <c r="C1464" t="s">
        <v>1605</v>
      </c>
      <c r="F1464" t="s">
        <v>1604</v>
      </c>
      <c r="G1464" t="s">
        <v>13</v>
      </c>
      <c r="H1464" t="s">
        <v>12</v>
      </c>
      <c r="I1464" t="s">
        <v>1603</v>
      </c>
      <c r="J1464" t="s">
        <v>1602</v>
      </c>
      <c r="K1464" t="s">
        <v>1601</v>
      </c>
      <c r="L1464" t="s">
        <v>1600</v>
      </c>
      <c r="M1464" t="s">
        <v>245</v>
      </c>
      <c r="N1464">
        <v>3</v>
      </c>
      <c r="O1464" t="s">
        <v>1599</v>
      </c>
      <c r="P1464" t="s">
        <v>1598</v>
      </c>
      <c r="Q1464" t="s">
        <v>1597</v>
      </c>
      <c r="R1464" s="7">
        <v>38353</v>
      </c>
      <c r="S1464" s="8">
        <f t="shared" si="184"/>
        <v>2005</v>
      </c>
      <c r="T1464" s="8">
        <v>2005</v>
      </c>
      <c r="U1464" s="8">
        <f t="shared" si="185"/>
        <v>17</v>
      </c>
      <c r="V1464" s="7">
        <v>38353</v>
      </c>
      <c r="W1464" t="s">
        <v>904</v>
      </c>
      <c r="X1464" s="2">
        <v>1.6519999999999999</v>
      </c>
      <c r="Y1464" s="6">
        <f t="shared" si="182"/>
        <v>4.409919649769093E-2</v>
      </c>
      <c r="AA1464" t="s">
        <v>903</v>
      </c>
      <c r="AB1464">
        <v>17337</v>
      </c>
      <c r="AD1464" t="s">
        <v>5</v>
      </c>
      <c r="AE1464">
        <v>53</v>
      </c>
      <c r="AF1464" t="s">
        <v>936</v>
      </c>
      <c r="AH1464" t="s">
        <v>1596</v>
      </c>
      <c r="AI1464" t="s">
        <v>1595</v>
      </c>
      <c r="AJ1464" t="s">
        <v>1594</v>
      </c>
      <c r="AK1464" t="s">
        <v>1593</v>
      </c>
      <c r="AL1464">
        <v>76</v>
      </c>
      <c r="AM1464" s="5">
        <f t="shared" si="186"/>
        <v>4.4705882352941178</v>
      </c>
      <c r="AN1464" s="4">
        <f t="shared" si="183"/>
        <v>6.771053745239103E-3</v>
      </c>
      <c r="AO1464" s="3"/>
      <c r="AP1464">
        <v>0</v>
      </c>
      <c r="AR1464" t="s">
        <v>1</v>
      </c>
      <c r="AS1464" t="s">
        <v>1592</v>
      </c>
      <c r="AT1464" s="2" t="s">
        <v>0</v>
      </c>
      <c r="AU1464" s="1">
        <f t="shared" si="187"/>
        <v>3.2900753671955387</v>
      </c>
      <c r="AV1464" s="1">
        <f t="shared" si="188"/>
        <v>2.5435125121465019</v>
      </c>
      <c r="AW1464" s="1">
        <f t="shared" si="189"/>
        <v>1.796949657097465</v>
      </c>
    </row>
    <row r="1465" spans="1:49" x14ac:dyDescent="0.2">
      <c r="A1465">
        <v>1463</v>
      </c>
      <c r="B1465" t="s">
        <v>1591</v>
      </c>
      <c r="C1465" t="s">
        <v>1590</v>
      </c>
      <c r="F1465" t="s">
        <v>1589</v>
      </c>
      <c r="G1465" t="s">
        <v>13</v>
      </c>
      <c r="H1465" t="s">
        <v>12</v>
      </c>
      <c r="I1465" t="s">
        <v>1588</v>
      </c>
      <c r="J1465">
        <v>60021143</v>
      </c>
      <c r="K1465" t="s">
        <v>1587</v>
      </c>
      <c r="L1465" t="s">
        <v>1586</v>
      </c>
      <c r="M1465" t="s">
        <v>148</v>
      </c>
      <c r="N1465">
        <v>3</v>
      </c>
      <c r="O1465" t="s">
        <v>1585</v>
      </c>
      <c r="P1465" t="s">
        <v>1584</v>
      </c>
      <c r="Q1465" t="s">
        <v>1583</v>
      </c>
      <c r="R1465" s="7">
        <v>38353</v>
      </c>
      <c r="S1465" s="8">
        <f t="shared" si="184"/>
        <v>2005</v>
      </c>
      <c r="T1465" s="8">
        <v>2005</v>
      </c>
      <c r="U1465" s="8">
        <f t="shared" si="185"/>
        <v>17</v>
      </c>
      <c r="V1465" s="7">
        <v>38353</v>
      </c>
      <c r="W1465" t="s">
        <v>904</v>
      </c>
      <c r="X1465" s="2">
        <v>1.6519999999999999</v>
      </c>
      <c r="Y1465" s="6">
        <f t="shared" si="182"/>
        <v>4.409919649769093E-2</v>
      </c>
      <c r="AA1465" t="s">
        <v>903</v>
      </c>
      <c r="AB1465">
        <v>17337</v>
      </c>
      <c r="AD1465" t="s">
        <v>5</v>
      </c>
      <c r="AE1465">
        <v>53</v>
      </c>
      <c r="AF1465" t="s">
        <v>936</v>
      </c>
      <c r="AH1465" t="s">
        <v>1582</v>
      </c>
      <c r="AI1465" t="s">
        <v>1581</v>
      </c>
      <c r="AJ1465" t="s">
        <v>1580</v>
      </c>
      <c r="AK1465" t="s">
        <v>1579</v>
      </c>
      <c r="AL1465">
        <v>5</v>
      </c>
      <c r="AM1465" s="5">
        <f t="shared" si="186"/>
        <v>0.29411764705882354</v>
      </c>
      <c r="AN1465" s="4">
        <f t="shared" si="183"/>
        <v>4.4546406218678308E-4</v>
      </c>
      <c r="AO1465" s="3"/>
      <c r="AP1465">
        <v>0</v>
      </c>
      <c r="AR1465" t="s">
        <v>1</v>
      </c>
      <c r="AT1465" s="2" t="s">
        <v>0</v>
      </c>
      <c r="AU1465" s="1">
        <f t="shared" si="187"/>
        <v>3.1003076767039688</v>
      </c>
      <c r="AV1465" s="1">
        <f t="shared" si="188"/>
        <v>2.2272330279938855</v>
      </c>
      <c r="AW1465" s="1">
        <f t="shared" si="189"/>
        <v>1.3541583792838026</v>
      </c>
    </row>
    <row r="1466" spans="1:49" x14ac:dyDescent="0.2">
      <c r="A1466">
        <v>1464</v>
      </c>
      <c r="B1466" t="s">
        <v>1578</v>
      </c>
      <c r="C1466" t="s">
        <v>1577</v>
      </c>
      <c r="F1466" t="s">
        <v>1576</v>
      </c>
      <c r="G1466" t="s">
        <v>13</v>
      </c>
      <c r="H1466" t="s">
        <v>12</v>
      </c>
      <c r="I1466" t="s">
        <v>1575</v>
      </c>
      <c r="J1466" t="s">
        <v>1574</v>
      </c>
      <c r="K1466" t="s">
        <v>1573</v>
      </c>
      <c r="L1466" t="s">
        <v>1572</v>
      </c>
      <c r="M1466" t="s">
        <v>1571</v>
      </c>
      <c r="N1466">
        <v>5</v>
      </c>
      <c r="O1466" t="s">
        <v>1570</v>
      </c>
      <c r="P1466" t="s">
        <v>1569</v>
      </c>
      <c r="Q1466" t="s">
        <v>1568</v>
      </c>
      <c r="R1466" s="7">
        <v>38353</v>
      </c>
      <c r="S1466" s="8">
        <f t="shared" si="184"/>
        <v>2005</v>
      </c>
      <c r="T1466" s="8">
        <v>2005</v>
      </c>
      <c r="U1466" s="8">
        <f t="shared" si="185"/>
        <v>17</v>
      </c>
      <c r="V1466" s="7">
        <v>38353</v>
      </c>
      <c r="W1466" t="s">
        <v>904</v>
      </c>
      <c r="X1466" s="2">
        <v>1.6519999999999999</v>
      </c>
      <c r="Y1466" s="6">
        <f t="shared" si="182"/>
        <v>4.409919649769093E-2</v>
      </c>
      <c r="AA1466" t="s">
        <v>903</v>
      </c>
      <c r="AB1466">
        <v>17337</v>
      </c>
      <c r="AD1466" t="s">
        <v>5</v>
      </c>
      <c r="AE1466">
        <v>53</v>
      </c>
      <c r="AF1466" t="s">
        <v>902</v>
      </c>
      <c r="AH1466" t="s">
        <v>1567</v>
      </c>
      <c r="AI1466" t="s">
        <v>1566</v>
      </c>
      <c r="AJ1466" t="s">
        <v>1565</v>
      </c>
      <c r="AK1466" t="s">
        <v>1564</v>
      </c>
      <c r="AL1466">
        <v>174</v>
      </c>
      <c r="AM1466" s="5">
        <f t="shared" si="186"/>
        <v>10.235294117647058</v>
      </c>
      <c r="AN1466" s="4">
        <f t="shared" si="183"/>
        <v>1.550214936410005E-2</v>
      </c>
      <c r="AO1466" s="3"/>
      <c r="AP1466">
        <v>0</v>
      </c>
      <c r="AQ1466" t="s">
        <v>1563</v>
      </c>
      <c r="AR1466" t="s">
        <v>1</v>
      </c>
      <c r="AS1466" t="s">
        <v>1562</v>
      </c>
      <c r="AT1466" s="2" t="s">
        <v>0</v>
      </c>
      <c r="AU1466" s="1">
        <f t="shared" si="187"/>
        <v>3.5520082357613667</v>
      </c>
      <c r="AV1466" s="1">
        <f t="shared" si="188"/>
        <v>2.9800672930895491</v>
      </c>
      <c r="AW1466" s="1">
        <f t="shared" si="189"/>
        <v>2.4081263504177315</v>
      </c>
    </row>
    <row r="1467" spans="1:49" x14ac:dyDescent="0.2">
      <c r="A1467">
        <v>1465</v>
      </c>
      <c r="B1467" t="s">
        <v>1561</v>
      </c>
      <c r="C1467" t="s">
        <v>1560</v>
      </c>
      <c r="F1467" t="s">
        <v>1559</v>
      </c>
      <c r="G1467" t="s">
        <v>13</v>
      </c>
      <c r="H1467" t="s">
        <v>12</v>
      </c>
      <c r="I1467" t="s">
        <v>1558</v>
      </c>
      <c r="J1467">
        <v>60021939</v>
      </c>
      <c r="K1467" t="s">
        <v>1557</v>
      </c>
      <c r="L1467" t="s">
        <v>1556</v>
      </c>
      <c r="M1467" t="s">
        <v>148</v>
      </c>
      <c r="N1467">
        <v>1</v>
      </c>
      <c r="O1467" t="s">
        <v>1555</v>
      </c>
      <c r="P1467">
        <v>6701347150</v>
      </c>
      <c r="Q1467">
        <v>60021939</v>
      </c>
      <c r="R1467" s="7">
        <v>38353</v>
      </c>
      <c r="S1467" s="8">
        <f t="shared" si="184"/>
        <v>2005</v>
      </c>
      <c r="T1467" s="8">
        <v>2005</v>
      </c>
      <c r="U1467" s="8">
        <f t="shared" si="185"/>
        <v>17</v>
      </c>
      <c r="V1467" s="7">
        <v>38353</v>
      </c>
      <c r="W1467" t="s">
        <v>904</v>
      </c>
      <c r="X1467" s="2">
        <v>1.6519999999999999</v>
      </c>
      <c r="Y1467" s="6">
        <f t="shared" si="182"/>
        <v>4.409919649769093E-2</v>
      </c>
      <c r="AA1467" t="s">
        <v>903</v>
      </c>
      <c r="AB1467">
        <v>17337</v>
      </c>
      <c r="AD1467" t="s">
        <v>5</v>
      </c>
      <c r="AE1467">
        <v>53</v>
      </c>
      <c r="AF1467" t="s">
        <v>902</v>
      </c>
      <c r="AH1467" t="s">
        <v>1554</v>
      </c>
      <c r="AI1467" t="s">
        <v>1553</v>
      </c>
      <c r="AK1467" t="s">
        <v>1552</v>
      </c>
      <c r="AL1467">
        <v>128</v>
      </c>
      <c r="AM1467" s="5">
        <f t="shared" si="186"/>
        <v>7.5294117647058822</v>
      </c>
      <c r="AN1467" s="4">
        <f t="shared" si="183"/>
        <v>1.1403879991981647E-2</v>
      </c>
      <c r="AO1467" s="3"/>
      <c r="AP1467">
        <v>0</v>
      </c>
      <c r="AR1467" t="s">
        <v>1</v>
      </c>
      <c r="AT1467" s="2" t="s">
        <v>0</v>
      </c>
      <c r="AU1467" s="1">
        <f t="shared" si="187"/>
        <v>3.4290601545978143</v>
      </c>
      <c r="AV1467" s="1">
        <f t="shared" si="188"/>
        <v>2.7751538244836289</v>
      </c>
      <c r="AW1467" s="1">
        <f t="shared" si="189"/>
        <v>2.121247494369443</v>
      </c>
    </row>
    <row r="1468" spans="1:49" x14ac:dyDescent="0.2">
      <c r="A1468">
        <v>1466</v>
      </c>
      <c r="B1468" t="s">
        <v>1551</v>
      </c>
      <c r="C1468" t="s">
        <v>1550</v>
      </c>
      <c r="F1468" t="s">
        <v>1549</v>
      </c>
      <c r="G1468" t="s">
        <v>13</v>
      </c>
      <c r="H1468" t="s">
        <v>12</v>
      </c>
      <c r="I1468" t="s">
        <v>1548</v>
      </c>
      <c r="J1468" t="s">
        <v>1547</v>
      </c>
      <c r="K1468" t="s">
        <v>1546</v>
      </c>
      <c r="L1468" t="s">
        <v>1545</v>
      </c>
      <c r="M1468" t="s">
        <v>1544</v>
      </c>
      <c r="N1468">
        <v>3</v>
      </c>
      <c r="O1468" t="s">
        <v>1543</v>
      </c>
      <c r="P1468" t="s">
        <v>1542</v>
      </c>
      <c r="Q1468" t="s">
        <v>1541</v>
      </c>
      <c r="R1468" s="7">
        <v>38353</v>
      </c>
      <c r="S1468" s="8">
        <f t="shared" si="184"/>
        <v>2005</v>
      </c>
      <c r="T1468" s="8">
        <v>2005</v>
      </c>
      <c r="U1468" s="8">
        <f t="shared" si="185"/>
        <v>17</v>
      </c>
      <c r="V1468" s="7">
        <v>38353</v>
      </c>
      <c r="W1468" t="s">
        <v>904</v>
      </c>
      <c r="X1468" s="2">
        <v>1.6519999999999999</v>
      </c>
      <c r="Y1468" s="6">
        <f t="shared" si="182"/>
        <v>4.409919649769093E-2</v>
      </c>
      <c r="AA1468" t="s">
        <v>903</v>
      </c>
      <c r="AB1468">
        <v>17337</v>
      </c>
      <c r="AD1468" t="s">
        <v>5</v>
      </c>
      <c r="AE1468">
        <v>53</v>
      </c>
      <c r="AF1468" t="s">
        <v>902</v>
      </c>
      <c r="AH1468" t="s">
        <v>1540</v>
      </c>
      <c r="AI1468" t="s">
        <v>1539</v>
      </c>
      <c r="AJ1468" t="s">
        <v>1538</v>
      </c>
      <c r="AK1468" t="s">
        <v>1537</v>
      </c>
      <c r="AL1468">
        <v>68</v>
      </c>
      <c r="AM1468" s="5">
        <f t="shared" si="186"/>
        <v>4</v>
      </c>
      <c r="AN1468" s="4">
        <f t="shared" si="183"/>
        <v>6.0583112457402496E-3</v>
      </c>
      <c r="AO1468" s="3"/>
      <c r="AP1468">
        <v>0</v>
      </c>
      <c r="AR1468" t="s">
        <v>1</v>
      </c>
      <c r="AT1468" s="2" t="s">
        <v>0</v>
      </c>
      <c r="AU1468" s="1">
        <f t="shared" si="187"/>
        <v>3.2686930922105728</v>
      </c>
      <c r="AV1468" s="1">
        <f t="shared" si="188"/>
        <v>2.5078753871715591</v>
      </c>
      <c r="AW1468" s="1">
        <f t="shared" si="189"/>
        <v>1.7470576821325454</v>
      </c>
    </row>
    <row r="1469" spans="1:49" x14ac:dyDescent="0.2">
      <c r="A1469">
        <v>1467</v>
      </c>
      <c r="B1469" t="s">
        <v>1536</v>
      </c>
      <c r="C1469" t="s">
        <v>1535</v>
      </c>
      <c r="F1469" t="s">
        <v>1534</v>
      </c>
      <c r="G1469" t="s">
        <v>13</v>
      </c>
      <c r="H1469" t="s">
        <v>12</v>
      </c>
      <c r="I1469" t="s">
        <v>1533</v>
      </c>
      <c r="J1469">
        <v>60033316</v>
      </c>
      <c r="K1469" t="s">
        <v>1532</v>
      </c>
      <c r="L1469" t="s">
        <v>1531</v>
      </c>
      <c r="M1469" t="s">
        <v>1530</v>
      </c>
      <c r="N1469">
        <v>2</v>
      </c>
      <c r="O1469" t="s">
        <v>1529</v>
      </c>
      <c r="P1469" t="s">
        <v>1528</v>
      </c>
      <c r="Q1469" t="s">
        <v>1527</v>
      </c>
      <c r="R1469" s="7">
        <v>38353</v>
      </c>
      <c r="S1469" s="8">
        <f t="shared" si="184"/>
        <v>2005</v>
      </c>
      <c r="T1469" s="8">
        <v>2005</v>
      </c>
      <c r="U1469" s="8">
        <f t="shared" si="185"/>
        <v>17</v>
      </c>
      <c r="V1469" s="7">
        <v>38353</v>
      </c>
      <c r="W1469" t="s">
        <v>1526</v>
      </c>
      <c r="X1469" s="2">
        <v>0.82</v>
      </c>
      <c r="Y1469" s="6">
        <f t="shared" si="182"/>
        <v>2.1889431675609299E-2</v>
      </c>
      <c r="AA1469">
        <v>189456</v>
      </c>
      <c r="AB1469">
        <v>15361</v>
      </c>
      <c r="AD1469" t="s">
        <v>5</v>
      </c>
      <c r="AE1469">
        <v>54</v>
      </c>
      <c r="AF1469">
        <v>1</v>
      </c>
      <c r="AH1469" t="s">
        <v>1525</v>
      </c>
      <c r="AI1469" t="s">
        <v>1524</v>
      </c>
      <c r="AJ1469" t="s">
        <v>1523</v>
      </c>
      <c r="AK1469" t="s">
        <v>1522</v>
      </c>
      <c r="AL1469">
        <v>12</v>
      </c>
      <c r="AM1469" s="5">
        <f t="shared" si="186"/>
        <v>0.70588235294117652</v>
      </c>
      <c r="AN1469" s="4">
        <f t="shared" si="183"/>
        <v>1.0691137492482795E-3</v>
      </c>
      <c r="AO1469" s="3"/>
      <c r="AP1469">
        <v>0</v>
      </c>
      <c r="AR1469" t="s">
        <v>1</v>
      </c>
      <c r="AT1469" s="2" t="s">
        <v>0</v>
      </c>
      <c r="AU1469" s="1">
        <f t="shared" si="187"/>
        <v>1.5643336297700994</v>
      </c>
      <c r="AV1469" s="1">
        <f t="shared" si="188"/>
        <v>1.1479272712428787</v>
      </c>
      <c r="AW1469" s="1">
        <f t="shared" si="189"/>
        <v>0.73152091271565856</v>
      </c>
    </row>
    <row r="1470" spans="1:49" x14ac:dyDescent="0.2">
      <c r="A1470">
        <v>1468</v>
      </c>
      <c r="B1470" t="s">
        <v>1521</v>
      </c>
      <c r="C1470" t="s">
        <v>1520</v>
      </c>
      <c r="F1470" t="s">
        <v>1519</v>
      </c>
      <c r="G1470" t="s">
        <v>13</v>
      </c>
      <c r="H1470" t="s">
        <v>12</v>
      </c>
      <c r="I1470" t="s">
        <v>1518</v>
      </c>
      <c r="J1470">
        <v>60025084</v>
      </c>
      <c r="K1470" t="s">
        <v>1517</v>
      </c>
      <c r="L1470" t="s">
        <v>1516</v>
      </c>
      <c r="M1470" t="s">
        <v>345</v>
      </c>
      <c r="N1470">
        <v>2</v>
      </c>
      <c r="O1470" t="s">
        <v>1515</v>
      </c>
      <c r="P1470" t="s">
        <v>1514</v>
      </c>
      <c r="Q1470" t="s">
        <v>1513</v>
      </c>
      <c r="R1470" s="7">
        <v>38353</v>
      </c>
      <c r="S1470" s="8">
        <f t="shared" si="184"/>
        <v>2005</v>
      </c>
      <c r="T1470" s="8">
        <v>2005</v>
      </c>
      <c r="U1470" s="8">
        <f t="shared" si="185"/>
        <v>17</v>
      </c>
      <c r="V1470" s="7">
        <v>38353</v>
      </c>
      <c r="W1470" t="s">
        <v>904</v>
      </c>
      <c r="X1470" s="2">
        <v>1.6519999999999999</v>
      </c>
      <c r="Y1470" s="6">
        <f t="shared" si="182"/>
        <v>4.409919649769093E-2</v>
      </c>
      <c r="AA1470" t="s">
        <v>903</v>
      </c>
      <c r="AB1470">
        <v>17337</v>
      </c>
      <c r="AD1470" t="s">
        <v>5</v>
      </c>
      <c r="AE1470">
        <v>53</v>
      </c>
      <c r="AF1470" t="s">
        <v>936</v>
      </c>
      <c r="AH1470" t="s">
        <v>1512</v>
      </c>
      <c r="AI1470" t="s">
        <v>1511</v>
      </c>
      <c r="AJ1470" t="s">
        <v>1510</v>
      </c>
      <c r="AK1470" t="s">
        <v>1509</v>
      </c>
      <c r="AL1470">
        <v>35</v>
      </c>
      <c r="AM1470" s="5">
        <f t="shared" si="186"/>
        <v>2.0588235294117645</v>
      </c>
      <c r="AN1470" s="4">
        <f t="shared" si="183"/>
        <v>3.1182484353074811E-3</v>
      </c>
      <c r="AO1470" s="3"/>
      <c r="AP1470">
        <v>0</v>
      </c>
      <c r="AR1470" t="s">
        <v>1</v>
      </c>
      <c r="AT1470" s="2" t="s">
        <v>0</v>
      </c>
      <c r="AU1470" s="1">
        <f t="shared" si="187"/>
        <v>3.1804912078975893</v>
      </c>
      <c r="AV1470" s="1">
        <f t="shared" si="188"/>
        <v>2.3608722466499206</v>
      </c>
      <c r="AW1470" s="1">
        <f t="shared" si="189"/>
        <v>1.5412532854022516</v>
      </c>
    </row>
    <row r="1471" spans="1:49" x14ac:dyDescent="0.2">
      <c r="A1471">
        <v>1469</v>
      </c>
      <c r="B1471" t="s">
        <v>1508</v>
      </c>
      <c r="C1471" t="s">
        <v>1507</v>
      </c>
      <c r="F1471" t="s">
        <v>1506</v>
      </c>
      <c r="G1471" t="s">
        <v>13</v>
      </c>
      <c r="H1471" t="s">
        <v>12</v>
      </c>
      <c r="I1471" t="s">
        <v>1505</v>
      </c>
      <c r="J1471" t="s">
        <v>1504</v>
      </c>
      <c r="K1471" t="s">
        <v>1503</v>
      </c>
      <c r="L1471" t="s">
        <v>1502</v>
      </c>
      <c r="M1471" t="s">
        <v>1501</v>
      </c>
      <c r="N1471">
        <v>4</v>
      </c>
      <c r="O1471" t="s">
        <v>1500</v>
      </c>
      <c r="P1471" t="s">
        <v>1499</v>
      </c>
      <c r="Q1471" t="s">
        <v>1498</v>
      </c>
      <c r="R1471" s="7">
        <v>38353</v>
      </c>
      <c r="S1471" s="8">
        <f t="shared" si="184"/>
        <v>2005</v>
      </c>
      <c r="T1471" s="8">
        <v>2005</v>
      </c>
      <c r="U1471" s="8">
        <f t="shared" si="185"/>
        <v>17</v>
      </c>
      <c r="V1471" s="7">
        <v>38353</v>
      </c>
      <c r="W1471" t="s">
        <v>904</v>
      </c>
      <c r="X1471" s="2">
        <v>1.6519999999999999</v>
      </c>
      <c r="Y1471" s="6">
        <f t="shared" si="182"/>
        <v>4.409919649769093E-2</v>
      </c>
      <c r="AA1471" t="s">
        <v>903</v>
      </c>
      <c r="AB1471">
        <v>17337</v>
      </c>
      <c r="AD1471" t="s">
        <v>5</v>
      </c>
      <c r="AE1471">
        <v>53</v>
      </c>
      <c r="AF1471" t="s">
        <v>936</v>
      </c>
      <c r="AH1471" t="s">
        <v>1497</v>
      </c>
      <c r="AI1471" t="s">
        <v>1496</v>
      </c>
      <c r="AJ1471" t="s">
        <v>1495</v>
      </c>
      <c r="AK1471" t="s">
        <v>1494</v>
      </c>
      <c r="AL1471">
        <v>119</v>
      </c>
      <c r="AM1471" s="5">
        <f t="shared" si="186"/>
        <v>7</v>
      </c>
      <c r="AN1471" s="4">
        <f t="shared" si="183"/>
        <v>1.0602044680045438E-2</v>
      </c>
      <c r="AO1471" s="3"/>
      <c r="AP1471">
        <v>0</v>
      </c>
      <c r="AR1471" t="s">
        <v>1</v>
      </c>
      <c r="AT1471" s="2" t="s">
        <v>0</v>
      </c>
      <c r="AU1471" s="1">
        <f t="shared" si="187"/>
        <v>3.4050050952397286</v>
      </c>
      <c r="AV1471" s="1">
        <f t="shared" si="188"/>
        <v>2.7350620588868182</v>
      </c>
      <c r="AW1471" s="1">
        <f t="shared" si="189"/>
        <v>2.0651190225339082</v>
      </c>
    </row>
    <row r="1472" spans="1:49" x14ac:dyDescent="0.2">
      <c r="A1472">
        <v>1470</v>
      </c>
      <c r="B1472" t="s">
        <v>1493</v>
      </c>
      <c r="C1472" t="s">
        <v>1492</v>
      </c>
      <c r="F1472" t="s">
        <v>1491</v>
      </c>
      <c r="G1472" t="s">
        <v>13</v>
      </c>
      <c r="H1472" t="s">
        <v>12</v>
      </c>
      <c r="I1472" t="s">
        <v>1490</v>
      </c>
      <c r="J1472" t="s">
        <v>1489</v>
      </c>
      <c r="K1472" t="s">
        <v>1488</v>
      </c>
      <c r="L1472" t="s">
        <v>1487</v>
      </c>
      <c r="M1472" t="s">
        <v>245</v>
      </c>
      <c r="N1472">
        <v>2</v>
      </c>
      <c r="O1472" t="s">
        <v>1486</v>
      </c>
      <c r="P1472" t="s">
        <v>1485</v>
      </c>
      <c r="Q1472" t="s">
        <v>1484</v>
      </c>
      <c r="R1472" s="7">
        <v>38353</v>
      </c>
      <c r="S1472" s="8">
        <f t="shared" si="184"/>
        <v>2005</v>
      </c>
      <c r="T1472" s="8">
        <v>2005</v>
      </c>
      <c r="U1472" s="8">
        <f t="shared" si="185"/>
        <v>17</v>
      </c>
      <c r="V1472" s="7">
        <v>38353</v>
      </c>
      <c r="W1472" t="s">
        <v>904</v>
      </c>
      <c r="X1472" s="2">
        <v>1.6519999999999999</v>
      </c>
      <c r="Y1472" s="6">
        <f t="shared" si="182"/>
        <v>4.409919649769093E-2</v>
      </c>
      <c r="AA1472" t="s">
        <v>903</v>
      </c>
      <c r="AB1472">
        <v>17337</v>
      </c>
      <c r="AD1472" t="s">
        <v>5</v>
      </c>
      <c r="AE1472">
        <v>53</v>
      </c>
      <c r="AF1472" t="s">
        <v>902</v>
      </c>
      <c r="AH1472" t="s">
        <v>1483</v>
      </c>
      <c r="AI1472" t="s">
        <v>1482</v>
      </c>
      <c r="AJ1472" t="s">
        <v>1481</v>
      </c>
      <c r="AK1472" t="s">
        <v>1480</v>
      </c>
      <c r="AL1472">
        <v>9</v>
      </c>
      <c r="AM1472" s="5">
        <f t="shared" si="186"/>
        <v>0.52941176470588236</v>
      </c>
      <c r="AN1472" s="4">
        <f t="shared" si="183"/>
        <v>8.0183531193620959E-4</v>
      </c>
      <c r="AO1472" s="3"/>
      <c r="AP1472">
        <v>0</v>
      </c>
      <c r="AQ1472" t="s">
        <v>1241</v>
      </c>
      <c r="AR1472" t="s">
        <v>1479</v>
      </c>
      <c r="AS1472" t="s">
        <v>1239</v>
      </c>
      <c r="AT1472" s="2" t="s">
        <v>0</v>
      </c>
      <c r="AU1472" s="1">
        <f t="shared" si="187"/>
        <v>3.1109988141964515</v>
      </c>
      <c r="AV1472" s="1">
        <f t="shared" si="188"/>
        <v>2.2450515904813568</v>
      </c>
      <c r="AW1472" s="1">
        <f t="shared" si="189"/>
        <v>1.3791043667662624</v>
      </c>
    </row>
    <row r="1473" spans="1:49" x14ac:dyDescent="0.2">
      <c r="A1473">
        <v>1471</v>
      </c>
      <c r="B1473" t="s">
        <v>1478</v>
      </c>
      <c r="C1473" t="s">
        <v>1477</v>
      </c>
      <c r="F1473" t="s">
        <v>1476</v>
      </c>
      <c r="G1473" t="s">
        <v>13</v>
      </c>
      <c r="H1473" t="s">
        <v>12</v>
      </c>
      <c r="I1473" t="s">
        <v>1475</v>
      </c>
      <c r="J1473" t="s">
        <v>1469</v>
      </c>
      <c r="K1473" t="s">
        <v>1474</v>
      </c>
      <c r="L1473" t="s">
        <v>1473</v>
      </c>
      <c r="M1473" t="s">
        <v>1472</v>
      </c>
      <c r="N1473">
        <v>2</v>
      </c>
      <c r="O1473" t="s">
        <v>1471</v>
      </c>
      <c r="P1473" t="s">
        <v>1470</v>
      </c>
      <c r="Q1473" t="s">
        <v>1469</v>
      </c>
      <c r="R1473" s="7">
        <v>38353</v>
      </c>
      <c r="S1473" s="8">
        <f t="shared" si="184"/>
        <v>2005</v>
      </c>
      <c r="T1473" s="8">
        <v>2005</v>
      </c>
      <c r="U1473" s="8">
        <f t="shared" si="185"/>
        <v>17</v>
      </c>
      <c r="V1473" s="7">
        <v>38353</v>
      </c>
      <c r="W1473" t="s">
        <v>904</v>
      </c>
      <c r="X1473" s="2">
        <v>1.6519999999999999</v>
      </c>
      <c r="Y1473" s="6">
        <f t="shared" si="182"/>
        <v>4.409919649769093E-2</v>
      </c>
      <c r="AA1473" t="s">
        <v>903</v>
      </c>
      <c r="AB1473">
        <v>17337</v>
      </c>
      <c r="AD1473" t="s">
        <v>5</v>
      </c>
      <c r="AE1473">
        <v>53</v>
      </c>
      <c r="AF1473" t="s">
        <v>936</v>
      </c>
      <c r="AH1473" t="s">
        <v>1468</v>
      </c>
      <c r="AI1473" t="s">
        <v>1467</v>
      </c>
      <c r="AJ1473" t="s">
        <v>1466</v>
      </c>
      <c r="AK1473" t="s">
        <v>1465</v>
      </c>
      <c r="AL1473">
        <v>17</v>
      </c>
      <c r="AM1473" s="5">
        <f t="shared" si="186"/>
        <v>1</v>
      </c>
      <c r="AN1473" s="4">
        <f t="shared" si="183"/>
        <v>1.5145778114350624E-3</v>
      </c>
      <c r="AO1473" s="3"/>
      <c r="AP1473">
        <v>0</v>
      </c>
      <c r="AQ1473" t="s">
        <v>1464</v>
      </c>
      <c r="AR1473" t="s">
        <v>1463</v>
      </c>
      <c r="AS1473" t="s">
        <v>1462</v>
      </c>
      <c r="AT1473" s="2" t="s">
        <v>0</v>
      </c>
      <c r="AU1473" s="1">
        <f t="shared" si="187"/>
        <v>3.132381089181417</v>
      </c>
      <c r="AV1473" s="1">
        <f t="shared" si="188"/>
        <v>2.2806887154562996</v>
      </c>
      <c r="AW1473" s="1">
        <f t="shared" si="189"/>
        <v>1.4289963417311822</v>
      </c>
    </row>
    <row r="1474" spans="1:49" x14ac:dyDescent="0.2">
      <c r="A1474">
        <v>1472</v>
      </c>
      <c r="B1474" t="s">
        <v>1461</v>
      </c>
      <c r="C1474" t="s">
        <v>1460</v>
      </c>
      <c r="F1474" t="s">
        <v>1459</v>
      </c>
      <c r="G1474" t="s">
        <v>13</v>
      </c>
      <c r="H1474" t="s">
        <v>12</v>
      </c>
      <c r="I1474" t="s">
        <v>1458</v>
      </c>
      <c r="J1474" t="s">
        <v>1457</v>
      </c>
      <c r="K1474" t="s">
        <v>1456</v>
      </c>
      <c r="L1474" t="s">
        <v>1455</v>
      </c>
      <c r="M1474" t="s">
        <v>1454</v>
      </c>
      <c r="N1474">
        <v>3</v>
      </c>
      <c r="O1474" t="s">
        <v>1453</v>
      </c>
      <c r="P1474" t="s">
        <v>1452</v>
      </c>
      <c r="Q1474" t="s">
        <v>1451</v>
      </c>
      <c r="R1474" s="7">
        <v>38353</v>
      </c>
      <c r="S1474" s="8">
        <f t="shared" si="184"/>
        <v>2005</v>
      </c>
      <c r="T1474" s="8">
        <v>2005</v>
      </c>
      <c r="U1474" s="8">
        <f t="shared" si="185"/>
        <v>17</v>
      </c>
      <c r="V1474" s="7">
        <v>38353</v>
      </c>
      <c r="W1474" t="s">
        <v>904</v>
      </c>
      <c r="X1474" s="2">
        <v>1.6519999999999999</v>
      </c>
      <c r="Y1474" s="6">
        <f t="shared" ref="Y1474:Y1537" si="190">(X1474-$Z$4)/($Z$3-$Z$4)</f>
        <v>4.409919649769093E-2</v>
      </c>
      <c r="AA1474" t="s">
        <v>903</v>
      </c>
      <c r="AB1474">
        <v>17337</v>
      </c>
      <c r="AD1474" t="s">
        <v>5</v>
      </c>
      <c r="AE1474">
        <v>53</v>
      </c>
      <c r="AF1474" t="s">
        <v>936</v>
      </c>
      <c r="AH1474" t="s">
        <v>1450</v>
      </c>
      <c r="AI1474" t="s">
        <v>1449</v>
      </c>
      <c r="AJ1474" t="s">
        <v>1448</v>
      </c>
      <c r="AK1474" t="s">
        <v>1447</v>
      </c>
      <c r="AL1474">
        <v>32</v>
      </c>
      <c r="AM1474" s="5">
        <f t="shared" si="186"/>
        <v>1.8823529411764706</v>
      </c>
      <c r="AN1474" s="4">
        <f t="shared" ref="AN1474:AN1537" si="191">(AM1474-$AO$4)/($AO$3-$AO$4)</f>
        <v>2.8509699979954116E-3</v>
      </c>
      <c r="AO1474" s="3"/>
      <c r="AP1474">
        <v>0</v>
      </c>
      <c r="AQ1474" t="s">
        <v>1446</v>
      </c>
      <c r="AR1474" t="s">
        <v>1445</v>
      </c>
      <c r="AS1474" t="s">
        <v>639</v>
      </c>
      <c r="AT1474" s="2" t="s">
        <v>0</v>
      </c>
      <c r="AU1474" s="1">
        <f t="shared" si="187"/>
        <v>3.1724728547782273</v>
      </c>
      <c r="AV1474" s="1">
        <f t="shared" si="188"/>
        <v>2.3475083247843171</v>
      </c>
      <c r="AW1474" s="1">
        <f t="shared" si="189"/>
        <v>1.5225437947904066</v>
      </c>
    </row>
    <row r="1475" spans="1:49" x14ac:dyDescent="0.2">
      <c r="A1475">
        <v>1473</v>
      </c>
      <c r="B1475" t="s">
        <v>1444</v>
      </c>
      <c r="C1475" t="s">
        <v>1443</v>
      </c>
      <c r="F1475" t="s">
        <v>1442</v>
      </c>
      <c r="G1475" t="s">
        <v>13</v>
      </c>
      <c r="H1475" t="s">
        <v>12</v>
      </c>
      <c r="I1475" t="s">
        <v>1441</v>
      </c>
      <c r="J1475" t="s">
        <v>1440</v>
      </c>
      <c r="K1475" t="s">
        <v>1439</v>
      </c>
      <c r="L1475" t="s">
        <v>1438</v>
      </c>
      <c r="M1475" t="s">
        <v>1437</v>
      </c>
      <c r="N1475">
        <v>4</v>
      </c>
      <c r="O1475" t="s">
        <v>1436</v>
      </c>
      <c r="P1475" t="s">
        <v>1435</v>
      </c>
      <c r="Q1475" t="s">
        <v>1434</v>
      </c>
      <c r="R1475" s="7">
        <v>38353</v>
      </c>
      <c r="S1475" s="8">
        <f t="shared" si="184"/>
        <v>2005</v>
      </c>
      <c r="T1475" s="8">
        <v>2005</v>
      </c>
      <c r="U1475" s="8">
        <f t="shared" si="185"/>
        <v>17</v>
      </c>
      <c r="V1475" s="7">
        <v>38353</v>
      </c>
      <c r="W1475" t="s">
        <v>904</v>
      </c>
      <c r="X1475" s="2">
        <v>1.6519999999999999</v>
      </c>
      <c r="Y1475" s="6">
        <f t="shared" si="190"/>
        <v>4.409919649769093E-2</v>
      </c>
      <c r="AA1475" t="s">
        <v>903</v>
      </c>
      <c r="AB1475">
        <v>17337</v>
      </c>
      <c r="AD1475" t="s">
        <v>5</v>
      </c>
      <c r="AE1475">
        <v>53</v>
      </c>
      <c r="AF1475" t="s">
        <v>902</v>
      </c>
      <c r="AH1475" t="s">
        <v>1433</v>
      </c>
      <c r="AI1475" t="s">
        <v>1432</v>
      </c>
      <c r="AJ1475" t="s">
        <v>1431</v>
      </c>
      <c r="AK1475" t="s">
        <v>1430</v>
      </c>
      <c r="AL1475">
        <v>164</v>
      </c>
      <c r="AM1475" s="5">
        <f t="shared" si="186"/>
        <v>9.6470588235294112</v>
      </c>
      <c r="AN1475" s="4">
        <f t="shared" si="191"/>
        <v>1.4611221239726484E-2</v>
      </c>
      <c r="AO1475" s="3"/>
      <c r="AP1475">
        <v>0</v>
      </c>
      <c r="AR1475" t="s">
        <v>1</v>
      </c>
      <c r="AT1475" s="2" t="s">
        <v>0</v>
      </c>
      <c r="AU1475" s="1">
        <f t="shared" si="187"/>
        <v>3.5252803920301599</v>
      </c>
      <c r="AV1475" s="1">
        <f t="shared" si="188"/>
        <v>2.9355208868708704</v>
      </c>
      <c r="AW1475" s="1">
        <f t="shared" si="189"/>
        <v>2.3457613817115814</v>
      </c>
    </row>
    <row r="1476" spans="1:49" x14ac:dyDescent="0.2">
      <c r="A1476">
        <v>1474</v>
      </c>
      <c r="B1476" t="s">
        <v>1429</v>
      </c>
      <c r="C1476" t="s">
        <v>1428</v>
      </c>
      <c r="F1476" t="s">
        <v>1427</v>
      </c>
      <c r="G1476" t="s">
        <v>13</v>
      </c>
      <c r="H1476" t="s">
        <v>12</v>
      </c>
      <c r="I1476" t="s">
        <v>1426</v>
      </c>
      <c r="J1476">
        <v>60030526</v>
      </c>
      <c r="K1476" t="s">
        <v>1425</v>
      </c>
      <c r="L1476" t="s">
        <v>1424</v>
      </c>
      <c r="M1476" t="s">
        <v>286</v>
      </c>
      <c r="N1476">
        <v>6</v>
      </c>
      <c r="O1476" t="s">
        <v>1423</v>
      </c>
      <c r="P1476" t="s">
        <v>1422</v>
      </c>
      <c r="Q1476" t="s">
        <v>1421</v>
      </c>
      <c r="R1476" s="7">
        <v>38353</v>
      </c>
      <c r="S1476" s="8">
        <f t="shared" si="184"/>
        <v>2005</v>
      </c>
      <c r="T1476" s="8">
        <v>2005</v>
      </c>
      <c r="U1476" s="8">
        <f t="shared" si="185"/>
        <v>17</v>
      </c>
      <c r="V1476" s="7">
        <v>38353</v>
      </c>
      <c r="W1476" t="s">
        <v>904</v>
      </c>
      <c r="X1476" s="2">
        <v>1.6519999999999999</v>
      </c>
      <c r="Y1476" s="6">
        <f t="shared" si="190"/>
        <v>4.409919649769093E-2</v>
      </c>
      <c r="AA1476" t="s">
        <v>903</v>
      </c>
      <c r="AB1476">
        <v>17337</v>
      </c>
      <c r="AD1476" t="s">
        <v>5</v>
      </c>
      <c r="AE1476">
        <v>53</v>
      </c>
      <c r="AF1476" t="s">
        <v>902</v>
      </c>
      <c r="AH1476" t="s">
        <v>1420</v>
      </c>
      <c r="AI1476" t="s">
        <v>1419</v>
      </c>
      <c r="AJ1476" t="s">
        <v>1418</v>
      </c>
      <c r="AK1476" t="s">
        <v>1417</v>
      </c>
      <c r="AL1476">
        <v>49</v>
      </c>
      <c r="AM1476" s="5">
        <f t="shared" si="186"/>
        <v>2.8823529411764706</v>
      </c>
      <c r="AN1476" s="4">
        <f t="shared" si="191"/>
        <v>4.365547809430474E-3</v>
      </c>
      <c r="AO1476" s="3"/>
      <c r="AP1476">
        <v>0</v>
      </c>
      <c r="AR1476" t="s">
        <v>1</v>
      </c>
      <c r="AT1476" s="2" t="s">
        <v>0</v>
      </c>
      <c r="AU1476" s="1">
        <f t="shared" si="187"/>
        <v>3.2179101891212794</v>
      </c>
      <c r="AV1476" s="1">
        <f t="shared" si="188"/>
        <v>2.4232372153560702</v>
      </c>
      <c r="AW1476" s="1">
        <f t="shared" si="189"/>
        <v>1.628564241590861</v>
      </c>
    </row>
    <row r="1477" spans="1:49" x14ac:dyDescent="0.2">
      <c r="A1477">
        <v>1475</v>
      </c>
      <c r="B1477" t="s">
        <v>1416</v>
      </c>
      <c r="C1477" t="s">
        <v>1415</v>
      </c>
      <c r="F1477" t="s">
        <v>1414</v>
      </c>
      <c r="G1477" t="s">
        <v>13</v>
      </c>
      <c r="H1477" t="s">
        <v>12</v>
      </c>
      <c r="I1477" t="s">
        <v>1413</v>
      </c>
      <c r="J1477">
        <v>112815979</v>
      </c>
      <c r="K1477" t="s">
        <v>1412</v>
      </c>
      <c r="L1477" t="s">
        <v>1411</v>
      </c>
      <c r="M1477" t="s">
        <v>953</v>
      </c>
      <c r="N1477">
        <v>2</v>
      </c>
      <c r="O1477" t="s">
        <v>1410</v>
      </c>
      <c r="P1477" t="s">
        <v>1409</v>
      </c>
      <c r="Q1477" t="s">
        <v>1408</v>
      </c>
      <c r="R1477" s="7">
        <v>38353</v>
      </c>
      <c r="S1477" s="8">
        <f t="shared" si="184"/>
        <v>2005</v>
      </c>
      <c r="T1477" s="8">
        <v>2005</v>
      </c>
      <c r="U1477" s="8">
        <f t="shared" si="185"/>
        <v>17</v>
      </c>
      <c r="V1477" s="7">
        <v>38353</v>
      </c>
      <c r="W1477" t="s">
        <v>904</v>
      </c>
      <c r="X1477" s="2">
        <v>1.6519999999999999</v>
      </c>
      <c r="Y1477" s="6">
        <f t="shared" si="190"/>
        <v>4.409919649769093E-2</v>
      </c>
      <c r="AA1477" t="s">
        <v>903</v>
      </c>
      <c r="AB1477">
        <v>17337</v>
      </c>
      <c r="AD1477" t="s">
        <v>5</v>
      </c>
      <c r="AE1477">
        <v>53</v>
      </c>
      <c r="AF1477" t="s">
        <v>936</v>
      </c>
      <c r="AH1477" t="s">
        <v>1407</v>
      </c>
      <c r="AI1477" t="s">
        <v>1406</v>
      </c>
      <c r="AJ1477" t="s">
        <v>1405</v>
      </c>
      <c r="AK1477" t="s">
        <v>1404</v>
      </c>
      <c r="AL1477">
        <v>7</v>
      </c>
      <c r="AM1477" s="5">
        <f t="shared" si="186"/>
        <v>0.41176470588235292</v>
      </c>
      <c r="AN1477" s="4">
        <f t="shared" si="191"/>
        <v>6.2364968706149634E-4</v>
      </c>
      <c r="AO1477" s="3"/>
      <c r="AP1477">
        <v>0</v>
      </c>
      <c r="AR1477" t="s">
        <v>1</v>
      </c>
      <c r="AT1477" s="2" t="s">
        <v>0</v>
      </c>
      <c r="AU1477" s="1">
        <f t="shared" si="187"/>
        <v>3.1056532454502102</v>
      </c>
      <c r="AV1477" s="1">
        <f t="shared" si="188"/>
        <v>2.2361423092376214</v>
      </c>
      <c r="AW1477" s="1">
        <f t="shared" si="189"/>
        <v>1.3666313730250326</v>
      </c>
    </row>
    <row r="1478" spans="1:49" x14ac:dyDescent="0.2">
      <c r="A1478">
        <v>1476</v>
      </c>
      <c r="B1478" t="s">
        <v>1403</v>
      </c>
      <c r="C1478" t="s">
        <v>1402</v>
      </c>
      <c r="F1478" t="s">
        <v>1401</v>
      </c>
      <c r="G1478" t="s">
        <v>13</v>
      </c>
      <c r="H1478" t="s">
        <v>12</v>
      </c>
      <c r="I1478" t="s">
        <v>1400</v>
      </c>
      <c r="J1478">
        <v>60001247</v>
      </c>
      <c r="K1478" t="s">
        <v>1399</v>
      </c>
      <c r="M1478" t="s">
        <v>148</v>
      </c>
      <c r="N1478">
        <v>1</v>
      </c>
      <c r="O1478" t="s">
        <v>1398</v>
      </c>
      <c r="P1478">
        <v>7102270511</v>
      </c>
      <c r="Q1478">
        <v>60001247</v>
      </c>
      <c r="R1478" s="7">
        <v>38353</v>
      </c>
      <c r="S1478" s="8">
        <f t="shared" si="184"/>
        <v>2005</v>
      </c>
      <c r="T1478" s="8">
        <v>2005</v>
      </c>
      <c r="U1478" s="8">
        <f t="shared" si="185"/>
        <v>17</v>
      </c>
      <c r="V1478" s="7">
        <v>38353</v>
      </c>
      <c r="W1478" t="s">
        <v>904</v>
      </c>
      <c r="X1478" s="2">
        <v>1.6519999999999999</v>
      </c>
      <c r="Y1478" s="6">
        <f t="shared" si="190"/>
        <v>4.409919649769093E-2</v>
      </c>
      <c r="AA1478" t="s">
        <v>903</v>
      </c>
      <c r="AB1478">
        <v>17337</v>
      </c>
      <c r="AD1478" t="s">
        <v>5</v>
      </c>
      <c r="AE1478">
        <v>53</v>
      </c>
      <c r="AF1478" t="s">
        <v>936</v>
      </c>
      <c r="AH1478" t="s">
        <v>1397</v>
      </c>
      <c r="AI1478" t="s">
        <v>1396</v>
      </c>
      <c r="AJ1478" t="s">
        <v>1395</v>
      </c>
      <c r="AK1478" t="s">
        <v>1394</v>
      </c>
      <c r="AL1478">
        <v>52</v>
      </c>
      <c r="AM1478" s="5">
        <f t="shared" si="186"/>
        <v>3.0588235294117645</v>
      </c>
      <c r="AN1478" s="4">
        <f t="shared" si="191"/>
        <v>4.6328262467425435E-3</v>
      </c>
      <c r="AO1478" s="3"/>
      <c r="AP1478">
        <v>0</v>
      </c>
      <c r="AR1478" t="s">
        <v>1</v>
      </c>
      <c r="AT1478" s="2" t="s">
        <v>0</v>
      </c>
      <c r="AU1478" s="1">
        <f t="shared" si="187"/>
        <v>3.2259285422406414</v>
      </c>
      <c r="AV1478" s="1">
        <f t="shared" si="188"/>
        <v>2.4366011372216736</v>
      </c>
      <c r="AW1478" s="1">
        <f t="shared" si="189"/>
        <v>1.6472737322027058</v>
      </c>
    </row>
    <row r="1479" spans="1:49" x14ac:dyDescent="0.2">
      <c r="A1479">
        <v>1477</v>
      </c>
      <c r="B1479" t="s">
        <v>1393</v>
      </c>
      <c r="C1479" t="s">
        <v>1392</v>
      </c>
      <c r="F1479" t="s">
        <v>1391</v>
      </c>
      <c r="G1479" t="s">
        <v>13</v>
      </c>
      <c r="H1479" t="s">
        <v>12</v>
      </c>
      <c r="I1479" t="s">
        <v>1390</v>
      </c>
      <c r="J1479">
        <v>60000690</v>
      </c>
      <c r="K1479" t="s">
        <v>1389</v>
      </c>
      <c r="L1479" t="s">
        <v>1388</v>
      </c>
      <c r="M1479" t="s">
        <v>408</v>
      </c>
      <c r="N1479">
        <v>2</v>
      </c>
      <c r="O1479" t="s">
        <v>1387</v>
      </c>
      <c r="P1479" t="s">
        <v>1386</v>
      </c>
      <c r="Q1479" t="s">
        <v>1385</v>
      </c>
      <c r="R1479" s="7">
        <v>38353</v>
      </c>
      <c r="S1479" s="8">
        <f t="shared" si="184"/>
        <v>2005</v>
      </c>
      <c r="T1479" s="8">
        <v>2005</v>
      </c>
      <c r="U1479" s="8">
        <f t="shared" si="185"/>
        <v>17</v>
      </c>
      <c r="V1479" s="7">
        <v>38384</v>
      </c>
      <c r="W1479" t="s">
        <v>1384</v>
      </c>
      <c r="X1479" s="2" t="s">
        <v>0</v>
      </c>
      <c r="Y1479" s="6" t="e">
        <f t="shared" si="190"/>
        <v>#VALUE!</v>
      </c>
      <c r="AA1479">
        <v>9716378</v>
      </c>
      <c r="AB1479">
        <v>24590</v>
      </c>
      <c r="AD1479" t="s">
        <v>5</v>
      </c>
      <c r="AE1479">
        <v>20</v>
      </c>
      <c r="AF1479">
        <v>2</v>
      </c>
      <c r="AH1479" t="s">
        <v>1383</v>
      </c>
      <c r="AI1479" t="s">
        <v>1382</v>
      </c>
      <c r="AJ1479" t="s">
        <v>1381</v>
      </c>
      <c r="AK1479" t="s">
        <v>1380</v>
      </c>
      <c r="AL1479">
        <v>2</v>
      </c>
      <c r="AM1479" s="5">
        <f t="shared" si="186"/>
        <v>0.11764705882352941</v>
      </c>
      <c r="AN1479" s="4">
        <f t="shared" si="191"/>
        <v>1.7818562487471323E-4</v>
      </c>
      <c r="AO1479" s="3"/>
      <c r="AP1479">
        <v>1</v>
      </c>
      <c r="AR1479" t="s">
        <v>1</v>
      </c>
      <c r="AT1479" s="2" t="s">
        <v>0</v>
      </c>
      <c r="AU1479" s="1" t="e">
        <f t="shared" si="187"/>
        <v>#VALUE!</v>
      </c>
      <c r="AV1479" s="1" t="e">
        <f t="shared" si="188"/>
        <v>#VALUE!</v>
      </c>
      <c r="AW1479" s="1" t="e">
        <f t="shared" si="189"/>
        <v>#VALUE!</v>
      </c>
    </row>
    <row r="1480" spans="1:49" x14ac:dyDescent="0.2">
      <c r="A1480">
        <v>1478</v>
      </c>
      <c r="B1480" t="s">
        <v>1379</v>
      </c>
      <c r="C1480" t="s">
        <v>1378</v>
      </c>
      <c r="F1480" t="s">
        <v>1377</v>
      </c>
      <c r="G1480" t="s">
        <v>13</v>
      </c>
      <c r="H1480" t="s">
        <v>12</v>
      </c>
      <c r="I1480" t="s">
        <v>1376</v>
      </c>
      <c r="J1480">
        <v>60005248</v>
      </c>
      <c r="K1480" t="s">
        <v>1375</v>
      </c>
      <c r="L1480" t="s">
        <v>420</v>
      </c>
      <c r="M1480" t="s">
        <v>148</v>
      </c>
      <c r="N1480">
        <v>4</v>
      </c>
      <c r="O1480" t="s">
        <v>1374</v>
      </c>
      <c r="P1480" t="s">
        <v>1373</v>
      </c>
      <c r="Q1480" t="s">
        <v>1372</v>
      </c>
      <c r="R1480" s="7">
        <v>38353</v>
      </c>
      <c r="S1480" s="8">
        <f t="shared" si="184"/>
        <v>2005</v>
      </c>
      <c r="T1480" s="8">
        <v>2005</v>
      </c>
      <c r="U1480" s="8">
        <f t="shared" si="185"/>
        <v>17</v>
      </c>
      <c r="V1480" s="7">
        <v>38353</v>
      </c>
      <c r="W1480" t="s">
        <v>904</v>
      </c>
      <c r="X1480" s="2">
        <v>1.6519999999999999</v>
      </c>
      <c r="Y1480" s="6">
        <f t="shared" si="190"/>
        <v>4.409919649769093E-2</v>
      </c>
      <c r="AA1480" t="s">
        <v>903</v>
      </c>
      <c r="AB1480">
        <v>17337</v>
      </c>
      <c r="AD1480" t="s">
        <v>5</v>
      </c>
      <c r="AE1480">
        <v>53</v>
      </c>
      <c r="AF1480" t="s">
        <v>936</v>
      </c>
      <c r="AH1480" t="s">
        <v>1371</v>
      </c>
      <c r="AI1480" t="s">
        <v>1370</v>
      </c>
      <c r="AJ1480" t="s">
        <v>1369</v>
      </c>
      <c r="AK1480" t="s">
        <v>1368</v>
      </c>
      <c r="AL1480">
        <v>22</v>
      </c>
      <c r="AM1480" s="5">
        <f t="shared" si="186"/>
        <v>1.2941176470588236</v>
      </c>
      <c r="AN1480" s="4">
        <f t="shared" si="191"/>
        <v>1.9600418736218455E-3</v>
      </c>
      <c r="AO1480" s="3"/>
      <c r="AP1480">
        <v>0</v>
      </c>
      <c r="AR1480" t="s">
        <v>1</v>
      </c>
      <c r="AT1480" s="2" t="s">
        <v>0</v>
      </c>
      <c r="AU1480" s="1">
        <f t="shared" si="187"/>
        <v>3.1457450110470209</v>
      </c>
      <c r="AV1480" s="1">
        <f t="shared" si="188"/>
        <v>2.3029619185656389</v>
      </c>
      <c r="AW1480" s="1">
        <f t="shared" si="189"/>
        <v>1.460178826084257</v>
      </c>
    </row>
    <row r="1481" spans="1:49" x14ac:dyDescent="0.2">
      <c r="A1481">
        <v>1479</v>
      </c>
      <c r="B1481" t="s">
        <v>1367</v>
      </c>
      <c r="C1481" t="s">
        <v>1366</v>
      </c>
      <c r="F1481" t="s">
        <v>1365</v>
      </c>
      <c r="G1481" t="s">
        <v>13</v>
      </c>
      <c r="H1481" t="s">
        <v>12</v>
      </c>
      <c r="I1481" t="s">
        <v>1364</v>
      </c>
      <c r="J1481">
        <v>60004636</v>
      </c>
      <c r="K1481" t="s">
        <v>1363</v>
      </c>
      <c r="L1481" t="s">
        <v>1362</v>
      </c>
      <c r="M1481" t="s">
        <v>130</v>
      </c>
      <c r="N1481">
        <v>2</v>
      </c>
      <c r="O1481" t="s">
        <v>1361</v>
      </c>
      <c r="P1481" t="s">
        <v>1360</v>
      </c>
      <c r="Q1481" t="s">
        <v>1359</v>
      </c>
      <c r="R1481" s="7">
        <v>38353</v>
      </c>
      <c r="S1481" s="8">
        <f t="shared" si="184"/>
        <v>2005</v>
      </c>
      <c r="T1481" s="8">
        <v>2005</v>
      </c>
      <c r="U1481" s="8">
        <f t="shared" si="185"/>
        <v>17</v>
      </c>
      <c r="V1481" s="7">
        <v>38353</v>
      </c>
      <c r="W1481" t="s">
        <v>904</v>
      </c>
      <c r="X1481" s="2">
        <v>1.6519999999999999</v>
      </c>
      <c r="Y1481" s="6">
        <f t="shared" si="190"/>
        <v>4.409919649769093E-2</v>
      </c>
      <c r="AA1481" t="s">
        <v>903</v>
      </c>
      <c r="AB1481">
        <v>17337</v>
      </c>
      <c r="AD1481" t="s">
        <v>5</v>
      </c>
      <c r="AE1481">
        <v>53</v>
      </c>
      <c r="AF1481" t="s">
        <v>936</v>
      </c>
      <c r="AH1481" t="s">
        <v>1358</v>
      </c>
      <c r="AI1481" t="s">
        <v>1357</v>
      </c>
      <c r="AJ1481" t="s">
        <v>1356</v>
      </c>
      <c r="AK1481" t="s">
        <v>1355</v>
      </c>
      <c r="AL1481">
        <v>98</v>
      </c>
      <c r="AM1481" s="5">
        <f t="shared" si="186"/>
        <v>5.7647058823529411</v>
      </c>
      <c r="AN1481" s="4">
        <f t="shared" si="191"/>
        <v>8.7310956188609481E-3</v>
      </c>
      <c r="AO1481" s="3"/>
      <c r="AP1481">
        <v>0</v>
      </c>
      <c r="AQ1481" t="s">
        <v>918</v>
      </c>
      <c r="AR1481" t="s">
        <v>1354</v>
      </c>
      <c r="AS1481" t="s">
        <v>916</v>
      </c>
      <c r="AT1481" s="2" t="s">
        <v>0</v>
      </c>
      <c r="AU1481" s="1">
        <f t="shared" si="187"/>
        <v>3.3488766234041933</v>
      </c>
      <c r="AV1481" s="1">
        <f t="shared" si="188"/>
        <v>2.6415146058275942</v>
      </c>
      <c r="AW1481" s="1">
        <f t="shared" si="189"/>
        <v>1.9341525882509942</v>
      </c>
    </row>
    <row r="1482" spans="1:49" x14ac:dyDescent="0.2">
      <c r="A1482">
        <v>1480</v>
      </c>
      <c r="B1482" t="s">
        <v>1353</v>
      </c>
      <c r="C1482" t="s">
        <v>1208</v>
      </c>
      <c r="F1482" t="s">
        <v>1352</v>
      </c>
      <c r="G1482" t="s">
        <v>13</v>
      </c>
      <c r="H1482" t="s">
        <v>12</v>
      </c>
      <c r="I1482" t="s">
        <v>1351</v>
      </c>
      <c r="J1482">
        <v>60032350</v>
      </c>
      <c r="K1482" t="s">
        <v>1350</v>
      </c>
      <c r="L1482" t="s">
        <v>1349</v>
      </c>
      <c r="M1482" t="s">
        <v>1203</v>
      </c>
      <c r="N1482">
        <v>7</v>
      </c>
      <c r="O1482" t="s">
        <v>1348</v>
      </c>
      <c r="P1482" t="s">
        <v>1347</v>
      </c>
      <c r="Q1482" t="s">
        <v>1346</v>
      </c>
      <c r="R1482" s="7">
        <v>38353</v>
      </c>
      <c r="S1482" s="8">
        <f t="shared" si="184"/>
        <v>2005</v>
      </c>
      <c r="T1482" s="8">
        <v>2005</v>
      </c>
      <c r="U1482" s="8">
        <f t="shared" si="185"/>
        <v>17</v>
      </c>
      <c r="V1482" s="7">
        <v>38353</v>
      </c>
      <c r="W1482" t="s">
        <v>904</v>
      </c>
      <c r="X1482" s="2">
        <v>1.6519999999999999</v>
      </c>
      <c r="Y1482" s="6">
        <f t="shared" si="190"/>
        <v>4.409919649769093E-2</v>
      </c>
      <c r="AA1482" t="s">
        <v>903</v>
      </c>
      <c r="AB1482">
        <v>17337</v>
      </c>
      <c r="AD1482" t="s">
        <v>5</v>
      </c>
      <c r="AE1482">
        <v>53</v>
      </c>
      <c r="AF1482" t="s">
        <v>902</v>
      </c>
      <c r="AH1482" t="s">
        <v>1345</v>
      </c>
      <c r="AI1482" t="s">
        <v>1344</v>
      </c>
      <c r="AJ1482" t="s">
        <v>1343</v>
      </c>
      <c r="AK1482" t="s">
        <v>1342</v>
      </c>
      <c r="AL1482">
        <v>53</v>
      </c>
      <c r="AM1482" s="5">
        <f t="shared" si="186"/>
        <v>3.1176470588235294</v>
      </c>
      <c r="AN1482" s="4">
        <f t="shared" si="191"/>
        <v>4.7219190591799003E-3</v>
      </c>
      <c r="AO1482" s="3"/>
      <c r="AP1482">
        <v>0</v>
      </c>
      <c r="AR1482" t="s">
        <v>1</v>
      </c>
      <c r="AT1482" s="2" t="s">
        <v>0</v>
      </c>
      <c r="AU1482" s="1">
        <f t="shared" si="187"/>
        <v>3.2286013266137621</v>
      </c>
      <c r="AV1482" s="1">
        <f t="shared" si="188"/>
        <v>2.4410557778435416</v>
      </c>
      <c r="AW1482" s="1">
        <f t="shared" si="189"/>
        <v>1.6535102290733208</v>
      </c>
    </row>
    <row r="1483" spans="1:49" x14ac:dyDescent="0.2">
      <c r="A1483">
        <v>1481</v>
      </c>
      <c r="B1483" t="s">
        <v>1341</v>
      </c>
      <c r="C1483" t="s">
        <v>1340</v>
      </c>
      <c r="F1483" t="s">
        <v>1339</v>
      </c>
      <c r="G1483" t="s">
        <v>13</v>
      </c>
      <c r="H1483" t="s">
        <v>12</v>
      </c>
      <c r="I1483" t="s">
        <v>1338</v>
      </c>
      <c r="J1483" t="s">
        <v>1337</v>
      </c>
      <c r="K1483" t="s">
        <v>1336</v>
      </c>
      <c r="L1483" t="s">
        <v>1335</v>
      </c>
      <c r="M1483" t="s">
        <v>545</v>
      </c>
      <c r="N1483">
        <v>4</v>
      </c>
      <c r="O1483" t="s">
        <v>1334</v>
      </c>
      <c r="P1483" t="s">
        <v>1333</v>
      </c>
      <c r="Q1483" t="s">
        <v>1332</v>
      </c>
      <c r="R1483" s="7">
        <v>38353</v>
      </c>
      <c r="S1483" s="8">
        <f t="shared" si="184"/>
        <v>2005</v>
      </c>
      <c r="T1483" s="8">
        <v>2005</v>
      </c>
      <c r="U1483" s="8">
        <f t="shared" si="185"/>
        <v>17</v>
      </c>
      <c r="V1483" s="7">
        <v>38353</v>
      </c>
      <c r="W1483" t="s">
        <v>1331</v>
      </c>
      <c r="X1483" s="2">
        <v>0.67900000000000005</v>
      </c>
      <c r="Y1483" s="6">
        <f t="shared" si="190"/>
        <v>1.8125517204559412E-2</v>
      </c>
      <c r="AA1483">
        <v>189340</v>
      </c>
      <c r="AB1483">
        <v>25033</v>
      </c>
      <c r="AD1483" t="s">
        <v>5</v>
      </c>
      <c r="AE1483">
        <v>54</v>
      </c>
      <c r="AF1483">
        <v>1</v>
      </c>
      <c r="AH1483" t="s">
        <v>1330</v>
      </c>
      <c r="AI1483" t="s">
        <v>1329</v>
      </c>
      <c r="AJ1483" t="s">
        <v>1328</v>
      </c>
      <c r="AK1483" t="s">
        <v>1327</v>
      </c>
      <c r="AL1483">
        <v>36</v>
      </c>
      <c r="AM1483" s="5">
        <f t="shared" si="186"/>
        <v>2.1176470588235294</v>
      </c>
      <c r="AN1483" s="4">
        <f t="shared" si="191"/>
        <v>3.2073412477448384E-3</v>
      </c>
      <c r="AO1483" s="3"/>
      <c r="AP1483">
        <v>0</v>
      </c>
      <c r="AQ1483" t="s">
        <v>157</v>
      </c>
      <c r="AR1483" t="s">
        <v>1326</v>
      </c>
      <c r="AS1483" t="s">
        <v>155</v>
      </c>
      <c r="AT1483" s="2">
        <v>2.6629999999999998</v>
      </c>
      <c r="AU1483" s="1">
        <f t="shared" si="187"/>
        <v>1.3650064417515038</v>
      </c>
      <c r="AV1483" s="1">
        <f t="shared" si="188"/>
        <v>1.0666429226152125</v>
      </c>
      <c r="AW1483" s="1">
        <f t="shared" si="189"/>
        <v>0.76827940347892099</v>
      </c>
    </row>
    <row r="1484" spans="1:49" x14ac:dyDescent="0.2">
      <c r="A1484">
        <v>1482</v>
      </c>
      <c r="B1484" t="s">
        <v>1325</v>
      </c>
      <c r="C1484" t="s">
        <v>1324</v>
      </c>
      <c r="F1484" t="s">
        <v>1323</v>
      </c>
      <c r="G1484" t="s">
        <v>13</v>
      </c>
      <c r="H1484" t="s">
        <v>12</v>
      </c>
      <c r="I1484" t="s">
        <v>1322</v>
      </c>
      <c r="J1484">
        <v>60010065</v>
      </c>
      <c r="K1484" t="s">
        <v>1321</v>
      </c>
      <c r="L1484" t="s">
        <v>1320</v>
      </c>
      <c r="M1484" t="s">
        <v>148</v>
      </c>
      <c r="N1484">
        <v>1</v>
      </c>
      <c r="O1484" t="s">
        <v>1319</v>
      </c>
      <c r="P1484">
        <v>35612588200</v>
      </c>
      <c r="Q1484">
        <v>60010065</v>
      </c>
      <c r="R1484" s="7">
        <v>38353</v>
      </c>
      <c r="S1484" s="8">
        <f t="shared" si="184"/>
        <v>2005</v>
      </c>
      <c r="T1484" s="8">
        <v>2005</v>
      </c>
      <c r="U1484" s="8">
        <f t="shared" si="185"/>
        <v>17</v>
      </c>
      <c r="V1484" s="7">
        <v>38353</v>
      </c>
      <c r="W1484" t="s">
        <v>904</v>
      </c>
      <c r="X1484" s="2">
        <v>1.6519999999999999</v>
      </c>
      <c r="Y1484" s="6">
        <f t="shared" si="190"/>
        <v>4.409919649769093E-2</v>
      </c>
      <c r="AA1484" t="s">
        <v>903</v>
      </c>
      <c r="AB1484">
        <v>17337</v>
      </c>
      <c r="AD1484" t="s">
        <v>5</v>
      </c>
      <c r="AE1484">
        <v>53</v>
      </c>
      <c r="AF1484" t="s">
        <v>936</v>
      </c>
      <c r="AH1484" t="s">
        <v>1318</v>
      </c>
      <c r="AI1484" t="s">
        <v>1317</v>
      </c>
      <c r="AJ1484" t="s">
        <v>1316</v>
      </c>
      <c r="AK1484" t="s">
        <v>1315</v>
      </c>
      <c r="AL1484">
        <v>38</v>
      </c>
      <c r="AM1484" s="5">
        <f t="shared" si="186"/>
        <v>2.2352941176470589</v>
      </c>
      <c r="AN1484" s="4">
        <f t="shared" si="191"/>
        <v>3.3855268726195515E-3</v>
      </c>
      <c r="AO1484" s="3"/>
      <c r="AP1484">
        <v>0</v>
      </c>
      <c r="AR1484" t="s">
        <v>1</v>
      </c>
      <c r="AT1484" s="2" t="s">
        <v>0</v>
      </c>
      <c r="AU1484" s="1">
        <f t="shared" si="187"/>
        <v>3.1885095610169514</v>
      </c>
      <c r="AV1484" s="1">
        <f t="shared" si="188"/>
        <v>2.374236168515524</v>
      </c>
      <c r="AW1484" s="1">
        <f t="shared" si="189"/>
        <v>1.5599627760140964</v>
      </c>
    </row>
    <row r="1485" spans="1:49" x14ac:dyDescent="0.2">
      <c r="A1485">
        <v>1483</v>
      </c>
      <c r="B1485" t="s">
        <v>1314</v>
      </c>
      <c r="C1485" t="s">
        <v>1313</v>
      </c>
      <c r="F1485" t="s">
        <v>1312</v>
      </c>
      <c r="G1485" t="s">
        <v>13</v>
      </c>
      <c r="H1485" t="s">
        <v>12</v>
      </c>
      <c r="I1485" t="s">
        <v>1311</v>
      </c>
      <c r="J1485">
        <v>60000990</v>
      </c>
      <c r="K1485" t="s">
        <v>1310</v>
      </c>
      <c r="L1485" t="s">
        <v>1309</v>
      </c>
      <c r="M1485" t="s">
        <v>1308</v>
      </c>
      <c r="N1485">
        <v>2</v>
      </c>
      <c r="O1485" t="s">
        <v>1307</v>
      </c>
      <c r="P1485" t="s">
        <v>1306</v>
      </c>
      <c r="Q1485" t="s">
        <v>1305</v>
      </c>
      <c r="R1485" s="7">
        <v>38353</v>
      </c>
      <c r="S1485" s="8">
        <f t="shared" si="184"/>
        <v>2005</v>
      </c>
      <c r="T1485" s="8">
        <v>2005</v>
      </c>
      <c r="U1485" s="8">
        <f t="shared" si="185"/>
        <v>17</v>
      </c>
      <c r="V1485" s="7">
        <v>38353</v>
      </c>
      <c r="W1485" t="s">
        <v>904</v>
      </c>
      <c r="X1485" s="2">
        <v>1.6519999999999999</v>
      </c>
      <c r="Y1485" s="6">
        <f t="shared" si="190"/>
        <v>4.409919649769093E-2</v>
      </c>
      <c r="AA1485" t="s">
        <v>903</v>
      </c>
      <c r="AB1485">
        <v>17337</v>
      </c>
      <c r="AD1485" t="s">
        <v>5</v>
      </c>
      <c r="AE1485">
        <v>53</v>
      </c>
      <c r="AF1485" t="s">
        <v>902</v>
      </c>
      <c r="AH1485" t="s">
        <v>1304</v>
      </c>
      <c r="AI1485" t="s">
        <v>1303</v>
      </c>
      <c r="AJ1485" t="s">
        <v>1302</v>
      </c>
      <c r="AK1485" t="s">
        <v>1301</v>
      </c>
      <c r="AL1485">
        <v>52</v>
      </c>
      <c r="AM1485" s="5">
        <f t="shared" si="186"/>
        <v>3.0588235294117645</v>
      </c>
      <c r="AN1485" s="4">
        <f t="shared" si="191"/>
        <v>4.6328262467425435E-3</v>
      </c>
      <c r="AO1485" s="3"/>
      <c r="AP1485">
        <v>0</v>
      </c>
      <c r="AQ1485" t="s">
        <v>1300</v>
      </c>
      <c r="AR1485" t="s">
        <v>1</v>
      </c>
      <c r="AS1485" t="s">
        <v>1299</v>
      </c>
      <c r="AT1485" s="2" t="s">
        <v>0</v>
      </c>
      <c r="AU1485" s="1">
        <f t="shared" si="187"/>
        <v>3.2259285422406414</v>
      </c>
      <c r="AV1485" s="1">
        <f t="shared" si="188"/>
        <v>2.4366011372216736</v>
      </c>
      <c r="AW1485" s="1">
        <f t="shared" si="189"/>
        <v>1.6472737322027058</v>
      </c>
    </row>
    <row r="1486" spans="1:49" x14ac:dyDescent="0.2">
      <c r="A1486">
        <v>1484</v>
      </c>
      <c r="B1486" t="s">
        <v>1298</v>
      </c>
      <c r="C1486" t="s">
        <v>1297</v>
      </c>
      <c r="F1486" t="s">
        <v>1296</v>
      </c>
      <c r="G1486" t="s">
        <v>13</v>
      </c>
      <c r="H1486" t="s">
        <v>12</v>
      </c>
      <c r="I1486" t="s">
        <v>1295</v>
      </c>
      <c r="J1486" t="s">
        <v>1294</v>
      </c>
      <c r="K1486" t="s">
        <v>1293</v>
      </c>
      <c r="L1486" t="s">
        <v>1292</v>
      </c>
      <c r="M1486" t="s">
        <v>1291</v>
      </c>
      <c r="N1486">
        <v>4</v>
      </c>
      <c r="O1486" t="s">
        <v>1290</v>
      </c>
      <c r="P1486" t="s">
        <v>1289</v>
      </c>
      <c r="Q1486" t="s">
        <v>1288</v>
      </c>
      <c r="R1486" s="7">
        <v>38353</v>
      </c>
      <c r="S1486" s="8">
        <f t="shared" si="184"/>
        <v>2005</v>
      </c>
      <c r="T1486" s="8">
        <v>2005</v>
      </c>
      <c r="U1486" s="8">
        <f t="shared" si="185"/>
        <v>17</v>
      </c>
      <c r="V1486" s="7">
        <v>38353</v>
      </c>
      <c r="W1486" t="s">
        <v>904</v>
      </c>
      <c r="X1486" s="2">
        <v>1.6519999999999999</v>
      </c>
      <c r="Y1486" s="6">
        <f t="shared" si="190"/>
        <v>4.409919649769093E-2</v>
      </c>
      <c r="AA1486" t="s">
        <v>903</v>
      </c>
      <c r="AB1486">
        <v>17337</v>
      </c>
      <c r="AD1486" t="s">
        <v>5</v>
      </c>
      <c r="AE1486">
        <v>53</v>
      </c>
      <c r="AF1486" t="s">
        <v>902</v>
      </c>
      <c r="AH1486" t="s">
        <v>1287</v>
      </c>
      <c r="AI1486" t="s">
        <v>1286</v>
      </c>
      <c r="AJ1486" t="s">
        <v>1285</v>
      </c>
      <c r="AK1486" t="s">
        <v>1284</v>
      </c>
      <c r="AL1486">
        <v>221</v>
      </c>
      <c r="AM1486" s="5">
        <f t="shared" si="186"/>
        <v>13</v>
      </c>
      <c r="AN1486" s="4">
        <f t="shared" si="191"/>
        <v>1.9689511548655812E-2</v>
      </c>
      <c r="AO1486" s="3"/>
      <c r="AP1486">
        <v>0</v>
      </c>
      <c r="AR1486" t="s">
        <v>1</v>
      </c>
      <c r="AT1486" s="2" t="s">
        <v>0</v>
      </c>
      <c r="AU1486" s="1">
        <f t="shared" si="187"/>
        <v>3.6776291012980398</v>
      </c>
      <c r="AV1486" s="1">
        <f t="shared" si="188"/>
        <v>3.1894354023173372</v>
      </c>
      <c r="AW1486" s="1">
        <f t="shared" si="189"/>
        <v>2.7012417033366343</v>
      </c>
    </row>
    <row r="1487" spans="1:49" x14ac:dyDescent="0.2">
      <c r="A1487">
        <v>1485</v>
      </c>
      <c r="B1487" t="s">
        <v>1283</v>
      </c>
      <c r="C1487" t="s">
        <v>1282</v>
      </c>
      <c r="F1487" t="s">
        <v>1281</v>
      </c>
      <c r="G1487" t="s">
        <v>13</v>
      </c>
      <c r="H1487" t="s">
        <v>12</v>
      </c>
      <c r="I1487" t="s">
        <v>1280</v>
      </c>
      <c r="J1487" t="s">
        <v>1279</v>
      </c>
      <c r="K1487" t="s">
        <v>1278</v>
      </c>
      <c r="L1487" t="s">
        <v>1277</v>
      </c>
      <c r="M1487" t="s">
        <v>245</v>
      </c>
      <c r="N1487">
        <v>2</v>
      </c>
      <c r="O1487" t="s">
        <v>1276</v>
      </c>
      <c r="P1487" t="s">
        <v>1275</v>
      </c>
      <c r="Q1487" t="s">
        <v>1274</v>
      </c>
      <c r="R1487" s="7">
        <v>38353</v>
      </c>
      <c r="S1487" s="8">
        <f t="shared" si="184"/>
        <v>2005</v>
      </c>
      <c r="T1487" s="8">
        <v>2005</v>
      </c>
      <c r="U1487" s="8">
        <f t="shared" si="185"/>
        <v>17</v>
      </c>
      <c r="V1487" s="7">
        <v>38353</v>
      </c>
      <c r="W1487" t="s">
        <v>904</v>
      </c>
      <c r="X1487" s="2">
        <v>1.6519999999999999</v>
      </c>
      <c r="Y1487" s="6">
        <f t="shared" si="190"/>
        <v>4.409919649769093E-2</v>
      </c>
      <c r="AA1487" t="s">
        <v>903</v>
      </c>
      <c r="AB1487">
        <v>17337</v>
      </c>
      <c r="AD1487" t="s">
        <v>5</v>
      </c>
      <c r="AE1487">
        <v>53</v>
      </c>
      <c r="AF1487" t="s">
        <v>936</v>
      </c>
      <c r="AH1487" t="s">
        <v>1273</v>
      </c>
      <c r="AI1487" t="s">
        <v>1272</v>
      </c>
      <c r="AJ1487" t="s">
        <v>1271</v>
      </c>
      <c r="AK1487" t="s">
        <v>1270</v>
      </c>
      <c r="AL1487">
        <v>17</v>
      </c>
      <c r="AM1487" s="5">
        <f t="shared" si="186"/>
        <v>1</v>
      </c>
      <c r="AN1487" s="4">
        <f t="shared" si="191"/>
        <v>1.5145778114350624E-3</v>
      </c>
      <c r="AO1487" s="3"/>
      <c r="AP1487">
        <v>0</v>
      </c>
      <c r="AQ1487" t="s">
        <v>1269</v>
      </c>
      <c r="AR1487" t="s">
        <v>1268</v>
      </c>
      <c r="AS1487" t="s">
        <v>1267</v>
      </c>
      <c r="AT1487" s="2" t="s">
        <v>0</v>
      </c>
      <c r="AU1487" s="1">
        <f t="shared" si="187"/>
        <v>3.132381089181417</v>
      </c>
      <c r="AV1487" s="1">
        <f t="shared" si="188"/>
        <v>2.2806887154562996</v>
      </c>
      <c r="AW1487" s="1">
        <f t="shared" si="189"/>
        <v>1.4289963417311822</v>
      </c>
    </row>
    <row r="1488" spans="1:49" x14ac:dyDescent="0.2">
      <c r="A1488">
        <v>1486</v>
      </c>
      <c r="B1488" t="s">
        <v>1266</v>
      </c>
      <c r="C1488" t="s">
        <v>1265</v>
      </c>
      <c r="F1488" t="s">
        <v>1264</v>
      </c>
      <c r="G1488" t="s">
        <v>13</v>
      </c>
      <c r="H1488" t="s">
        <v>12</v>
      </c>
      <c r="I1488" t="s">
        <v>1263</v>
      </c>
      <c r="J1488">
        <v>60022109</v>
      </c>
      <c r="K1488" t="s">
        <v>1262</v>
      </c>
      <c r="L1488" t="s">
        <v>131</v>
      </c>
      <c r="M1488" t="s">
        <v>130</v>
      </c>
      <c r="N1488">
        <v>3</v>
      </c>
      <c r="O1488" t="s">
        <v>1261</v>
      </c>
      <c r="P1488" t="s">
        <v>1260</v>
      </c>
      <c r="Q1488" t="s">
        <v>1259</v>
      </c>
      <c r="R1488" s="7">
        <v>38353</v>
      </c>
      <c r="S1488" s="8">
        <f t="shared" si="184"/>
        <v>2005</v>
      </c>
      <c r="T1488" s="8">
        <v>2005</v>
      </c>
      <c r="U1488" s="8">
        <f t="shared" si="185"/>
        <v>17</v>
      </c>
      <c r="V1488" s="7">
        <v>38353</v>
      </c>
      <c r="W1488" t="s">
        <v>904</v>
      </c>
      <c r="X1488" s="2">
        <v>1.6519999999999999</v>
      </c>
      <c r="Y1488" s="6">
        <f t="shared" si="190"/>
        <v>4.409919649769093E-2</v>
      </c>
      <c r="AA1488" t="s">
        <v>903</v>
      </c>
      <c r="AB1488">
        <v>17337</v>
      </c>
      <c r="AD1488" t="s">
        <v>5</v>
      </c>
      <c r="AE1488">
        <v>53</v>
      </c>
      <c r="AF1488" t="s">
        <v>936</v>
      </c>
      <c r="AH1488" t="s">
        <v>1258</v>
      </c>
      <c r="AI1488" t="s">
        <v>1257</v>
      </c>
      <c r="AJ1488" t="s">
        <v>1256</v>
      </c>
      <c r="AK1488" t="s">
        <v>1255</v>
      </c>
      <c r="AL1488">
        <v>39</v>
      </c>
      <c r="AM1488" s="5">
        <f t="shared" si="186"/>
        <v>2.2941176470588234</v>
      </c>
      <c r="AN1488" s="4">
        <f t="shared" si="191"/>
        <v>3.4746196850569079E-3</v>
      </c>
      <c r="AO1488" s="3"/>
      <c r="AP1488">
        <v>0</v>
      </c>
      <c r="AR1488" t="s">
        <v>1</v>
      </c>
      <c r="AT1488" s="2" t="s">
        <v>0</v>
      </c>
      <c r="AU1488" s="1">
        <f t="shared" si="187"/>
        <v>3.1911823453900721</v>
      </c>
      <c r="AV1488" s="1">
        <f t="shared" si="188"/>
        <v>2.3786908091373919</v>
      </c>
      <c r="AW1488" s="1">
        <f t="shared" si="189"/>
        <v>1.5661992728847114</v>
      </c>
    </row>
    <row r="1489" spans="1:49" x14ac:dyDescent="0.2">
      <c r="A1489">
        <v>1487</v>
      </c>
      <c r="B1489" t="s">
        <v>1254</v>
      </c>
      <c r="C1489" t="s">
        <v>1253</v>
      </c>
      <c r="F1489" t="s">
        <v>1252</v>
      </c>
      <c r="G1489" t="s">
        <v>13</v>
      </c>
      <c r="H1489" t="s">
        <v>12</v>
      </c>
      <c r="I1489" t="s">
        <v>1251</v>
      </c>
      <c r="J1489">
        <v>60010491</v>
      </c>
      <c r="K1489" t="s">
        <v>1250</v>
      </c>
      <c r="L1489" t="s">
        <v>1249</v>
      </c>
      <c r="M1489" t="s">
        <v>148</v>
      </c>
      <c r="N1489">
        <v>4</v>
      </c>
      <c r="O1489" t="s">
        <v>1248</v>
      </c>
      <c r="P1489" t="s">
        <v>1247</v>
      </c>
      <c r="Q1489" t="s">
        <v>1246</v>
      </c>
      <c r="R1489" s="7">
        <v>38353</v>
      </c>
      <c r="S1489" s="8">
        <f t="shared" ref="S1489:S1552" si="192">YEAR(R1489)</f>
        <v>2005</v>
      </c>
      <c r="T1489" s="8">
        <v>2005</v>
      </c>
      <c r="U1489" s="8">
        <f t="shared" ref="U1489:U1552" si="193">2022-T1489</f>
        <v>17</v>
      </c>
      <c r="V1489" s="7">
        <v>38353</v>
      </c>
      <c r="W1489" t="s">
        <v>904</v>
      </c>
      <c r="X1489" s="2">
        <v>1.6519999999999999</v>
      </c>
      <c r="Y1489" s="6">
        <f t="shared" si="190"/>
        <v>4.409919649769093E-2</v>
      </c>
      <c r="AA1489" t="s">
        <v>903</v>
      </c>
      <c r="AB1489">
        <v>17337</v>
      </c>
      <c r="AD1489" t="s">
        <v>5</v>
      </c>
      <c r="AE1489">
        <v>53</v>
      </c>
      <c r="AF1489" t="s">
        <v>936</v>
      </c>
      <c r="AH1489" t="s">
        <v>1245</v>
      </c>
      <c r="AI1489" t="s">
        <v>1244</v>
      </c>
      <c r="AJ1489" t="s">
        <v>1243</v>
      </c>
      <c r="AK1489" t="s">
        <v>1242</v>
      </c>
      <c r="AL1489">
        <v>57</v>
      </c>
      <c r="AM1489" s="5">
        <f t="shared" ref="AM1489:AM1552" si="194">AL1489/U1489</f>
        <v>3.3529411764705883</v>
      </c>
      <c r="AN1489" s="4">
        <f t="shared" si="191"/>
        <v>5.0782903089293275E-3</v>
      </c>
      <c r="AO1489" s="3"/>
      <c r="AP1489">
        <v>0</v>
      </c>
      <c r="AQ1489" t="s">
        <v>1241</v>
      </c>
      <c r="AR1489" t="s">
        <v>1240</v>
      </c>
      <c r="AS1489" t="s">
        <v>1239</v>
      </c>
      <c r="AT1489" s="2" t="s">
        <v>0</v>
      </c>
      <c r="AU1489" s="1">
        <f t="shared" ref="AU1489:AU1552" si="195">(Y1489*0.7+AN1489*0.3)*100</f>
        <v>3.2392924641062448</v>
      </c>
      <c r="AV1489" s="1">
        <f t="shared" ref="AV1489:AV1552" si="196">(Y1489*0.5+AN1489*0.5)*100</f>
        <v>2.4588743403310129</v>
      </c>
      <c r="AW1489" s="1">
        <f t="shared" ref="AW1489:AW1552" si="197">(Y1489*0.3+AN1489*0.7)*100</f>
        <v>1.6784562165557806</v>
      </c>
    </row>
    <row r="1490" spans="1:49" x14ac:dyDescent="0.2">
      <c r="A1490">
        <v>1488</v>
      </c>
      <c r="B1490" t="s">
        <v>1238</v>
      </c>
      <c r="C1490" t="s">
        <v>1237</v>
      </c>
      <c r="F1490" t="s">
        <v>1236</v>
      </c>
      <c r="G1490" t="s">
        <v>13</v>
      </c>
      <c r="H1490" t="s">
        <v>12</v>
      </c>
      <c r="I1490" t="s">
        <v>1235</v>
      </c>
      <c r="J1490">
        <v>60006832</v>
      </c>
      <c r="K1490" t="s">
        <v>1234</v>
      </c>
      <c r="L1490" t="s">
        <v>1233</v>
      </c>
      <c r="M1490" t="s">
        <v>148</v>
      </c>
      <c r="N1490">
        <v>2</v>
      </c>
      <c r="O1490" t="s">
        <v>1232</v>
      </c>
      <c r="P1490" t="s">
        <v>1231</v>
      </c>
      <c r="Q1490" t="s">
        <v>1230</v>
      </c>
      <c r="R1490" s="7">
        <v>38353</v>
      </c>
      <c r="S1490" s="8">
        <f t="shared" si="192"/>
        <v>2005</v>
      </c>
      <c r="T1490" s="8">
        <v>2005</v>
      </c>
      <c r="U1490" s="8">
        <f t="shared" si="193"/>
        <v>17</v>
      </c>
      <c r="V1490" s="7">
        <v>38353</v>
      </c>
      <c r="W1490" t="s">
        <v>904</v>
      </c>
      <c r="X1490" s="2">
        <v>1.6519999999999999</v>
      </c>
      <c r="Y1490" s="6">
        <f t="shared" si="190"/>
        <v>4.409919649769093E-2</v>
      </c>
      <c r="AA1490" t="s">
        <v>903</v>
      </c>
      <c r="AB1490">
        <v>17337</v>
      </c>
      <c r="AD1490" t="s">
        <v>5</v>
      </c>
      <c r="AE1490">
        <v>53</v>
      </c>
      <c r="AF1490" t="s">
        <v>936</v>
      </c>
      <c r="AH1490" t="s">
        <v>1229</v>
      </c>
      <c r="AI1490" t="s">
        <v>1228</v>
      </c>
      <c r="AJ1490" t="s">
        <v>1227</v>
      </c>
      <c r="AK1490" t="s">
        <v>1226</v>
      </c>
      <c r="AL1490">
        <v>66</v>
      </c>
      <c r="AM1490" s="5">
        <f t="shared" si="194"/>
        <v>3.8823529411764706</v>
      </c>
      <c r="AN1490" s="4">
        <f t="shared" si="191"/>
        <v>5.8801256208655369E-3</v>
      </c>
      <c r="AO1490" s="3"/>
      <c r="AP1490">
        <v>0</v>
      </c>
      <c r="AQ1490" t="s">
        <v>573</v>
      </c>
      <c r="AR1490" t="s">
        <v>1225</v>
      </c>
      <c r="AS1490" t="s">
        <v>571</v>
      </c>
      <c r="AT1490" s="2" t="s">
        <v>0</v>
      </c>
      <c r="AU1490" s="1">
        <f t="shared" si="195"/>
        <v>3.2633475234643314</v>
      </c>
      <c r="AV1490" s="1">
        <f t="shared" si="196"/>
        <v>2.4989661059278236</v>
      </c>
      <c r="AW1490" s="1">
        <f t="shared" si="197"/>
        <v>1.7345846883913152</v>
      </c>
    </row>
    <row r="1491" spans="1:49" x14ac:dyDescent="0.2">
      <c r="A1491">
        <v>1489</v>
      </c>
      <c r="B1491" t="s">
        <v>1224</v>
      </c>
      <c r="C1491" t="s">
        <v>1223</v>
      </c>
      <c r="F1491" t="s">
        <v>1222</v>
      </c>
      <c r="G1491" t="s">
        <v>13</v>
      </c>
      <c r="H1491" t="s">
        <v>12</v>
      </c>
      <c r="I1491" t="s">
        <v>1221</v>
      </c>
      <c r="J1491" t="s">
        <v>1220</v>
      </c>
      <c r="K1491" t="s">
        <v>1219</v>
      </c>
      <c r="L1491" t="s">
        <v>1218</v>
      </c>
      <c r="M1491" t="s">
        <v>1217</v>
      </c>
      <c r="N1491">
        <v>3</v>
      </c>
      <c r="O1491" t="s">
        <v>1216</v>
      </c>
      <c r="P1491" t="s">
        <v>1215</v>
      </c>
      <c r="Q1491" t="s">
        <v>1214</v>
      </c>
      <c r="R1491" s="7">
        <v>38353</v>
      </c>
      <c r="S1491" s="8">
        <f t="shared" si="192"/>
        <v>2005</v>
      </c>
      <c r="T1491" s="8">
        <v>2005</v>
      </c>
      <c r="U1491" s="8">
        <f t="shared" si="193"/>
        <v>17</v>
      </c>
      <c r="V1491" s="7">
        <v>38353</v>
      </c>
      <c r="W1491" t="s">
        <v>904</v>
      </c>
      <c r="X1491" s="2">
        <v>1.6519999999999999</v>
      </c>
      <c r="Y1491" s="6">
        <f t="shared" si="190"/>
        <v>4.409919649769093E-2</v>
      </c>
      <c r="AA1491" t="s">
        <v>903</v>
      </c>
      <c r="AB1491">
        <v>17337</v>
      </c>
      <c r="AD1491" t="s">
        <v>5</v>
      </c>
      <c r="AE1491">
        <v>53</v>
      </c>
      <c r="AF1491" t="s">
        <v>936</v>
      </c>
      <c r="AH1491" t="s">
        <v>1213</v>
      </c>
      <c r="AI1491" t="s">
        <v>1212</v>
      </c>
      <c r="AJ1491" t="s">
        <v>1211</v>
      </c>
      <c r="AK1491" t="s">
        <v>1210</v>
      </c>
      <c r="AL1491">
        <v>111</v>
      </c>
      <c r="AM1491" s="5">
        <f t="shared" si="194"/>
        <v>6.5294117647058822</v>
      </c>
      <c r="AN1491" s="4">
        <f t="shared" si="191"/>
        <v>9.8893021805465837E-3</v>
      </c>
      <c r="AO1491" s="3"/>
      <c r="AP1491">
        <v>0</v>
      </c>
      <c r="AR1491" t="s">
        <v>1</v>
      </c>
      <c r="AT1491" s="2" t="s">
        <v>0</v>
      </c>
      <c r="AU1491" s="1">
        <f t="shared" si="195"/>
        <v>3.3836228202547627</v>
      </c>
      <c r="AV1491" s="1">
        <f t="shared" si="196"/>
        <v>2.6994249339118759</v>
      </c>
      <c r="AW1491" s="1">
        <f t="shared" si="197"/>
        <v>2.0152270475689886</v>
      </c>
    </row>
    <row r="1492" spans="1:49" x14ac:dyDescent="0.2">
      <c r="A1492">
        <v>1490</v>
      </c>
      <c r="B1492" t="s">
        <v>1209</v>
      </c>
      <c r="C1492" t="s">
        <v>1208</v>
      </c>
      <c r="F1492" t="s">
        <v>1207</v>
      </c>
      <c r="G1492" t="s">
        <v>13</v>
      </c>
      <c r="H1492" t="s">
        <v>12</v>
      </c>
      <c r="I1492" t="s">
        <v>1206</v>
      </c>
      <c r="J1492">
        <v>60028868</v>
      </c>
      <c r="K1492" t="s">
        <v>1205</v>
      </c>
      <c r="L1492" t="s">
        <v>1204</v>
      </c>
      <c r="M1492" t="s">
        <v>1203</v>
      </c>
      <c r="N1492">
        <v>3</v>
      </c>
      <c r="O1492" t="s">
        <v>1202</v>
      </c>
      <c r="P1492" t="s">
        <v>1201</v>
      </c>
      <c r="Q1492" t="s">
        <v>1200</v>
      </c>
      <c r="R1492" s="7">
        <v>38353</v>
      </c>
      <c r="S1492" s="8">
        <f t="shared" si="192"/>
        <v>2005</v>
      </c>
      <c r="T1492" s="8">
        <v>2005</v>
      </c>
      <c r="U1492" s="8">
        <f t="shared" si="193"/>
        <v>17</v>
      </c>
      <c r="V1492" s="7">
        <v>38353</v>
      </c>
      <c r="W1492" t="s">
        <v>904</v>
      </c>
      <c r="X1492" s="2">
        <v>1.6519999999999999</v>
      </c>
      <c r="Y1492" s="6">
        <f t="shared" si="190"/>
        <v>4.409919649769093E-2</v>
      </c>
      <c r="AA1492" t="s">
        <v>903</v>
      </c>
      <c r="AB1492">
        <v>17337</v>
      </c>
      <c r="AD1492" t="s">
        <v>5</v>
      </c>
      <c r="AE1492">
        <v>53</v>
      </c>
      <c r="AF1492" t="s">
        <v>902</v>
      </c>
      <c r="AH1492" t="s">
        <v>1199</v>
      </c>
      <c r="AI1492" t="s">
        <v>1198</v>
      </c>
      <c r="AJ1492" t="s">
        <v>1197</v>
      </c>
      <c r="AK1492" t="s">
        <v>1196</v>
      </c>
      <c r="AL1492">
        <v>9</v>
      </c>
      <c r="AM1492" s="5">
        <f t="shared" si="194"/>
        <v>0.52941176470588236</v>
      </c>
      <c r="AN1492" s="4">
        <f t="shared" si="191"/>
        <v>8.0183531193620959E-4</v>
      </c>
      <c r="AO1492" s="3"/>
      <c r="AP1492">
        <v>0</v>
      </c>
      <c r="AR1492" t="s">
        <v>1</v>
      </c>
      <c r="AT1492" s="2" t="s">
        <v>0</v>
      </c>
      <c r="AU1492" s="1">
        <f t="shared" si="195"/>
        <v>3.1109988141964515</v>
      </c>
      <c r="AV1492" s="1">
        <f t="shared" si="196"/>
        <v>2.2450515904813568</v>
      </c>
      <c r="AW1492" s="1">
        <f t="shared" si="197"/>
        <v>1.3791043667662624</v>
      </c>
    </row>
    <row r="1493" spans="1:49" x14ac:dyDescent="0.2">
      <c r="A1493">
        <v>1491</v>
      </c>
      <c r="B1493" t="s">
        <v>1195</v>
      </c>
      <c r="C1493" t="s">
        <v>1194</v>
      </c>
      <c r="F1493" t="s">
        <v>1193</v>
      </c>
      <c r="G1493" t="s">
        <v>13</v>
      </c>
      <c r="H1493" t="s">
        <v>12</v>
      </c>
      <c r="I1493" t="s">
        <v>1192</v>
      </c>
      <c r="J1493">
        <v>60025778</v>
      </c>
      <c r="K1493" t="s">
        <v>1191</v>
      </c>
      <c r="L1493" t="s">
        <v>1190</v>
      </c>
      <c r="M1493" t="s">
        <v>148</v>
      </c>
      <c r="N1493">
        <v>2</v>
      </c>
      <c r="O1493" t="s">
        <v>1189</v>
      </c>
      <c r="P1493" t="s">
        <v>1188</v>
      </c>
      <c r="Q1493" t="s">
        <v>1187</v>
      </c>
      <c r="R1493" s="7">
        <v>38353</v>
      </c>
      <c r="S1493" s="8">
        <f t="shared" si="192"/>
        <v>2005</v>
      </c>
      <c r="T1493" s="8">
        <v>2005</v>
      </c>
      <c r="U1493" s="8">
        <f t="shared" si="193"/>
        <v>17</v>
      </c>
      <c r="V1493" s="7">
        <v>38353</v>
      </c>
      <c r="W1493" t="s">
        <v>904</v>
      </c>
      <c r="X1493" s="2">
        <v>1.6519999999999999</v>
      </c>
      <c r="Y1493" s="6">
        <f t="shared" si="190"/>
        <v>4.409919649769093E-2</v>
      </c>
      <c r="AA1493" t="s">
        <v>903</v>
      </c>
      <c r="AB1493">
        <v>17337</v>
      </c>
      <c r="AD1493" t="s">
        <v>5</v>
      </c>
      <c r="AE1493">
        <v>53</v>
      </c>
      <c r="AF1493" t="s">
        <v>936</v>
      </c>
      <c r="AH1493" t="s">
        <v>1186</v>
      </c>
      <c r="AI1493" t="s">
        <v>1185</v>
      </c>
      <c r="AJ1493" t="s">
        <v>1184</v>
      </c>
      <c r="AK1493" t="s">
        <v>1183</v>
      </c>
      <c r="AL1493">
        <v>107</v>
      </c>
      <c r="AM1493" s="5">
        <f t="shared" si="194"/>
        <v>6.2941176470588234</v>
      </c>
      <c r="AN1493" s="4">
        <f t="shared" si="191"/>
        <v>9.5329309307971583E-3</v>
      </c>
      <c r="AO1493" s="3"/>
      <c r="AP1493">
        <v>0</v>
      </c>
      <c r="AQ1493" t="s">
        <v>573</v>
      </c>
      <c r="AR1493" t="s">
        <v>1182</v>
      </c>
      <c r="AS1493" t="s">
        <v>571</v>
      </c>
      <c r="AT1493" s="2" t="s">
        <v>0</v>
      </c>
      <c r="AU1493" s="1">
        <f t="shared" si="195"/>
        <v>3.3729316827622799</v>
      </c>
      <c r="AV1493" s="1">
        <f t="shared" si="196"/>
        <v>2.6816063714244045</v>
      </c>
      <c r="AW1493" s="1">
        <f t="shared" si="197"/>
        <v>1.9902810600865288</v>
      </c>
    </row>
    <row r="1494" spans="1:49" x14ac:dyDescent="0.2">
      <c r="A1494">
        <v>1492</v>
      </c>
      <c r="B1494" t="s">
        <v>1181</v>
      </c>
      <c r="C1494" t="s">
        <v>1180</v>
      </c>
      <c r="F1494" t="s">
        <v>1179</v>
      </c>
      <c r="G1494" t="s">
        <v>13</v>
      </c>
      <c r="H1494" t="s">
        <v>12</v>
      </c>
      <c r="I1494" t="s">
        <v>1178</v>
      </c>
      <c r="J1494" t="s">
        <v>1177</v>
      </c>
      <c r="K1494" t="s">
        <v>1176</v>
      </c>
      <c r="L1494" t="s">
        <v>1175</v>
      </c>
      <c r="M1494" t="s">
        <v>1174</v>
      </c>
      <c r="N1494">
        <v>4</v>
      </c>
      <c r="O1494" t="s">
        <v>1173</v>
      </c>
      <c r="P1494" t="s">
        <v>1172</v>
      </c>
      <c r="Q1494" t="s">
        <v>1171</v>
      </c>
      <c r="R1494" s="7">
        <v>38353</v>
      </c>
      <c r="S1494" s="8">
        <f t="shared" si="192"/>
        <v>2005</v>
      </c>
      <c r="T1494" s="8">
        <v>2005</v>
      </c>
      <c r="U1494" s="8">
        <f t="shared" si="193"/>
        <v>17</v>
      </c>
      <c r="V1494" s="7">
        <v>38353</v>
      </c>
      <c r="W1494" t="s">
        <v>904</v>
      </c>
      <c r="X1494" s="2">
        <v>1.6519999999999999</v>
      </c>
      <c r="Y1494" s="6">
        <f t="shared" si="190"/>
        <v>4.409919649769093E-2</v>
      </c>
      <c r="AA1494" t="s">
        <v>903</v>
      </c>
      <c r="AB1494">
        <v>17337</v>
      </c>
      <c r="AD1494" t="s">
        <v>5</v>
      </c>
      <c r="AE1494">
        <v>53</v>
      </c>
      <c r="AF1494" t="s">
        <v>936</v>
      </c>
      <c r="AH1494" t="s">
        <v>1170</v>
      </c>
      <c r="AI1494" t="s">
        <v>1169</v>
      </c>
      <c r="AJ1494" t="s">
        <v>1168</v>
      </c>
      <c r="AK1494" t="s">
        <v>1167</v>
      </c>
      <c r="AL1494">
        <v>97</v>
      </c>
      <c r="AM1494" s="5">
        <f t="shared" si="194"/>
        <v>5.7058823529411766</v>
      </c>
      <c r="AN1494" s="4">
        <f t="shared" si="191"/>
        <v>8.6420028064235922E-3</v>
      </c>
      <c r="AO1494" s="3"/>
      <c r="AP1494">
        <v>0</v>
      </c>
      <c r="AQ1494" t="s">
        <v>573</v>
      </c>
      <c r="AR1494">
        <v>241919</v>
      </c>
      <c r="AS1494" t="s">
        <v>571</v>
      </c>
      <c r="AT1494" s="2" t="s">
        <v>0</v>
      </c>
      <c r="AU1494" s="1">
        <f t="shared" si="195"/>
        <v>3.3462038390310727</v>
      </c>
      <c r="AV1494" s="1">
        <f t="shared" si="196"/>
        <v>2.6370599652057258</v>
      </c>
      <c r="AW1494" s="1">
        <f t="shared" si="197"/>
        <v>1.9279160913803792</v>
      </c>
    </row>
    <row r="1495" spans="1:49" x14ac:dyDescent="0.2">
      <c r="A1495">
        <v>1493</v>
      </c>
      <c r="B1495" t="s">
        <v>1166</v>
      </c>
      <c r="C1495" t="s">
        <v>1165</v>
      </c>
      <c r="F1495" t="s">
        <v>1164</v>
      </c>
      <c r="G1495" t="s">
        <v>13</v>
      </c>
      <c r="H1495" t="s">
        <v>12</v>
      </c>
      <c r="I1495" t="s">
        <v>1163</v>
      </c>
      <c r="J1495">
        <v>60003892</v>
      </c>
      <c r="K1495" t="s">
        <v>1162</v>
      </c>
      <c r="L1495" t="s">
        <v>1161</v>
      </c>
      <c r="M1495" t="s">
        <v>148</v>
      </c>
      <c r="N1495">
        <v>3</v>
      </c>
      <c r="O1495" t="s">
        <v>1160</v>
      </c>
      <c r="P1495" t="s">
        <v>1159</v>
      </c>
      <c r="Q1495" t="s">
        <v>1158</v>
      </c>
      <c r="R1495" s="7">
        <v>38353</v>
      </c>
      <c r="S1495" s="8">
        <f t="shared" si="192"/>
        <v>2005</v>
      </c>
      <c r="T1495" s="8">
        <v>2005</v>
      </c>
      <c r="U1495" s="8">
        <f t="shared" si="193"/>
        <v>17</v>
      </c>
      <c r="V1495" s="7">
        <v>38353</v>
      </c>
      <c r="W1495" t="s">
        <v>904</v>
      </c>
      <c r="X1495" s="2">
        <v>1.6519999999999999</v>
      </c>
      <c r="Y1495" s="6">
        <f t="shared" si="190"/>
        <v>4.409919649769093E-2</v>
      </c>
      <c r="AA1495" t="s">
        <v>903</v>
      </c>
      <c r="AB1495">
        <v>17337</v>
      </c>
      <c r="AD1495" t="s">
        <v>5</v>
      </c>
      <c r="AE1495">
        <v>53</v>
      </c>
      <c r="AF1495" t="s">
        <v>936</v>
      </c>
      <c r="AH1495" t="s">
        <v>1157</v>
      </c>
      <c r="AI1495" t="s">
        <v>1156</v>
      </c>
      <c r="AJ1495" t="s">
        <v>1155</v>
      </c>
      <c r="AK1495" t="s">
        <v>1154</v>
      </c>
      <c r="AL1495">
        <v>4</v>
      </c>
      <c r="AM1495" s="5">
        <f t="shared" si="194"/>
        <v>0.23529411764705882</v>
      </c>
      <c r="AN1495" s="4">
        <f t="shared" si="191"/>
        <v>3.5637124974942646E-4</v>
      </c>
      <c r="AO1495" s="3"/>
      <c r="AP1495">
        <v>0</v>
      </c>
      <c r="AQ1495" t="s">
        <v>140</v>
      </c>
      <c r="AR1495" t="s">
        <v>1153</v>
      </c>
      <c r="AS1495" t="s">
        <v>138</v>
      </c>
      <c r="AT1495" s="2" t="s">
        <v>0</v>
      </c>
      <c r="AU1495" s="1">
        <f t="shared" si="195"/>
        <v>3.0976348923308481</v>
      </c>
      <c r="AV1495" s="1">
        <f t="shared" si="196"/>
        <v>2.2227783873720175</v>
      </c>
      <c r="AW1495" s="1">
        <f t="shared" si="197"/>
        <v>1.3479218824131878</v>
      </c>
    </row>
    <row r="1496" spans="1:49" x14ac:dyDescent="0.2">
      <c r="A1496">
        <v>1494</v>
      </c>
      <c r="B1496" t="s">
        <v>1152</v>
      </c>
      <c r="C1496" t="s">
        <v>1151</v>
      </c>
      <c r="F1496" t="s">
        <v>1150</v>
      </c>
      <c r="G1496" t="s">
        <v>13</v>
      </c>
      <c r="H1496" t="s">
        <v>12</v>
      </c>
      <c r="I1496" t="s">
        <v>1149</v>
      </c>
      <c r="J1496">
        <v>60028419</v>
      </c>
      <c r="K1496" t="s">
        <v>1148</v>
      </c>
      <c r="L1496" t="s">
        <v>1147</v>
      </c>
      <c r="M1496" t="s">
        <v>445</v>
      </c>
      <c r="N1496">
        <v>2</v>
      </c>
      <c r="O1496" t="s">
        <v>1146</v>
      </c>
      <c r="P1496" t="s">
        <v>1145</v>
      </c>
      <c r="Q1496" t="s">
        <v>1144</v>
      </c>
      <c r="R1496" s="7">
        <v>38353</v>
      </c>
      <c r="S1496" s="8">
        <f t="shared" si="192"/>
        <v>2005</v>
      </c>
      <c r="T1496" s="8">
        <v>2005</v>
      </c>
      <c r="U1496" s="8">
        <f t="shared" si="193"/>
        <v>17</v>
      </c>
      <c r="V1496" s="7">
        <v>38353</v>
      </c>
      <c r="W1496" t="s">
        <v>904</v>
      </c>
      <c r="X1496" s="2">
        <v>1.6519999999999999</v>
      </c>
      <c r="Y1496" s="6">
        <f t="shared" si="190"/>
        <v>4.409919649769093E-2</v>
      </c>
      <c r="AA1496" t="s">
        <v>903</v>
      </c>
      <c r="AB1496">
        <v>17337</v>
      </c>
      <c r="AD1496" t="s">
        <v>5</v>
      </c>
      <c r="AE1496">
        <v>53</v>
      </c>
      <c r="AF1496" t="s">
        <v>936</v>
      </c>
      <c r="AH1496" t="s">
        <v>1143</v>
      </c>
      <c r="AI1496" t="s">
        <v>1142</v>
      </c>
      <c r="AJ1496" t="s">
        <v>1141</v>
      </c>
      <c r="AK1496" t="s">
        <v>1140</v>
      </c>
      <c r="AL1496">
        <v>4</v>
      </c>
      <c r="AM1496" s="5">
        <f t="shared" si="194"/>
        <v>0.23529411764705882</v>
      </c>
      <c r="AN1496" s="4">
        <f t="shared" si="191"/>
        <v>3.5637124974942646E-4</v>
      </c>
      <c r="AO1496" s="3"/>
      <c r="AP1496">
        <v>0</v>
      </c>
      <c r="AQ1496" t="s">
        <v>1139</v>
      </c>
      <c r="AR1496" t="s">
        <v>1</v>
      </c>
      <c r="AS1496" t="s">
        <v>1138</v>
      </c>
      <c r="AT1496" s="2" t="s">
        <v>0</v>
      </c>
      <c r="AU1496" s="1">
        <f t="shared" si="195"/>
        <v>3.0976348923308481</v>
      </c>
      <c r="AV1496" s="1">
        <f t="shared" si="196"/>
        <v>2.2227783873720175</v>
      </c>
      <c r="AW1496" s="1">
        <f t="shared" si="197"/>
        <v>1.3479218824131878</v>
      </c>
    </row>
    <row r="1497" spans="1:49" x14ac:dyDescent="0.2">
      <c r="A1497">
        <v>1495</v>
      </c>
      <c r="B1497" t="s">
        <v>1137</v>
      </c>
      <c r="C1497" t="s">
        <v>1136</v>
      </c>
      <c r="F1497" t="s">
        <v>1135</v>
      </c>
      <c r="G1497" t="s">
        <v>13</v>
      </c>
      <c r="H1497" t="s">
        <v>12</v>
      </c>
      <c r="I1497" t="s">
        <v>942</v>
      </c>
      <c r="J1497" t="s">
        <v>1134</v>
      </c>
      <c r="K1497" t="s">
        <v>1133</v>
      </c>
      <c r="L1497" t="s">
        <v>1132</v>
      </c>
      <c r="M1497" t="s">
        <v>545</v>
      </c>
      <c r="N1497">
        <v>3</v>
      </c>
      <c r="O1497" t="s">
        <v>1131</v>
      </c>
      <c r="P1497" t="s">
        <v>1130</v>
      </c>
      <c r="Q1497" t="s">
        <v>1129</v>
      </c>
      <c r="R1497" s="7">
        <v>38353</v>
      </c>
      <c r="S1497" s="8">
        <f t="shared" si="192"/>
        <v>2005</v>
      </c>
      <c r="T1497" s="8">
        <v>2005</v>
      </c>
      <c r="U1497" s="8">
        <f t="shared" si="193"/>
        <v>17</v>
      </c>
      <c r="V1497" s="7">
        <v>38353</v>
      </c>
      <c r="W1497" t="s">
        <v>904</v>
      </c>
      <c r="X1497" s="2">
        <v>1.6519999999999999</v>
      </c>
      <c r="Y1497" s="6">
        <f t="shared" si="190"/>
        <v>4.409919649769093E-2</v>
      </c>
      <c r="AA1497" t="s">
        <v>903</v>
      </c>
      <c r="AB1497">
        <v>17337</v>
      </c>
      <c r="AD1497" t="s">
        <v>5</v>
      </c>
      <c r="AE1497">
        <v>53</v>
      </c>
      <c r="AF1497" t="s">
        <v>936</v>
      </c>
      <c r="AH1497" t="s">
        <v>1128</v>
      </c>
      <c r="AI1497" t="s">
        <v>1127</v>
      </c>
      <c r="AJ1497" t="s">
        <v>1126</v>
      </c>
      <c r="AK1497" t="s">
        <v>1125</v>
      </c>
      <c r="AL1497">
        <v>69</v>
      </c>
      <c r="AM1497" s="5">
        <f t="shared" si="194"/>
        <v>4.0588235294117645</v>
      </c>
      <c r="AN1497" s="4">
        <f t="shared" si="191"/>
        <v>6.1474040581776064E-3</v>
      </c>
      <c r="AO1497" s="3"/>
      <c r="AP1497">
        <v>0</v>
      </c>
      <c r="AR1497" t="s">
        <v>1</v>
      </c>
      <c r="AT1497" s="2" t="s">
        <v>0</v>
      </c>
      <c r="AU1497" s="1">
        <f t="shared" si="195"/>
        <v>3.2713658765836935</v>
      </c>
      <c r="AV1497" s="1">
        <f t="shared" si="196"/>
        <v>2.5123300277934266</v>
      </c>
      <c r="AW1497" s="1">
        <f t="shared" si="197"/>
        <v>1.7532941790031602</v>
      </c>
    </row>
    <row r="1498" spans="1:49" x14ac:dyDescent="0.2">
      <c r="A1498">
        <v>1496</v>
      </c>
      <c r="B1498" t="s">
        <v>1124</v>
      </c>
      <c r="C1498" t="s">
        <v>1123</v>
      </c>
      <c r="F1498" t="s">
        <v>1122</v>
      </c>
      <c r="G1498" t="s">
        <v>13</v>
      </c>
      <c r="H1498" t="s">
        <v>12</v>
      </c>
      <c r="I1498" t="s">
        <v>1121</v>
      </c>
      <c r="J1498" t="s">
        <v>1120</v>
      </c>
      <c r="K1498" t="s">
        <v>1119</v>
      </c>
      <c r="L1498" t="s">
        <v>1118</v>
      </c>
      <c r="M1498" t="s">
        <v>245</v>
      </c>
      <c r="N1498">
        <v>3</v>
      </c>
      <c r="O1498" t="s">
        <v>1117</v>
      </c>
      <c r="P1498" t="s">
        <v>1116</v>
      </c>
      <c r="Q1498" t="s">
        <v>1115</v>
      </c>
      <c r="R1498" s="7">
        <v>38353</v>
      </c>
      <c r="S1498" s="8">
        <f t="shared" si="192"/>
        <v>2005</v>
      </c>
      <c r="T1498" s="8">
        <v>2005</v>
      </c>
      <c r="U1498" s="8">
        <f t="shared" si="193"/>
        <v>17</v>
      </c>
      <c r="V1498" s="7">
        <v>38353</v>
      </c>
      <c r="W1498" t="s">
        <v>904</v>
      </c>
      <c r="X1498" s="2">
        <v>1.6519999999999999</v>
      </c>
      <c r="Y1498" s="6">
        <f t="shared" si="190"/>
        <v>4.409919649769093E-2</v>
      </c>
      <c r="AA1498" t="s">
        <v>903</v>
      </c>
      <c r="AB1498">
        <v>17337</v>
      </c>
      <c r="AD1498" t="s">
        <v>5</v>
      </c>
      <c r="AE1498">
        <v>53</v>
      </c>
      <c r="AF1498" t="s">
        <v>902</v>
      </c>
      <c r="AH1498" t="s">
        <v>1114</v>
      </c>
      <c r="AI1498" t="s">
        <v>1113</v>
      </c>
      <c r="AJ1498" t="s">
        <v>1112</v>
      </c>
      <c r="AK1498" t="s">
        <v>1111</v>
      </c>
      <c r="AL1498">
        <v>202</v>
      </c>
      <c r="AM1498" s="5">
        <f t="shared" si="194"/>
        <v>11.882352941176471</v>
      </c>
      <c r="AN1498" s="4">
        <f t="shared" si="191"/>
        <v>1.7996748112346039E-2</v>
      </c>
      <c r="AO1498" s="3"/>
      <c r="AP1498">
        <v>0</v>
      </c>
      <c r="AQ1498" t="s">
        <v>1110</v>
      </c>
      <c r="AR1498" t="s">
        <v>1109</v>
      </c>
      <c r="AS1498" t="s">
        <v>1108</v>
      </c>
      <c r="AT1498" s="2" t="s">
        <v>0</v>
      </c>
      <c r="AU1498" s="1">
        <f t="shared" si="195"/>
        <v>3.6268461982087463</v>
      </c>
      <c r="AV1498" s="1">
        <f t="shared" si="196"/>
        <v>3.1047972305018483</v>
      </c>
      <c r="AW1498" s="1">
        <f t="shared" si="197"/>
        <v>2.5827482627949503</v>
      </c>
    </row>
    <row r="1499" spans="1:49" x14ac:dyDescent="0.2">
      <c r="A1499">
        <v>1497</v>
      </c>
      <c r="B1499" t="s">
        <v>1107</v>
      </c>
      <c r="C1499" t="s">
        <v>1106</v>
      </c>
      <c r="F1499" t="s">
        <v>1105</v>
      </c>
      <c r="G1499" t="s">
        <v>13</v>
      </c>
      <c r="H1499" t="s">
        <v>12</v>
      </c>
      <c r="I1499" t="s">
        <v>1104</v>
      </c>
      <c r="J1499" t="s">
        <v>1103</v>
      </c>
      <c r="K1499" t="s">
        <v>1102</v>
      </c>
      <c r="L1499" t="s">
        <v>1101</v>
      </c>
      <c r="M1499" t="s">
        <v>1100</v>
      </c>
      <c r="N1499">
        <v>7</v>
      </c>
      <c r="O1499" t="s">
        <v>1099</v>
      </c>
      <c r="P1499" t="s">
        <v>1098</v>
      </c>
      <c r="Q1499" t="s">
        <v>1097</v>
      </c>
      <c r="R1499" s="7">
        <v>38353</v>
      </c>
      <c r="S1499" s="8">
        <f t="shared" si="192"/>
        <v>2005</v>
      </c>
      <c r="T1499" s="8">
        <v>2005</v>
      </c>
      <c r="U1499" s="8">
        <f t="shared" si="193"/>
        <v>17</v>
      </c>
      <c r="V1499" s="7">
        <v>38353</v>
      </c>
      <c r="W1499" t="s">
        <v>963</v>
      </c>
      <c r="X1499" s="2">
        <v>2.823</v>
      </c>
      <c r="Y1499" s="6">
        <f t="shared" si="190"/>
        <v>7.5358372707615917E-2</v>
      </c>
      <c r="AA1499">
        <v>1636804</v>
      </c>
      <c r="AB1499">
        <v>17249</v>
      </c>
      <c r="AD1499" t="s">
        <v>5</v>
      </c>
      <c r="AE1499">
        <v>43</v>
      </c>
      <c r="AF1499">
        <v>1</v>
      </c>
      <c r="AH1499" t="s">
        <v>1096</v>
      </c>
      <c r="AI1499" t="s">
        <v>1095</v>
      </c>
      <c r="AK1499" t="s">
        <v>1094</v>
      </c>
      <c r="AL1499">
        <v>50</v>
      </c>
      <c r="AM1499" s="5">
        <f t="shared" si="194"/>
        <v>2.9411764705882355</v>
      </c>
      <c r="AN1499" s="4">
        <f t="shared" si="191"/>
        <v>4.4546406218678308E-3</v>
      </c>
      <c r="AO1499" s="3"/>
      <c r="AP1499">
        <v>0</v>
      </c>
      <c r="AQ1499" t="s">
        <v>573</v>
      </c>
      <c r="AR1499" t="s">
        <v>1093</v>
      </c>
      <c r="AS1499" t="s">
        <v>571</v>
      </c>
      <c r="AT1499" s="2">
        <v>9.6189999999999998</v>
      </c>
      <c r="AU1499" s="1">
        <f t="shared" si="195"/>
        <v>5.4087253081891484</v>
      </c>
      <c r="AV1499" s="1">
        <f t="shared" si="196"/>
        <v>3.9906506664741874</v>
      </c>
      <c r="AW1499" s="1">
        <f t="shared" si="197"/>
        <v>2.5725760247592255</v>
      </c>
    </row>
    <row r="1500" spans="1:49" x14ac:dyDescent="0.2">
      <c r="A1500">
        <v>1498</v>
      </c>
      <c r="B1500" t="s">
        <v>1092</v>
      </c>
      <c r="C1500" t="s">
        <v>1091</v>
      </c>
      <c r="F1500" t="s">
        <v>1090</v>
      </c>
      <c r="G1500" t="s">
        <v>13</v>
      </c>
      <c r="H1500" t="s">
        <v>12</v>
      </c>
      <c r="I1500" t="s">
        <v>1089</v>
      </c>
      <c r="J1500">
        <v>60019330</v>
      </c>
      <c r="K1500" t="s">
        <v>1088</v>
      </c>
      <c r="L1500" t="s">
        <v>940</v>
      </c>
      <c r="M1500" t="s">
        <v>165</v>
      </c>
      <c r="N1500">
        <v>1</v>
      </c>
      <c r="O1500" t="s">
        <v>1087</v>
      </c>
      <c r="P1500">
        <v>7501883805</v>
      </c>
      <c r="Q1500">
        <v>60019330</v>
      </c>
      <c r="R1500" s="7">
        <v>38353</v>
      </c>
      <c r="S1500" s="8">
        <f t="shared" si="192"/>
        <v>2005</v>
      </c>
      <c r="T1500" s="8">
        <v>2005</v>
      </c>
      <c r="U1500" s="8">
        <f t="shared" si="193"/>
        <v>17</v>
      </c>
      <c r="V1500" s="7">
        <v>38353</v>
      </c>
      <c r="W1500" t="s">
        <v>904</v>
      </c>
      <c r="X1500" s="2">
        <v>1.6519999999999999</v>
      </c>
      <c r="Y1500" s="6">
        <f t="shared" si="190"/>
        <v>4.409919649769093E-2</v>
      </c>
      <c r="AA1500" t="s">
        <v>903</v>
      </c>
      <c r="AB1500">
        <v>17337</v>
      </c>
      <c r="AD1500" t="s">
        <v>5</v>
      </c>
      <c r="AE1500">
        <v>53</v>
      </c>
      <c r="AF1500" t="s">
        <v>936</v>
      </c>
      <c r="AH1500" t="s">
        <v>1086</v>
      </c>
      <c r="AI1500" t="s">
        <v>1085</v>
      </c>
      <c r="AJ1500" t="s">
        <v>1084</v>
      </c>
      <c r="AK1500" t="s">
        <v>1083</v>
      </c>
      <c r="AL1500">
        <v>118</v>
      </c>
      <c r="AM1500" s="5">
        <f t="shared" si="194"/>
        <v>6.9411764705882355</v>
      </c>
      <c r="AN1500" s="4">
        <f t="shared" si="191"/>
        <v>1.051295186760808E-2</v>
      </c>
      <c r="AO1500" s="3"/>
      <c r="AP1500">
        <v>0</v>
      </c>
      <c r="AR1500" t="s">
        <v>1</v>
      </c>
      <c r="AT1500" s="2" t="s">
        <v>0</v>
      </c>
      <c r="AU1500" s="1">
        <f t="shared" si="195"/>
        <v>3.4023323108666079</v>
      </c>
      <c r="AV1500" s="1">
        <f t="shared" si="196"/>
        <v>2.7306074182649507</v>
      </c>
      <c r="AW1500" s="1">
        <f t="shared" si="197"/>
        <v>2.0588825256632934</v>
      </c>
    </row>
    <row r="1501" spans="1:49" x14ac:dyDescent="0.2">
      <c r="A1501">
        <v>1499</v>
      </c>
      <c r="B1501" t="s">
        <v>1082</v>
      </c>
      <c r="C1501" t="s">
        <v>1081</v>
      </c>
      <c r="F1501" t="s">
        <v>1080</v>
      </c>
      <c r="G1501" t="s">
        <v>13</v>
      </c>
      <c r="H1501" t="s">
        <v>12</v>
      </c>
      <c r="I1501" t="s">
        <v>1079</v>
      </c>
      <c r="J1501">
        <v>60016835</v>
      </c>
      <c r="K1501" t="s">
        <v>1078</v>
      </c>
      <c r="L1501" t="s">
        <v>1077</v>
      </c>
      <c r="M1501" t="s">
        <v>345</v>
      </c>
      <c r="N1501">
        <v>2</v>
      </c>
      <c r="O1501" t="s">
        <v>1076</v>
      </c>
      <c r="P1501" t="s">
        <v>1075</v>
      </c>
      <c r="Q1501" t="s">
        <v>1074</v>
      </c>
      <c r="R1501" s="7">
        <v>38353</v>
      </c>
      <c r="S1501" s="8">
        <f t="shared" si="192"/>
        <v>2005</v>
      </c>
      <c r="T1501" s="8">
        <v>2005</v>
      </c>
      <c r="U1501" s="8">
        <f t="shared" si="193"/>
        <v>17</v>
      </c>
      <c r="V1501" s="7">
        <v>38353</v>
      </c>
      <c r="W1501" t="s">
        <v>904</v>
      </c>
      <c r="X1501" s="2">
        <v>1.6519999999999999</v>
      </c>
      <c r="Y1501" s="6">
        <f t="shared" si="190"/>
        <v>4.409919649769093E-2</v>
      </c>
      <c r="AA1501" t="s">
        <v>903</v>
      </c>
      <c r="AB1501">
        <v>17337</v>
      </c>
      <c r="AD1501" t="s">
        <v>5</v>
      </c>
      <c r="AE1501">
        <v>53</v>
      </c>
      <c r="AF1501" t="s">
        <v>936</v>
      </c>
      <c r="AH1501" t="s">
        <v>1073</v>
      </c>
      <c r="AI1501" t="s">
        <v>1072</v>
      </c>
      <c r="AJ1501" t="s">
        <v>1071</v>
      </c>
      <c r="AK1501" t="s">
        <v>1070</v>
      </c>
      <c r="AL1501">
        <v>36</v>
      </c>
      <c r="AM1501" s="5">
        <f t="shared" si="194"/>
        <v>2.1176470588235294</v>
      </c>
      <c r="AN1501" s="4">
        <f t="shared" si="191"/>
        <v>3.2073412477448384E-3</v>
      </c>
      <c r="AO1501" s="3"/>
      <c r="AP1501">
        <v>0</v>
      </c>
      <c r="AQ1501" t="s">
        <v>1069</v>
      </c>
      <c r="AR1501">
        <v>20010007012</v>
      </c>
      <c r="AS1501" t="s">
        <v>1068</v>
      </c>
      <c r="AT1501" s="2" t="s">
        <v>0</v>
      </c>
      <c r="AU1501" s="1">
        <f t="shared" si="195"/>
        <v>3.18316399227071</v>
      </c>
      <c r="AV1501" s="1">
        <f t="shared" si="196"/>
        <v>2.3653268872717885</v>
      </c>
      <c r="AW1501" s="1">
        <f t="shared" si="197"/>
        <v>1.5474897822728664</v>
      </c>
    </row>
    <row r="1502" spans="1:49" x14ac:dyDescent="0.2">
      <c r="A1502">
        <v>1500</v>
      </c>
      <c r="B1502" t="s">
        <v>1067</v>
      </c>
      <c r="C1502" t="s">
        <v>1066</v>
      </c>
      <c r="F1502" t="s">
        <v>1065</v>
      </c>
      <c r="G1502" t="s">
        <v>13</v>
      </c>
      <c r="H1502" t="s">
        <v>12</v>
      </c>
      <c r="I1502" t="s">
        <v>1064</v>
      </c>
      <c r="J1502">
        <v>60016849</v>
      </c>
      <c r="K1502" t="s">
        <v>1063</v>
      </c>
      <c r="L1502" t="s">
        <v>1062</v>
      </c>
      <c r="M1502" t="s">
        <v>953</v>
      </c>
      <c r="N1502">
        <v>3</v>
      </c>
      <c r="O1502" t="s">
        <v>1061</v>
      </c>
      <c r="P1502" t="s">
        <v>1060</v>
      </c>
      <c r="Q1502" t="s">
        <v>1059</v>
      </c>
      <c r="R1502" s="7">
        <v>38353</v>
      </c>
      <c r="S1502" s="8">
        <f t="shared" si="192"/>
        <v>2005</v>
      </c>
      <c r="T1502" s="8">
        <v>2005</v>
      </c>
      <c r="U1502" s="8">
        <f t="shared" si="193"/>
        <v>17</v>
      </c>
      <c r="V1502" s="7">
        <v>38353</v>
      </c>
      <c r="W1502" t="s">
        <v>904</v>
      </c>
      <c r="X1502" s="2">
        <v>1.6519999999999999</v>
      </c>
      <c r="Y1502" s="6">
        <f t="shared" si="190"/>
        <v>4.409919649769093E-2</v>
      </c>
      <c r="AA1502" t="s">
        <v>903</v>
      </c>
      <c r="AB1502">
        <v>17337</v>
      </c>
      <c r="AD1502" t="s">
        <v>5</v>
      </c>
      <c r="AE1502">
        <v>53</v>
      </c>
      <c r="AF1502" t="s">
        <v>902</v>
      </c>
      <c r="AH1502" t="s">
        <v>1058</v>
      </c>
      <c r="AI1502" t="s">
        <v>1057</v>
      </c>
      <c r="AJ1502" t="s">
        <v>1056</v>
      </c>
      <c r="AK1502" t="s">
        <v>1055</v>
      </c>
      <c r="AL1502">
        <v>48</v>
      </c>
      <c r="AM1502" s="5">
        <f t="shared" si="194"/>
        <v>2.8235294117647061</v>
      </c>
      <c r="AN1502" s="4">
        <f t="shared" si="191"/>
        <v>4.2764549969931181E-3</v>
      </c>
      <c r="AO1502" s="3"/>
      <c r="AP1502">
        <v>0</v>
      </c>
      <c r="AR1502" t="s">
        <v>1</v>
      </c>
      <c r="AT1502" s="2" t="s">
        <v>0</v>
      </c>
      <c r="AU1502" s="1">
        <f t="shared" si="195"/>
        <v>3.2152374047481587</v>
      </c>
      <c r="AV1502" s="1">
        <f t="shared" si="196"/>
        <v>2.4187825747342027</v>
      </c>
      <c r="AW1502" s="1">
        <f t="shared" si="197"/>
        <v>1.622327744720246</v>
      </c>
    </row>
    <row r="1503" spans="1:49" x14ac:dyDescent="0.2">
      <c r="A1503">
        <v>1501</v>
      </c>
      <c r="B1503" t="s">
        <v>1054</v>
      </c>
      <c r="C1503" t="s">
        <v>1053</v>
      </c>
      <c r="F1503" t="s">
        <v>1052</v>
      </c>
      <c r="G1503" t="s">
        <v>13</v>
      </c>
      <c r="H1503" t="s">
        <v>12</v>
      </c>
      <c r="I1503" t="s">
        <v>1051</v>
      </c>
      <c r="J1503">
        <v>60021032</v>
      </c>
      <c r="K1503" t="s">
        <v>1050</v>
      </c>
      <c r="L1503" t="s">
        <v>1049</v>
      </c>
      <c r="M1503" t="s">
        <v>148</v>
      </c>
      <c r="N1503">
        <v>5</v>
      </c>
      <c r="O1503" t="s">
        <v>1048</v>
      </c>
      <c r="P1503" t="s">
        <v>1047</v>
      </c>
      <c r="Q1503" t="s">
        <v>1046</v>
      </c>
      <c r="R1503" s="7">
        <v>38353</v>
      </c>
      <c r="S1503" s="8">
        <f t="shared" si="192"/>
        <v>2005</v>
      </c>
      <c r="T1503" s="8">
        <v>2005</v>
      </c>
      <c r="U1503" s="8">
        <f t="shared" si="193"/>
        <v>17</v>
      </c>
      <c r="V1503" s="7">
        <v>38353</v>
      </c>
      <c r="W1503" t="s">
        <v>904</v>
      </c>
      <c r="X1503" s="2">
        <v>1.6519999999999999</v>
      </c>
      <c r="Y1503" s="6">
        <f t="shared" si="190"/>
        <v>4.409919649769093E-2</v>
      </c>
      <c r="AA1503" t="s">
        <v>903</v>
      </c>
      <c r="AB1503">
        <v>17337</v>
      </c>
      <c r="AD1503" t="s">
        <v>5</v>
      </c>
      <c r="AE1503">
        <v>53</v>
      </c>
      <c r="AF1503" t="s">
        <v>902</v>
      </c>
      <c r="AH1503" t="s">
        <v>1045</v>
      </c>
      <c r="AI1503" t="s">
        <v>1044</v>
      </c>
      <c r="AJ1503" t="s">
        <v>1043</v>
      </c>
      <c r="AK1503" t="s">
        <v>1042</v>
      </c>
      <c r="AL1503">
        <v>75</v>
      </c>
      <c r="AM1503" s="5">
        <f t="shared" si="194"/>
        <v>4.4117647058823533</v>
      </c>
      <c r="AN1503" s="4">
        <f t="shared" si="191"/>
        <v>6.6819609328017471E-3</v>
      </c>
      <c r="AO1503" s="3"/>
      <c r="AP1503">
        <v>0</v>
      </c>
      <c r="AQ1503" t="s">
        <v>573</v>
      </c>
      <c r="AR1503" t="s">
        <v>1041</v>
      </c>
      <c r="AS1503" t="s">
        <v>571</v>
      </c>
      <c r="AT1503" s="2" t="s">
        <v>0</v>
      </c>
      <c r="AU1503" s="1">
        <f t="shared" si="195"/>
        <v>3.2874025828224172</v>
      </c>
      <c r="AV1503" s="1">
        <f t="shared" si="196"/>
        <v>2.5390578715246339</v>
      </c>
      <c r="AW1503" s="1">
        <f t="shared" si="197"/>
        <v>1.7907131602268498</v>
      </c>
    </row>
    <row r="1504" spans="1:49" x14ac:dyDescent="0.2">
      <c r="A1504">
        <v>1502</v>
      </c>
      <c r="B1504" t="s">
        <v>1040</v>
      </c>
      <c r="C1504" t="s">
        <v>1039</v>
      </c>
      <c r="F1504" t="s">
        <v>1038</v>
      </c>
      <c r="G1504" t="s">
        <v>13</v>
      </c>
      <c r="H1504" t="s">
        <v>12</v>
      </c>
      <c r="I1504" t="s">
        <v>1037</v>
      </c>
      <c r="J1504">
        <v>60001881</v>
      </c>
      <c r="K1504" t="s">
        <v>1036</v>
      </c>
      <c r="L1504" t="s">
        <v>1035</v>
      </c>
      <c r="M1504" t="s">
        <v>130</v>
      </c>
      <c r="N1504">
        <v>2</v>
      </c>
      <c r="O1504" t="s">
        <v>1034</v>
      </c>
      <c r="P1504" t="s">
        <v>1033</v>
      </c>
      <c r="Q1504" t="s">
        <v>1032</v>
      </c>
      <c r="R1504" s="7">
        <v>38353</v>
      </c>
      <c r="S1504" s="8">
        <f t="shared" si="192"/>
        <v>2005</v>
      </c>
      <c r="T1504" s="8">
        <v>2005</v>
      </c>
      <c r="U1504" s="8">
        <f t="shared" si="193"/>
        <v>17</v>
      </c>
      <c r="V1504" s="7">
        <v>38353</v>
      </c>
      <c r="W1504" t="s">
        <v>904</v>
      </c>
      <c r="X1504" s="2">
        <v>1.6519999999999999</v>
      </c>
      <c r="Y1504" s="6">
        <f t="shared" si="190"/>
        <v>4.409919649769093E-2</v>
      </c>
      <c r="AA1504" t="s">
        <v>903</v>
      </c>
      <c r="AB1504">
        <v>17337</v>
      </c>
      <c r="AD1504" t="s">
        <v>5</v>
      </c>
      <c r="AE1504">
        <v>53</v>
      </c>
      <c r="AF1504" t="s">
        <v>936</v>
      </c>
      <c r="AH1504" t="s">
        <v>1031</v>
      </c>
      <c r="AI1504" t="s">
        <v>1030</v>
      </c>
      <c r="AJ1504" t="s">
        <v>1029</v>
      </c>
      <c r="AK1504" t="s">
        <v>1028</v>
      </c>
      <c r="AL1504">
        <v>17</v>
      </c>
      <c r="AM1504" s="5">
        <f t="shared" si="194"/>
        <v>1</v>
      </c>
      <c r="AN1504" s="4">
        <f t="shared" si="191"/>
        <v>1.5145778114350624E-3</v>
      </c>
      <c r="AO1504" s="3"/>
      <c r="AP1504">
        <v>0</v>
      </c>
      <c r="AR1504" t="s">
        <v>1</v>
      </c>
      <c r="AT1504" s="2" t="s">
        <v>0</v>
      </c>
      <c r="AU1504" s="1">
        <f t="shared" si="195"/>
        <v>3.132381089181417</v>
      </c>
      <c r="AV1504" s="1">
        <f t="shared" si="196"/>
        <v>2.2806887154562996</v>
      </c>
      <c r="AW1504" s="1">
        <f t="shared" si="197"/>
        <v>1.4289963417311822</v>
      </c>
    </row>
    <row r="1505" spans="1:49" x14ac:dyDescent="0.2">
      <c r="A1505">
        <v>1503</v>
      </c>
      <c r="B1505" t="s">
        <v>1027</v>
      </c>
      <c r="C1505" t="s">
        <v>1026</v>
      </c>
      <c r="F1505" t="s">
        <v>1025</v>
      </c>
      <c r="G1505" t="s">
        <v>13</v>
      </c>
      <c r="H1505" t="s">
        <v>12</v>
      </c>
      <c r="I1505" t="s">
        <v>1024</v>
      </c>
      <c r="J1505">
        <v>60020017</v>
      </c>
      <c r="K1505" t="s">
        <v>1023</v>
      </c>
      <c r="L1505" t="s">
        <v>1022</v>
      </c>
      <c r="M1505" t="s">
        <v>1021</v>
      </c>
      <c r="N1505">
        <v>1</v>
      </c>
      <c r="O1505" t="s">
        <v>1020</v>
      </c>
      <c r="P1505">
        <v>7402605459</v>
      </c>
      <c r="Q1505">
        <v>60020017</v>
      </c>
      <c r="R1505" s="7">
        <v>38353</v>
      </c>
      <c r="S1505" s="8">
        <f t="shared" si="192"/>
        <v>2005</v>
      </c>
      <c r="T1505" s="8">
        <v>2005</v>
      </c>
      <c r="U1505" s="8">
        <f t="shared" si="193"/>
        <v>17</v>
      </c>
      <c r="V1505" s="7">
        <v>38353</v>
      </c>
      <c r="W1505" t="s">
        <v>904</v>
      </c>
      <c r="X1505" s="2">
        <v>1.6519999999999999</v>
      </c>
      <c r="Y1505" s="6">
        <f t="shared" si="190"/>
        <v>4.409919649769093E-2</v>
      </c>
      <c r="AA1505" t="s">
        <v>903</v>
      </c>
      <c r="AB1505">
        <v>17337</v>
      </c>
      <c r="AD1505" t="s">
        <v>5</v>
      </c>
      <c r="AE1505">
        <v>53</v>
      </c>
      <c r="AF1505" t="s">
        <v>936</v>
      </c>
      <c r="AH1505" t="s">
        <v>1019</v>
      </c>
      <c r="AI1505" t="s">
        <v>1018</v>
      </c>
      <c r="AK1505" t="s">
        <v>1017</v>
      </c>
      <c r="AL1505">
        <v>16</v>
      </c>
      <c r="AM1505" s="5">
        <f t="shared" si="194"/>
        <v>0.94117647058823528</v>
      </c>
      <c r="AN1505" s="4">
        <f t="shared" si="191"/>
        <v>1.4254849989977058E-3</v>
      </c>
      <c r="AO1505" s="3"/>
      <c r="AP1505">
        <v>0</v>
      </c>
      <c r="AR1505" t="s">
        <v>1</v>
      </c>
      <c r="AT1505" s="2" t="s">
        <v>0</v>
      </c>
      <c r="AU1505" s="1">
        <f t="shared" si="195"/>
        <v>3.1297083048082963</v>
      </c>
      <c r="AV1505" s="1">
        <f t="shared" si="196"/>
        <v>2.2762340748344321</v>
      </c>
      <c r="AW1505" s="1">
        <f t="shared" si="197"/>
        <v>1.4227598448605672</v>
      </c>
    </row>
    <row r="1506" spans="1:49" x14ac:dyDescent="0.2">
      <c r="A1506">
        <v>1504</v>
      </c>
      <c r="B1506" t="s">
        <v>1016</v>
      </c>
      <c r="C1506" t="s">
        <v>1015</v>
      </c>
      <c r="F1506" t="s">
        <v>1014</v>
      </c>
      <c r="G1506" t="s">
        <v>13</v>
      </c>
      <c r="H1506" t="s">
        <v>12</v>
      </c>
      <c r="I1506" t="s">
        <v>1013</v>
      </c>
      <c r="J1506" t="s">
        <v>1012</v>
      </c>
      <c r="K1506" t="s">
        <v>1011</v>
      </c>
      <c r="L1506" t="s">
        <v>1010</v>
      </c>
      <c r="M1506" t="s">
        <v>1009</v>
      </c>
      <c r="N1506">
        <v>2</v>
      </c>
      <c r="O1506" t="s">
        <v>1008</v>
      </c>
      <c r="P1506" t="s">
        <v>1007</v>
      </c>
      <c r="Q1506" t="s">
        <v>1006</v>
      </c>
      <c r="R1506" s="7">
        <v>38353</v>
      </c>
      <c r="S1506" s="8">
        <f t="shared" si="192"/>
        <v>2005</v>
      </c>
      <c r="T1506" s="8">
        <v>2005</v>
      </c>
      <c r="U1506" s="8">
        <f t="shared" si="193"/>
        <v>17</v>
      </c>
      <c r="V1506" s="7">
        <v>38353</v>
      </c>
      <c r="W1506" t="s">
        <v>904</v>
      </c>
      <c r="X1506" s="2">
        <v>1.6519999999999999</v>
      </c>
      <c r="Y1506" s="6">
        <f t="shared" si="190"/>
        <v>4.409919649769093E-2</v>
      </c>
      <c r="AA1506" t="s">
        <v>903</v>
      </c>
      <c r="AB1506">
        <v>17337</v>
      </c>
      <c r="AD1506" t="s">
        <v>5</v>
      </c>
      <c r="AE1506">
        <v>53</v>
      </c>
      <c r="AF1506" t="s">
        <v>936</v>
      </c>
      <c r="AH1506" t="s">
        <v>1005</v>
      </c>
      <c r="AI1506" t="s">
        <v>1004</v>
      </c>
      <c r="AJ1506" t="s">
        <v>1003</v>
      </c>
      <c r="AK1506" t="s">
        <v>1002</v>
      </c>
      <c r="AL1506">
        <v>12</v>
      </c>
      <c r="AM1506" s="5">
        <f t="shared" si="194"/>
        <v>0.70588235294117652</v>
      </c>
      <c r="AN1506" s="4">
        <f t="shared" si="191"/>
        <v>1.0691137492482795E-3</v>
      </c>
      <c r="AO1506" s="3"/>
      <c r="AP1506">
        <v>0</v>
      </c>
      <c r="AR1506" t="s">
        <v>1</v>
      </c>
      <c r="AT1506" s="2" t="s">
        <v>0</v>
      </c>
      <c r="AU1506" s="1">
        <f t="shared" si="195"/>
        <v>3.1190171673158136</v>
      </c>
      <c r="AV1506" s="1">
        <f t="shared" si="196"/>
        <v>2.2584155123469603</v>
      </c>
      <c r="AW1506" s="1">
        <f t="shared" si="197"/>
        <v>1.3978138573781074</v>
      </c>
    </row>
    <row r="1507" spans="1:49" x14ac:dyDescent="0.2">
      <c r="A1507">
        <v>1505</v>
      </c>
      <c r="B1507" t="s">
        <v>1001</v>
      </c>
      <c r="C1507" t="s">
        <v>1000</v>
      </c>
      <c r="F1507" t="s">
        <v>999</v>
      </c>
      <c r="G1507" t="s">
        <v>13</v>
      </c>
      <c r="H1507" t="s">
        <v>12</v>
      </c>
      <c r="I1507" t="s">
        <v>998</v>
      </c>
      <c r="J1507" t="s">
        <v>997</v>
      </c>
      <c r="K1507" t="s">
        <v>996</v>
      </c>
      <c r="L1507" t="s">
        <v>995</v>
      </c>
      <c r="M1507" t="s">
        <v>245</v>
      </c>
      <c r="N1507">
        <v>2</v>
      </c>
      <c r="O1507" t="s">
        <v>994</v>
      </c>
      <c r="P1507" t="s">
        <v>993</v>
      </c>
      <c r="Q1507" t="s">
        <v>992</v>
      </c>
      <c r="R1507" s="7">
        <v>38353</v>
      </c>
      <c r="S1507" s="8">
        <f t="shared" si="192"/>
        <v>2005</v>
      </c>
      <c r="T1507" s="8">
        <v>2005</v>
      </c>
      <c r="U1507" s="8">
        <f t="shared" si="193"/>
        <v>17</v>
      </c>
      <c r="V1507" s="7">
        <v>38353</v>
      </c>
      <c r="W1507" t="s">
        <v>904</v>
      </c>
      <c r="X1507" s="2">
        <v>1.6519999999999999</v>
      </c>
      <c r="Y1507" s="6">
        <f t="shared" si="190"/>
        <v>4.409919649769093E-2</v>
      </c>
      <c r="AA1507" t="s">
        <v>903</v>
      </c>
      <c r="AB1507">
        <v>17337</v>
      </c>
      <c r="AD1507" t="s">
        <v>5</v>
      </c>
      <c r="AE1507">
        <v>53</v>
      </c>
      <c r="AF1507" t="s">
        <v>902</v>
      </c>
      <c r="AH1507" t="s">
        <v>991</v>
      </c>
      <c r="AI1507" t="s">
        <v>990</v>
      </c>
      <c r="AJ1507" t="s">
        <v>989</v>
      </c>
      <c r="AK1507" t="s">
        <v>988</v>
      </c>
      <c r="AL1507">
        <v>37</v>
      </c>
      <c r="AM1507" s="5">
        <f t="shared" si="194"/>
        <v>2.1764705882352939</v>
      </c>
      <c r="AN1507" s="4">
        <f t="shared" si="191"/>
        <v>3.2964340601821947E-3</v>
      </c>
      <c r="AO1507" s="3"/>
      <c r="AP1507">
        <v>0</v>
      </c>
      <c r="AR1507" t="s">
        <v>1</v>
      </c>
      <c r="AT1507" s="2" t="s">
        <v>0</v>
      </c>
      <c r="AU1507" s="1">
        <f t="shared" si="195"/>
        <v>3.1858367766438307</v>
      </c>
      <c r="AV1507" s="1">
        <f t="shared" si="196"/>
        <v>2.369781527893656</v>
      </c>
      <c r="AW1507" s="1">
        <f t="shared" si="197"/>
        <v>1.5537262791434814</v>
      </c>
    </row>
    <row r="1508" spans="1:49" x14ac:dyDescent="0.2">
      <c r="A1508">
        <v>1506</v>
      </c>
      <c r="B1508" t="s">
        <v>987</v>
      </c>
      <c r="C1508" t="s">
        <v>986</v>
      </c>
      <c r="F1508" t="s">
        <v>985</v>
      </c>
      <c r="G1508" t="s">
        <v>13</v>
      </c>
      <c r="H1508" t="s">
        <v>12</v>
      </c>
      <c r="I1508" t="s">
        <v>984</v>
      </c>
      <c r="J1508">
        <v>60014171</v>
      </c>
      <c r="K1508" t="s">
        <v>983</v>
      </c>
      <c r="L1508" t="s">
        <v>982</v>
      </c>
      <c r="M1508" t="s">
        <v>953</v>
      </c>
      <c r="N1508">
        <v>3</v>
      </c>
      <c r="O1508" t="s">
        <v>981</v>
      </c>
      <c r="P1508" t="s">
        <v>980</v>
      </c>
      <c r="Q1508" t="s">
        <v>979</v>
      </c>
      <c r="R1508" s="7">
        <v>38353</v>
      </c>
      <c r="S1508" s="8">
        <f t="shared" si="192"/>
        <v>2005</v>
      </c>
      <c r="T1508" s="8">
        <v>2005</v>
      </c>
      <c r="U1508" s="8">
        <f t="shared" si="193"/>
        <v>17</v>
      </c>
      <c r="V1508" s="7">
        <v>38353</v>
      </c>
      <c r="W1508" t="s">
        <v>904</v>
      </c>
      <c r="X1508" s="2">
        <v>1.6519999999999999</v>
      </c>
      <c r="Y1508" s="6">
        <f t="shared" si="190"/>
        <v>4.409919649769093E-2</v>
      </c>
      <c r="AA1508" t="s">
        <v>903</v>
      </c>
      <c r="AB1508">
        <v>17337</v>
      </c>
      <c r="AD1508" t="s">
        <v>5</v>
      </c>
      <c r="AE1508">
        <v>53</v>
      </c>
      <c r="AF1508" t="s">
        <v>936</v>
      </c>
      <c r="AH1508" t="s">
        <v>978</v>
      </c>
      <c r="AI1508" t="s">
        <v>977</v>
      </c>
      <c r="AJ1508" t="s">
        <v>976</v>
      </c>
      <c r="AK1508" t="s">
        <v>975</v>
      </c>
      <c r="AL1508">
        <v>9</v>
      </c>
      <c r="AM1508" s="5">
        <f t="shared" si="194"/>
        <v>0.52941176470588236</v>
      </c>
      <c r="AN1508" s="4">
        <f t="shared" si="191"/>
        <v>8.0183531193620959E-4</v>
      </c>
      <c r="AO1508" s="3"/>
      <c r="AP1508">
        <v>0</v>
      </c>
      <c r="AR1508" t="s">
        <v>1</v>
      </c>
      <c r="AT1508" s="2" t="s">
        <v>0</v>
      </c>
      <c r="AU1508" s="1">
        <f t="shared" si="195"/>
        <v>3.1109988141964515</v>
      </c>
      <c r="AV1508" s="1">
        <f t="shared" si="196"/>
        <v>2.2450515904813568</v>
      </c>
      <c r="AW1508" s="1">
        <f t="shared" si="197"/>
        <v>1.3791043667662624</v>
      </c>
    </row>
    <row r="1509" spans="1:49" x14ac:dyDescent="0.2">
      <c r="A1509">
        <v>1507</v>
      </c>
      <c r="B1509" t="s">
        <v>974</v>
      </c>
      <c r="C1509" t="s">
        <v>973</v>
      </c>
      <c r="F1509" t="s">
        <v>972</v>
      </c>
      <c r="G1509" t="s">
        <v>13</v>
      </c>
      <c r="H1509" t="s">
        <v>12</v>
      </c>
      <c r="I1509" t="s">
        <v>971</v>
      </c>
      <c r="J1509" t="s">
        <v>970</v>
      </c>
      <c r="K1509" t="s">
        <v>969</v>
      </c>
      <c r="L1509" t="s">
        <v>968</v>
      </c>
      <c r="M1509" t="s">
        <v>967</v>
      </c>
      <c r="N1509">
        <v>4</v>
      </c>
      <c r="O1509" t="s">
        <v>966</v>
      </c>
      <c r="P1509" t="s">
        <v>965</v>
      </c>
      <c r="Q1509" t="s">
        <v>964</v>
      </c>
      <c r="R1509" s="7">
        <v>38353</v>
      </c>
      <c r="S1509" s="8">
        <f t="shared" si="192"/>
        <v>2005</v>
      </c>
      <c r="T1509" s="8">
        <v>2005</v>
      </c>
      <c r="U1509" s="8">
        <f t="shared" si="193"/>
        <v>17</v>
      </c>
      <c r="V1509" s="7">
        <v>38353</v>
      </c>
      <c r="W1509" t="s">
        <v>963</v>
      </c>
      <c r="X1509" s="2">
        <v>2.823</v>
      </c>
      <c r="Y1509" s="6">
        <f t="shared" si="190"/>
        <v>7.5358372707615917E-2</v>
      </c>
      <c r="AA1509">
        <v>1636804</v>
      </c>
      <c r="AB1509">
        <v>17249</v>
      </c>
      <c r="AD1509" t="s">
        <v>5</v>
      </c>
      <c r="AE1509">
        <v>43</v>
      </c>
      <c r="AF1509">
        <v>1</v>
      </c>
      <c r="AH1509" t="s">
        <v>962</v>
      </c>
      <c r="AI1509" t="s">
        <v>961</v>
      </c>
      <c r="AK1509" t="s">
        <v>960</v>
      </c>
      <c r="AL1509">
        <v>12</v>
      </c>
      <c r="AM1509" s="5">
        <f t="shared" si="194"/>
        <v>0.70588235294117652</v>
      </c>
      <c r="AN1509" s="4">
        <f t="shared" si="191"/>
        <v>1.0691137492482795E-3</v>
      </c>
      <c r="AO1509" s="3"/>
      <c r="AP1509">
        <v>0</v>
      </c>
      <c r="AQ1509" t="s">
        <v>918</v>
      </c>
      <c r="AR1509" t="s">
        <v>1</v>
      </c>
      <c r="AS1509" t="s">
        <v>916</v>
      </c>
      <c r="AT1509" s="2">
        <v>9.6189999999999998</v>
      </c>
      <c r="AU1509" s="1">
        <f t="shared" si="195"/>
        <v>5.3071595020105624</v>
      </c>
      <c r="AV1509" s="1">
        <f t="shared" si="196"/>
        <v>3.82137432284321</v>
      </c>
      <c r="AW1509" s="1">
        <f t="shared" si="197"/>
        <v>2.3355891436758571</v>
      </c>
    </row>
    <row r="1510" spans="1:49" x14ac:dyDescent="0.2">
      <c r="A1510">
        <v>1508</v>
      </c>
      <c r="B1510" t="s">
        <v>959</v>
      </c>
      <c r="C1510" t="s">
        <v>958</v>
      </c>
      <c r="F1510" t="s">
        <v>957</v>
      </c>
      <c r="G1510" t="s">
        <v>13</v>
      </c>
      <c r="H1510" t="s">
        <v>12</v>
      </c>
      <c r="I1510" t="s">
        <v>956</v>
      </c>
      <c r="J1510">
        <v>60009839</v>
      </c>
      <c r="K1510" t="s">
        <v>955</v>
      </c>
      <c r="L1510" t="s">
        <v>954</v>
      </c>
      <c r="M1510" t="s">
        <v>953</v>
      </c>
      <c r="N1510">
        <v>2</v>
      </c>
      <c r="O1510" t="s">
        <v>952</v>
      </c>
      <c r="P1510" t="s">
        <v>951</v>
      </c>
      <c r="Q1510" t="s">
        <v>950</v>
      </c>
      <c r="R1510" s="7">
        <v>38353</v>
      </c>
      <c r="S1510" s="8">
        <f t="shared" si="192"/>
        <v>2005</v>
      </c>
      <c r="T1510" s="8">
        <v>2005</v>
      </c>
      <c r="U1510" s="8">
        <f t="shared" si="193"/>
        <v>17</v>
      </c>
      <c r="V1510" s="7">
        <v>38353</v>
      </c>
      <c r="W1510" t="s">
        <v>904</v>
      </c>
      <c r="X1510" s="2">
        <v>1.6519999999999999</v>
      </c>
      <c r="Y1510" s="6">
        <f t="shared" si="190"/>
        <v>4.409919649769093E-2</v>
      </c>
      <c r="AA1510" t="s">
        <v>903</v>
      </c>
      <c r="AB1510">
        <v>17337</v>
      </c>
      <c r="AD1510" t="s">
        <v>5</v>
      </c>
      <c r="AE1510">
        <v>53</v>
      </c>
      <c r="AF1510" t="s">
        <v>936</v>
      </c>
      <c r="AH1510" t="s">
        <v>949</v>
      </c>
      <c r="AI1510" t="s">
        <v>948</v>
      </c>
      <c r="AJ1510" t="s">
        <v>947</v>
      </c>
      <c r="AK1510" t="s">
        <v>946</v>
      </c>
      <c r="AL1510">
        <v>11</v>
      </c>
      <c r="AM1510" s="5">
        <f t="shared" si="194"/>
        <v>0.6470588235294118</v>
      </c>
      <c r="AN1510" s="4">
        <f t="shared" si="191"/>
        <v>9.8002093681092274E-4</v>
      </c>
      <c r="AO1510" s="3"/>
      <c r="AP1510">
        <v>0</v>
      </c>
      <c r="AR1510" t="s">
        <v>1</v>
      </c>
      <c r="AT1510" s="2" t="s">
        <v>0</v>
      </c>
      <c r="AU1510" s="1">
        <f t="shared" si="195"/>
        <v>3.1163443829426929</v>
      </c>
      <c r="AV1510" s="1">
        <f t="shared" si="196"/>
        <v>2.2539608717250927</v>
      </c>
      <c r="AW1510" s="1">
        <f t="shared" si="197"/>
        <v>1.3915773605074924</v>
      </c>
    </row>
    <row r="1511" spans="1:49" x14ac:dyDescent="0.2">
      <c r="A1511">
        <v>1509</v>
      </c>
      <c r="B1511" t="s">
        <v>945</v>
      </c>
      <c r="C1511" t="s">
        <v>944</v>
      </c>
      <c r="F1511" t="s">
        <v>943</v>
      </c>
      <c r="G1511" t="s">
        <v>13</v>
      </c>
      <c r="H1511" t="s">
        <v>12</v>
      </c>
      <c r="I1511" t="s">
        <v>942</v>
      </c>
      <c r="J1511">
        <v>60011357</v>
      </c>
      <c r="K1511" t="s">
        <v>941</v>
      </c>
      <c r="L1511" t="s">
        <v>940</v>
      </c>
      <c r="M1511" t="s">
        <v>165</v>
      </c>
      <c r="N1511">
        <v>3</v>
      </c>
      <c r="O1511" t="s">
        <v>939</v>
      </c>
      <c r="P1511" t="s">
        <v>938</v>
      </c>
      <c r="Q1511" t="s">
        <v>937</v>
      </c>
      <c r="R1511" s="7">
        <v>38353</v>
      </c>
      <c r="S1511" s="8">
        <f t="shared" si="192"/>
        <v>2005</v>
      </c>
      <c r="T1511" s="8">
        <v>2005</v>
      </c>
      <c r="U1511" s="8">
        <f t="shared" si="193"/>
        <v>17</v>
      </c>
      <c r="V1511" s="7">
        <v>38353</v>
      </c>
      <c r="W1511" t="s">
        <v>904</v>
      </c>
      <c r="X1511" s="2">
        <v>1.6519999999999999</v>
      </c>
      <c r="Y1511" s="6">
        <f t="shared" si="190"/>
        <v>4.409919649769093E-2</v>
      </c>
      <c r="AA1511" t="s">
        <v>903</v>
      </c>
      <c r="AB1511">
        <v>17337</v>
      </c>
      <c r="AD1511" t="s">
        <v>5</v>
      </c>
      <c r="AE1511">
        <v>53</v>
      </c>
      <c r="AF1511" t="s">
        <v>936</v>
      </c>
      <c r="AH1511" t="s">
        <v>935</v>
      </c>
      <c r="AI1511" t="s">
        <v>934</v>
      </c>
      <c r="AJ1511" t="s">
        <v>933</v>
      </c>
      <c r="AK1511" t="s">
        <v>932</v>
      </c>
      <c r="AL1511">
        <v>141</v>
      </c>
      <c r="AM1511" s="5">
        <f t="shared" si="194"/>
        <v>8.2941176470588243</v>
      </c>
      <c r="AN1511" s="4">
        <f t="shared" si="191"/>
        <v>1.2562086553667284E-2</v>
      </c>
      <c r="AO1511" s="3"/>
      <c r="AP1511">
        <v>0</v>
      </c>
      <c r="AR1511" t="s">
        <v>1</v>
      </c>
      <c r="AT1511" s="2" t="s">
        <v>0</v>
      </c>
      <c r="AU1511" s="1">
        <f t="shared" si="195"/>
        <v>3.4638063514483832</v>
      </c>
      <c r="AV1511" s="1">
        <f t="shared" si="196"/>
        <v>2.833064152567911</v>
      </c>
      <c r="AW1511" s="1">
        <f t="shared" si="197"/>
        <v>2.2023219536874374</v>
      </c>
    </row>
    <row r="1512" spans="1:49" x14ac:dyDescent="0.2">
      <c r="A1512">
        <v>1510</v>
      </c>
      <c r="B1512" t="s">
        <v>931</v>
      </c>
      <c r="C1512" t="s">
        <v>930</v>
      </c>
      <c r="F1512" t="s">
        <v>929</v>
      </c>
      <c r="G1512" t="s">
        <v>13</v>
      </c>
      <c r="H1512" t="s">
        <v>12</v>
      </c>
      <c r="I1512" t="s">
        <v>928</v>
      </c>
      <c r="J1512">
        <v>60000891</v>
      </c>
      <c r="K1512" t="s">
        <v>927</v>
      </c>
      <c r="L1512" t="s">
        <v>926</v>
      </c>
      <c r="M1512" t="s">
        <v>130</v>
      </c>
      <c r="N1512">
        <v>4</v>
      </c>
      <c r="O1512" t="s">
        <v>925</v>
      </c>
      <c r="P1512" t="s">
        <v>924</v>
      </c>
      <c r="Q1512" t="s">
        <v>923</v>
      </c>
      <c r="R1512" s="7">
        <v>38353</v>
      </c>
      <c r="S1512" s="8">
        <f t="shared" si="192"/>
        <v>2005</v>
      </c>
      <c r="T1512" s="8">
        <v>2005</v>
      </c>
      <c r="U1512" s="8">
        <f t="shared" si="193"/>
        <v>17</v>
      </c>
      <c r="V1512" s="7">
        <v>38353</v>
      </c>
      <c r="W1512" t="s">
        <v>904</v>
      </c>
      <c r="X1512" s="2">
        <v>1.6519999999999999</v>
      </c>
      <c r="Y1512" s="6">
        <f t="shared" si="190"/>
        <v>4.409919649769093E-2</v>
      </c>
      <c r="AA1512" t="s">
        <v>903</v>
      </c>
      <c r="AB1512">
        <v>17337</v>
      </c>
      <c r="AD1512" t="s">
        <v>5</v>
      </c>
      <c r="AE1512">
        <v>53</v>
      </c>
      <c r="AF1512" t="s">
        <v>902</v>
      </c>
      <c r="AH1512" t="s">
        <v>922</v>
      </c>
      <c r="AI1512" t="s">
        <v>921</v>
      </c>
      <c r="AJ1512" t="s">
        <v>920</v>
      </c>
      <c r="AK1512" t="s">
        <v>919</v>
      </c>
      <c r="AL1512">
        <v>737</v>
      </c>
      <c r="AM1512" s="5">
        <f t="shared" si="194"/>
        <v>43.352941176470587</v>
      </c>
      <c r="AN1512" s="4">
        <f t="shared" si="191"/>
        <v>6.5661402766331825E-2</v>
      </c>
      <c r="AO1512" s="3"/>
      <c r="AP1512">
        <v>0</v>
      </c>
      <c r="AQ1512" t="s">
        <v>918</v>
      </c>
      <c r="AR1512" t="s">
        <v>917</v>
      </c>
      <c r="AS1512" t="s">
        <v>916</v>
      </c>
      <c r="AT1512" s="2" t="s">
        <v>0</v>
      </c>
      <c r="AU1512" s="1">
        <f t="shared" si="195"/>
        <v>5.0567858378283193</v>
      </c>
      <c r="AV1512" s="1">
        <f t="shared" si="196"/>
        <v>5.4880299632011385</v>
      </c>
      <c r="AW1512" s="1">
        <f t="shared" si="197"/>
        <v>5.919274088573955</v>
      </c>
    </row>
    <row r="1513" spans="1:49" x14ac:dyDescent="0.2">
      <c r="A1513">
        <v>1511</v>
      </c>
      <c r="B1513" t="s">
        <v>915</v>
      </c>
      <c r="C1513" t="s">
        <v>914</v>
      </c>
      <c r="F1513" t="s">
        <v>913</v>
      </c>
      <c r="G1513" t="s">
        <v>13</v>
      </c>
      <c r="H1513" t="s">
        <v>12</v>
      </c>
      <c r="I1513" t="s">
        <v>912</v>
      </c>
      <c r="J1513" t="s">
        <v>911</v>
      </c>
      <c r="K1513" t="s">
        <v>910</v>
      </c>
      <c r="L1513" t="s">
        <v>909</v>
      </c>
      <c r="M1513" t="s">
        <v>908</v>
      </c>
      <c r="N1513">
        <v>2</v>
      </c>
      <c r="O1513" t="s">
        <v>907</v>
      </c>
      <c r="P1513" t="s">
        <v>906</v>
      </c>
      <c r="Q1513" t="s">
        <v>905</v>
      </c>
      <c r="R1513" s="7">
        <v>38353</v>
      </c>
      <c r="S1513" s="8">
        <f t="shared" si="192"/>
        <v>2005</v>
      </c>
      <c r="T1513" s="8">
        <v>2005</v>
      </c>
      <c r="U1513" s="8">
        <f t="shared" si="193"/>
        <v>17</v>
      </c>
      <c r="V1513" s="7">
        <v>38353</v>
      </c>
      <c r="W1513" t="s">
        <v>904</v>
      </c>
      <c r="X1513" s="2">
        <v>1.6519999999999999</v>
      </c>
      <c r="Y1513" s="6">
        <f t="shared" si="190"/>
        <v>4.409919649769093E-2</v>
      </c>
      <c r="AA1513" t="s">
        <v>903</v>
      </c>
      <c r="AB1513">
        <v>17337</v>
      </c>
      <c r="AD1513" t="s">
        <v>5</v>
      </c>
      <c r="AE1513">
        <v>53</v>
      </c>
      <c r="AF1513" t="s">
        <v>902</v>
      </c>
      <c r="AH1513" t="s">
        <v>901</v>
      </c>
      <c r="AI1513" t="s">
        <v>900</v>
      </c>
      <c r="AJ1513" t="s">
        <v>899</v>
      </c>
      <c r="AK1513" t="s">
        <v>898</v>
      </c>
      <c r="AL1513">
        <v>13</v>
      </c>
      <c r="AM1513" s="5">
        <f t="shared" si="194"/>
        <v>0.76470588235294112</v>
      </c>
      <c r="AN1513" s="4">
        <f t="shared" si="191"/>
        <v>1.1582065616856359E-3</v>
      </c>
      <c r="AO1513" s="3"/>
      <c r="AP1513">
        <v>0</v>
      </c>
      <c r="AR1513" t="s">
        <v>1</v>
      </c>
      <c r="AT1513" s="2" t="s">
        <v>0</v>
      </c>
      <c r="AU1513" s="1">
        <f t="shared" si="195"/>
        <v>3.1216899516889338</v>
      </c>
      <c r="AV1513" s="1">
        <f t="shared" si="196"/>
        <v>2.2628701529688282</v>
      </c>
      <c r="AW1513" s="1">
        <f t="shared" si="197"/>
        <v>1.4040503542487224</v>
      </c>
    </row>
    <row r="1514" spans="1:49" x14ac:dyDescent="0.2">
      <c r="A1514">
        <v>1512</v>
      </c>
      <c r="B1514" t="s">
        <v>897</v>
      </c>
      <c r="C1514" t="s">
        <v>896</v>
      </c>
      <c r="E1514">
        <v>15551108</v>
      </c>
      <c r="F1514" t="s">
        <v>895</v>
      </c>
      <c r="G1514" t="s">
        <v>13</v>
      </c>
      <c r="H1514" t="s">
        <v>12</v>
      </c>
      <c r="I1514" t="s">
        <v>894</v>
      </c>
      <c r="J1514" t="s">
        <v>893</v>
      </c>
      <c r="K1514" t="s">
        <v>892</v>
      </c>
      <c r="L1514" t="s">
        <v>891</v>
      </c>
      <c r="M1514" t="s">
        <v>890</v>
      </c>
      <c r="N1514">
        <v>4</v>
      </c>
      <c r="O1514" t="s">
        <v>889</v>
      </c>
      <c r="P1514" t="s">
        <v>888</v>
      </c>
      <c r="Q1514" t="s">
        <v>887</v>
      </c>
      <c r="R1514" s="7">
        <v>38353</v>
      </c>
      <c r="S1514" s="8">
        <f t="shared" si="192"/>
        <v>2005</v>
      </c>
      <c r="T1514" s="8">
        <v>2005</v>
      </c>
      <c r="U1514" s="8">
        <f t="shared" si="193"/>
        <v>17</v>
      </c>
      <c r="V1514" s="7">
        <v>38353</v>
      </c>
      <c r="W1514" t="s">
        <v>886</v>
      </c>
      <c r="X1514" s="2">
        <v>0.78300000000000003</v>
      </c>
      <c r="Y1514" s="6">
        <f t="shared" si="190"/>
        <v>2.0901737807319614E-2</v>
      </c>
      <c r="AA1514">
        <v>281042</v>
      </c>
      <c r="AB1514">
        <v>21662</v>
      </c>
      <c r="AD1514" t="s">
        <v>5</v>
      </c>
      <c r="AE1514">
        <v>92</v>
      </c>
      <c r="AF1514">
        <v>1</v>
      </c>
      <c r="AH1514" t="s">
        <v>885</v>
      </c>
      <c r="AI1514" t="s">
        <v>884</v>
      </c>
      <c r="AK1514" t="s">
        <v>883</v>
      </c>
      <c r="AL1514">
        <v>24</v>
      </c>
      <c r="AM1514" s="5">
        <f t="shared" si="194"/>
        <v>1.411764705882353</v>
      </c>
      <c r="AN1514" s="4">
        <f t="shared" si="191"/>
        <v>2.1382274984965591E-3</v>
      </c>
      <c r="AO1514" s="3"/>
      <c r="AP1514">
        <v>0</v>
      </c>
      <c r="AQ1514" t="s">
        <v>882</v>
      </c>
      <c r="AR1514" t="s">
        <v>881</v>
      </c>
      <c r="AS1514" t="s">
        <v>880</v>
      </c>
      <c r="AT1514" s="2" t="s">
        <v>0</v>
      </c>
      <c r="AU1514" s="1">
        <f t="shared" si="195"/>
        <v>1.5272684714672695</v>
      </c>
      <c r="AV1514" s="1">
        <f t="shared" si="196"/>
        <v>1.1519982652908087</v>
      </c>
      <c r="AW1514" s="1">
        <f t="shared" si="197"/>
        <v>0.7767280591143475</v>
      </c>
    </row>
    <row r="1515" spans="1:49" x14ac:dyDescent="0.2">
      <c r="A1515">
        <v>1513</v>
      </c>
      <c r="B1515" t="s">
        <v>879</v>
      </c>
      <c r="C1515" t="s">
        <v>878</v>
      </c>
      <c r="F1515" t="s">
        <v>877</v>
      </c>
      <c r="G1515" t="s">
        <v>13</v>
      </c>
      <c r="H1515" t="s">
        <v>12</v>
      </c>
      <c r="I1515" t="s">
        <v>876</v>
      </c>
      <c r="J1515" t="s">
        <v>875</v>
      </c>
      <c r="K1515" t="s">
        <v>874</v>
      </c>
      <c r="L1515" t="s">
        <v>873</v>
      </c>
      <c r="M1515" t="s">
        <v>872</v>
      </c>
      <c r="N1515">
        <v>3</v>
      </c>
      <c r="O1515" t="s">
        <v>871</v>
      </c>
      <c r="P1515" t="s">
        <v>870</v>
      </c>
      <c r="Q1515" t="s">
        <v>869</v>
      </c>
      <c r="R1515" s="7">
        <v>38353</v>
      </c>
      <c r="S1515" s="8">
        <f t="shared" si="192"/>
        <v>2005</v>
      </c>
      <c r="T1515" s="8">
        <v>2005</v>
      </c>
      <c r="U1515" s="8">
        <f t="shared" si="193"/>
        <v>17</v>
      </c>
      <c r="V1515" s="7">
        <v>38353</v>
      </c>
      <c r="W1515" t="s">
        <v>696</v>
      </c>
      <c r="X1515" s="2">
        <v>0.94</v>
      </c>
      <c r="Y1515" s="6">
        <f t="shared" si="190"/>
        <v>2.5092763140332611E-2</v>
      </c>
      <c r="AA1515">
        <v>15311309</v>
      </c>
      <c r="AB1515">
        <v>17295</v>
      </c>
      <c r="AD1515" t="s">
        <v>5</v>
      </c>
      <c r="AE1515">
        <v>15</v>
      </c>
      <c r="AF1515">
        <v>1</v>
      </c>
      <c r="AH1515" s="9">
        <v>44256</v>
      </c>
      <c r="AI1515" t="s">
        <v>868</v>
      </c>
      <c r="AJ1515" t="s">
        <v>867</v>
      </c>
      <c r="AK1515" t="s">
        <v>866</v>
      </c>
      <c r="AL1515">
        <v>1</v>
      </c>
      <c r="AM1515" s="5">
        <f t="shared" si="194"/>
        <v>5.8823529411764705E-2</v>
      </c>
      <c r="AN1515" s="4">
        <f t="shared" si="191"/>
        <v>8.9092812437356614E-5</v>
      </c>
      <c r="AO1515" s="3"/>
      <c r="AP1515">
        <v>0</v>
      </c>
      <c r="AQ1515" t="s">
        <v>865</v>
      </c>
      <c r="AR1515" t="s">
        <v>1</v>
      </c>
      <c r="AS1515" t="s">
        <v>864</v>
      </c>
      <c r="AT1515" s="2" t="s">
        <v>0</v>
      </c>
      <c r="AU1515" s="1">
        <f t="shared" si="195"/>
        <v>1.7591662041964033</v>
      </c>
      <c r="AV1515" s="1">
        <f t="shared" si="196"/>
        <v>1.2590927976384982</v>
      </c>
      <c r="AW1515" s="1">
        <f t="shared" si="197"/>
        <v>0.75901939108059324</v>
      </c>
    </row>
    <row r="1516" spans="1:49" x14ac:dyDescent="0.2">
      <c r="A1516">
        <v>1514</v>
      </c>
      <c r="B1516" t="s">
        <v>863</v>
      </c>
      <c r="C1516" t="s">
        <v>862</v>
      </c>
      <c r="F1516" t="s">
        <v>861</v>
      </c>
      <c r="G1516" t="s">
        <v>13</v>
      </c>
      <c r="H1516" t="s">
        <v>12</v>
      </c>
      <c r="I1516" t="s">
        <v>860</v>
      </c>
      <c r="J1516" t="s">
        <v>859</v>
      </c>
      <c r="K1516" t="s">
        <v>858</v>
      </c>
      <c r="L1516" t="s">
        <v>857</v>
      </c>
      <c r="M1516" t="s">
        <v>58</v>
      </c>
      <c r="N1516">
        <v>3</v>
      </c>
      <c r="O1516" t="s">
        <v>856</v>
      </c>
      <c r="P1516" t="s">
        <v>855</v>
      </c>
      <c r="Q1516" t="s">
        <v>854</v>
      </c>
      <c r="R1516" s="7">
        <v>38353</v>
      </c>
      <c r="S1516" s="8">
        <f t="shared" si="192"/>
        <v>2005</v>
      </c>
      <c r="T1516" s="8">
        <v>2005</v>
      </c>
      <c r="U1516" s="8">
        <f t="shared" si="193"/>
        <v>17</v>
      </c>
      <c r="V1516" s="7">
        <v>38353</v>
      </c>
      <c r="W1516" t="s">
        <v>853</v>
      </c>
      <c r="X1516" s="2">
        <v>1.204</v>
      </c>
      <c r="Y1516" s="6">
        <f t="shared" si="190"/>
        <v>3.2140092362723902E-2</v>
      </c>
      <c r="AA1516">
        <v>3003256</v>
      </c>
      <c r="AB1516">
        <v>24546</v>
      </c>
      <c r="AD1516" t="s">
        <v>5</v>
      </c>
      <c r="AE1516">
        <v>34</v>
      </c>
      <c r="AF1516">
        <v>1</v>
      </c>
      <c r="AH1516" t="s">
        <v>852</v>
      </c>
      <c r="AI1516" t="s">
        <v>851</v>
      </c>
      <c r="AK1516" t="s">
        <v>850</v>
      </c>
      <c r="AL1516">
        <v>36</v>
      </c>
      <c r="AM1516" s="5">
        <f t="shared" si="194"/>
        <v>2.1176470588235294</v>
      </c>
      <c r="AN1516" s="4">
        <f t="shared" si="191"/>
        <v>3.2073412477448384E-3</v>
      </c>
      <c r="AO1516" s="3"/>
      <c r="AP1516">
        <v>0</v>
      </c>
      <c r="AR1516" t="s">
        <v>1</v>
      </c>
      <c r="AT1516" s="2">
        <v>3.14</v>
      </c>
      <c r="AU1516" s="1">
        <f t="shared" si="195"/>
        <v>2.3460267028230182</v>
      </c>
      <c r="AV1516" s="1">
        <f t="shared" si="196"/>
        <v>1.7673716805234372</v>
      </c>
      <c r="AW1516" s="1">
        <f t="shared" si="197"/>
        <v>1.1887166582238557</v>
      </c>
    </row>
    <row r="1517" spans="1:49" x14ac:dyDescent="0.2">
      <c r="A1517">
        <v>1515</v>
      </c>
      <c r="B1517" t="s">
        <v>849</v>
      </c>
      <c r="C1517" t="s">
        <v>848</v>
      </c>
      <c r="E1517">
        <v>15679312</v>
      </c>
      <c r="F1517" t="s">
        <v>847</v>
      </c>
      <c r="G1517" t="s">
        <v>13</v>
      </c>
      <c r="H1517" t="s">
        <v>12</v>
      </c>
      <c r="I1517" t="s">
        <v>846</v>
      </c>
      <c r="J1517" t="s">
        <v>845</v>
      </c>
      <c r="K1517" t="s">
        <v>844</v>
      </c>
      <c r="L1517" t="s">
        <v>843</v>
      </c>
      <c r="M1517" t="s">
        <v>842</v>
      </c>
      <c r="N1517">
        <v>7</v>
      </c>
      <c r="O1517" t="s">
        <v>841</v>
      </c>
      <c r="P1517" t="s">
        <v>840</v>
      </c>
      <c r="Q1517" t="s">
        <v>839</v>
      </c>
      <c r="R1517" s="7">
        <v>38353</v>
      </c>
      <c r="S1517" s="8">
        <f t="shared" si="192"/>
        <v>2005</v>
      </c>
      <c r="T1517" s="8">
        <v>2005</v>
      </c>
      <c r="U1517" s="8">
        <f t="shared" si="193"/>
        <v>17</v>
      </c>
      <c r="V1517" s="7">
        <v>38353</v>
      </c>
      <c r="W1517" t="s">
        <v>838</v>
      </c>
      <c r="X1517" s="2">
        <v>0.97599999999999998</v>
      </c>
      <c r="Y1517" s="6">
        <f t="shared" si="190"/>
        <v>2.6053762579749607E-2</v>
      </c>
      <c r="AA1517">
        <v>1633864</v>
      </c>
      <c r="AB1517">
        <v>23053</v>
      </c>
      <c r="AD1517" t="s">
        <v>5</v>
      </c>
      <c r="AE1517">
        <v>68</v>
      </c>
      <c r="AF1517">
        <v>1</v>
      </c>
      <c r="AH1517" t="s">
        <v>837</v>
      </c>
      <c r="AI1517" t="s">
        <v>836</v>
      </c>
      <c r="AK1517" t="s">
        <v>835</v>
      </c>
      <c r="AL1517">
        <v>37</v>
      </c>
      <c r="AM1517" s="5">
        <f t="shared" si="194"/>
        <v>2.1764705882352939</v>
      </c>
      <c r="AN1517" s="4">
        <f t="shared" si="191"/>
        <v>3.2964340601821947E-3</v>
      </c>
      <c r="AO1517" s="3"/>
      <c r="AP1517">
        <v>0</v>
      </c>
      <c r="AR1517" t="s">
        <v>1</v>
      </c>
      <c r="AT1517" s="2">
        <v>4.05</v>
      </c>
      <c r="AU1517" s="1">
        <f t="shared" si="195"/>
        <v>1.922656402387938</v>
      </c>
      <c r="AV1517" s="1">
        <f t="shared" si="196"/>
        <v>1.46750983199659</v>
      </c>
      <c r="AW1517" s="1">
        <f t="shared" si="197"/>
        <v>1.0123632616052418</v>
      </c>
    </row>
    <row r="1518" spans="1:49" x14ac:dyDescent="0.2">
      <c r="A1518">
        <v>1516</v>
      </c>
      <c r="B1518" t="s">
        <v>834</v>
      </c>
      <c r="C1518" t="s">
        <v>833</v>
      </c>
      <c r="F1518" t="s">
        <v>832</v>
      </c>
      <c r="G1518" t="s">
        <v>13</v>
      </c>
      <c r="H1518" t="s">
        <v>12</v>
      </c>
      <c r="I1518" t="s">
        <v>831</v>
      </c>
      <c r="J1518" t="s">
        <v>830</v>
      </c>
      <c r="K1518" t="s">
        <v>829</v>
      </c>
      <c r="L1518" t="s">
        <v>828</v>
      </c>
      <c r="M1518" t="s">
        <v>827</v>
      </c>
      <c r="N1518">
        <v>3</v>
      </c>
      <c r="O1518" t="s">
        <v>826</v>
      </c>
      <c r="P1518" t="s">
        <v>825</v>
      </c>
      <c r="Q1518" t="s">
        <v>824</v>
      </c>
      <c r="R1518" s="7">
        <v>38353</v>
      </c>
      <c r="S1518" s="8">
        <f t="shared" si="192"/>
        <v>2005</v>
      </c>
      <c r="T1518" s="8">
        <v>2005</v>
      </c>
      <c r="U1518" s="8">
        <f t="shared" si="193"/>
        <v>17</v>
      </c>
      <c r="V1518" s="7">
        <v>38353</v>
      </c>
      <c r="W1518" t="s">
        <v>823</v>
      </c>
      <c r="X1518" s="2">
        <v>0.73499999999999999</v>
      </c>
      <c r="Y1518" s="6">
        <f t="shared" si="190"/>
        <v>1.9620405221430288E-2</v>
      </c>
      <c r="AA1518">
        <v>168025</v>
      </c>
      <c r="AB1518">
        <v>27961</v>
      </c>
      <c r="AD1518" t="s">
        <v>5</v>
      </c>
      <c r="AE1518">
        <v>53</v>
      </c>
      <c r="AF1518">
        <v>1</v>
      </c>
      <c r="AH1518" t="s">
        <v>822</v>
      </c>
      <c r="AI1518" t="s">
        <v>821</v>
      </c>
      <c r="AK1518" t="s">
        <v>820</v>
      </c>
      <c r="AL1518">
        <v>13</v>
      </c>
      <c r="AM1518" s="5">
        <f t="shared" si="194"/>
        <v>0.76470588235294112</v>
      </c>
      <c r="AN1518" s="4">
        <f t="shared" si="191"/>
        <v>1.1582065616856359E-3</v>
      </c>
      <c r="AO1518" s="3"/>
      <c r="AP1518">
        <v>0</v>
      </c>
      <c r="AR1518" t="s">
        <v>1</v>
      </c>
      <c r="AT1518" s="2">
        <v>1.742</v>
      </c>
      <c r="AU1518" s="1">
        <f t="shared" si="195"/>
        <v>1.4081745623506892</v>
      </c>
      <c r="AV1518" s="1">
        <f t="shared" si="196"/>
        <v>1.0389305891557963</v>
      </c>
      <c r="AW1518" s="1">
        <f t="shared" si="197"/>
        <v>0.66968661596090306</v>
      </c>
    </row>
    <row r="1519" spans="1:49" x14ac:dyDescent="0.2">
      <c r="A1519">
        <v>1517</v>
      </c>
      <c r="B1519" t="s">
        <v>819</v>
      </c>
      <c r="C1519" t="s">
        <v>818</v>
      </c>
      <c r="F1519" t="s">
        <v>817</v>
      </c>
      <c r="G1519" t="s">
        <v>13</v>
      </c>
      <c r="H1519" t="s">
        <v>12</v>
      </c>
      <c r="I1519" t="s">
        <v>816</v>
      </c>
      <c r="J1519" t="s">
        <v>815</v>
      </c>
      <c r="K1519" t="s">
        <v>814</v>
      </c>
      <c r="L1519" t="s">
        <v>813</v>
      </c>
      <c r="M1519" t="s">
        <v>812</v>
      </c>
      <c r="N1519">
        <v>2</v>
      </c>
      <c r="O1519" t="s">
        <v>811</v>
      </c>
      <c r="P1519" t="s">
        <v>810</v>
      </c>
      <c r="Q1519" t="s">
        <v>809</v>
      </c>
      <c r="R1519" s="7">
        <v>38353</v>
      </c>
      <c r="S1519" s="8">
        <f t="shared" si="192"/>
        <v>2005</v>
      </c>
      <c r="T1519" s="8">
        <v>2005</v>
      </c>
      <c r="U1519" s="8">
        <f t="shared" si="193"/>
        <v>17</v>
      </c>
      <c r="V1519" s="7">
        <v>38353</v>
      </c>
      <c r="W1519" t="s">
        <v>696</v>
      </c>
      <c r="X1519" s="2">
        <v>0.94</v>
      </c>
      <c r="Y1519" s="6">
        <f t="shared" si="190"/>
        <v>2.5092763140332611E-2</v>
      </c>
      <c r="AA1519">
        <v>15311309</v>
      </c>
      <c r="AB1519">
        <v>17295</v>
      </c>
      <c r="AD1519" t="s">
        <v>5</v>
      </c>
      <c r="AE1519">
        <v>15</v>
      </c>
      <c r="AF1519">
        <v>1</v>
      </c>
      <c r="AH1519" s="9">
        <v>44540</v>
      </c>
      <c r="AI1519" t="s">
        <v>808</v>
      </c>
      <c r="AJ1519" t="s">
        <v>807</v>
      </c>
      <c r="AK1519" t="s">
        <v>806</v>
      </c>
      <c r="AL1519">
        <v>11</v>
      </c>
      <c r="AM1519" s="5">
        <f t="shared" si="194"/>
        <v>0.6470588235294118</v>
      </c>
      <c r="AN1519" s="4">
        <f t="shared" si="191"/>
        <v>9.8002093681092274E-4</v>
      </c>
      <c r="AO1519" s="3"/>
      <c r="AP1519">
        <v>0</v>
      </c>
      <c r="AR1519" t="s">
        <v>1</v>
      </c>
      <c r="AT1519" s="2" t="s">
        <v>0</v>
      </c>
      <c r="AU1519" s="1">
        <f t="shared" si="195"/>
        <v>1.7858940479276104</v>
      </c>
      <c r="AV1519" s="1">
        <f t="shared" si="196"/>
        <v>1.3036392038571767</v>
      </c>
      <c r="AW1519" s="1">
        <f t="shared" si="197"/>
        <v>0.82138435978674296</v>
      </c>
    </row>
    <row r="1520" spans="1:49" x14ac:dyDescent="0.2">
      <c r="A1520">
        <v>1518</v>
      </c>
      <c r="B1520" t="s">
        <v>805</v>
      </c>
      <c r="C1520" t="s">
        <v>804</v>
      </c>
      <c r="F1520" t="s">
        <v>803</v>
      </c>
      <c r="G1520" t="s">
        <v>13</v>
      </c>
      <c r="H1520" t="s">
        <v>12</v>
      </c>
      <c r="I1520" t="s">
        <v>802</v>
      </c>
      <c r="J1520" t="s">
        <v>801</v>
      </c>
      <c r="K1520" t="s">
        <v>800</v>
      </c>
      <c r="L1520" t="s">
        <v>799</v>
      </c>
      <c r="M1520" t="s">
        <v>798</v>
      </c>
      <c r="N1520">
        <v>6</v>
      </c>
      <c r="O1520" t="s">
        <v>797</v>
      </c>
      <c r="P1520" t="s">
        <v>796</v>
      </c>
      <c r="Q1520" t="s">
        <v>795</v>
      </c>
      <c r="R1520" s="7">
        <v>38353</v>
      </c>
      <c r="S1520" s="8">
        <f t="shared" si="192"/>
        <v>2005</v>
      </c>
      <c r="T1520" s="8">
        <v>2005</v>
      </c>
      <c r="U1520" s="8">
        <f t="shared" si="193"/>
        <v>17</v>
      </c>
      <c r="V1520" s="7">
        <v>38353</v>
      </c>
      <c r="W1520" t="s">
        <v>794</v>
      </c>
      <c r="X1520" s="2">
        <v>0.216</v>
      </c>
      <c r="Y1520" s="6">
        <f t="shared" si="190"/>
        <v>5.765996636501962E-3</v>
      </c>
      <c r="AA1520">
        <v>12860042</v>
      </c>
      <c r="AB1520">
        <v>60815</v>
      </c>
      <c r="AD1520" t="s">
        <v>5</v>
      </c>
      <c r="AE1520">
        <v>29</v>
      </c>
      <c r="AF1520">
        <v>1</v>
      </c>
      <c r="AH1520" t="s">
        <v>793</v>
      </c>
      <c r="AI1520" t="s">
        <v>792</v>
      </c>
      <c r="AK1520" t="s">
        <v>791</v>
      </c>
      <c r="AL1520">
        <v>6</v>
      </c>
      <c r="AM1520" s="5">
        <f t="shared" si="194"/>
        <v>0.35294117647058826</v>
      </c>
      <c r="AN1520" s="4">
        <f t="shared" si="191"/>
        <v>5.3455687462413976E-4</v>
      </c>
      <c r="AO1520" s="3"/>
      <c r="AP1520">
        <v>0</v>
      </c>
      <c r="AR1520" t="s">
        <v>1</v>
      </c>
      <c r="AT1520" s="2" t="s">
        <v>0</v>
      </c>
      <c r="AU1520" s="1">
        <f t="shared" si="195"/>
        <v>0.41965647079386148</v>
      </c>
      <c r="AV1520" s="1">
        <f t="shared" si="196"/>
        <v>0.31502767555630512</v>
      </c>
      <c r="AW1520" s="1">
        <f t="shared" si="197"/>
        <v>0.21039888031874865</v>
      </c>
    </row>
    <row r="1521" spans="1:49" x14ac:dyDescent="0.2">
      <c r="A1521">
        <v>1519</v>
      </c>
      <c r="B1521" t="s">
        <v>790</v>
      </c>
      <c r="C1521" t="s">
        <v>789</v>
      </c>
      <c r="F1521" t="s">
        <v>788</v>
      </c>
      <c r="G1521" t="s">
        <v>13</v>
      </c>
      <c r="H1521" t="s">
        <v>12</v>
      </c>
      <c r="I1521" t="s">
        <v>787</v>
      </c>
      <c r="J1521" t="s">
        <v>786</v>
      </c>
      <c r="K1521" t="s">
        <v>785</v>
      </c>
      <c r="L1521" t="s">
        <v>784</v>
      </c>
      <c r="M1521" t="s">
        <v>783</v>
      </c>
      <c r="N1521">
        <v>4</v>
      </c>
      <c r="O1521" t="s">
        <v>782</v>
      </c>
      <c r="P1521" t="s">
        <v>781</v>
      </c>
      <c r="Q1521" t="s">
        <v>780</v>
      </c>
      <c r="R1521" s="7">
        <v>38353</v>
      </c>
      <c r="S1521" s="8">
        <f t="shared" si="192"/>
        <v>2005</v>
      </c>
      <c r="T1521" s="8">
        <v>2005</v>
      </c>
      <c r="U1521" s="8">
        <f t="shared" si="193"/>
        <v>17</v>
      </c>
      <c r="V1521" s="7">
        <v>38353</v>
      </c>
      <c r="W1521" t="s">
        <v>696</v>
      </c>
      <c r="X1521" s="2">
        <v>0.94</v>
      </c>
      <c r="Y1521" s="6">
        <f t="shared" si="190"/>
        <v>2.5092763140332611E-2</v>
      </c>
      <c r="AA1521">
        <v>15311309</v>
      </c>
      <c r="AB1521">
        <v>17295</v>
      </c>
      <c r="AD1521" t="s">
        <v>5</v>
      </c>
      <c r="AE1521">
        <v>15</v>
      </c>
      <c r="AF1521">
        <v>1</v>
      </c>
      <c r="AH1521" s="9">
        <v>44446</v>
      </c>
      <c r="AI1521" t="s">
        <v>779</v>
      </c>
      <c r="AJ1521" t="s">
        <v>778</v>
      </c>
      <c r="AK1521" t="s">
        <v>777</v>
      </c>
      <c r="AL1521">
        <v>153</v>
      </c>
      <c r="AM1521" s="5">
        <f t="shared" si="194"/>
        <v>9</v>
      </c>
      <c r="AN1521" s="4">
        <f t="shared" si="191"/>
        <v>1.3631200302915562E-2</v>
      </c>
      <c r="AO1521" s="3"/>
      <c r="AP1521">
        <v>0</v>
      </c>
      <c r="AR1521" t="s">
        <v>1</v>
      </c>
      <c r="AT1521" s="2" t="s">
        <v>0</v>
      </c>
      <c r="AU1521" s="1">
        <f t="shared" si="195"/>
        <v>2.1654294289107496</v>
      </c>
      <c r="AV1521" s="1">
        <f t="shared" si="196"/>
        <v>1.9361981721624086</v>
      </c>
      <c r="AW1521" s="1">
        <f t="shared" si="197"/>
        <v>1.7069669154140674</v>
      </c>
    </row>
    <row r="1522" spans="1:49" x14ac:dyDescent="0.2">
      <c r="A1522">
        <v>1520</v>
      </c>
      <c r="B1522" t="s">
        <v>776</v>
      </c>
      <c r="C1522" t="s">
        <v>775</v>
      </c>
      <c r="E1522">
        <v>15678524</v>
      </c>
      <c r="F1522" t="s">
        <v>774</v>
      </c>
      <c r="G1522" t="s">
        <v>13</v>
      </c>
      <c r="H1522" t="s">
        <v>12</v>
      </c>
      <c r="I1522" t="s">
        <v>773</v>
      </c>
      <c r="J1522" t="s">
        <v>772</v>
      </c>
      <c r="K1522" t="s">
        <v>771</v>
      </c>
      <c r="L1522" t="s">
        <v>770</v>
      </c>
      <c r="M1522" t="s">
        <v>58</v>
      </c>
      <c r="N1522">
        <v>8</v>
      </c>
      <c r="O1522" t="s">
        <v>769</v>
      </c>
      <c r="P1522" t="s">
        <v>768</v>
      </c>
      <c r="Q1522" t="s">
        <v>767</v>
      </c>
      <c r="R1522" s="7">
        <v>38353</v>
      </c>
      <c r="S1522" s="8">
        <f t="shared" si="192"/>
        <v>2005</v>
      </c>
      <c r="T1522" s="8">
        <v>2005</v>
      </c>
      <c r="U1522" s="8">
        <f t="shared" si="193"/>
        <v>17</v>
      </c>
      <c r="V1522" s="7">
        <v>38384</v>
      </c>
      <c r="W1522" t="s">
        <v>766</v>
      </c>
      <c r="X1522" s="2">
        <v>1.696</v>
      </c>
      <c r="Y1522" s="6">
        <f t="shared" si="190"/>
        <v>4.5273751368089483E-2</v>
      </c>
      <c r="AA1522">
        <v>7403194</v>
      </c>
      <c r="AB1522">
        <v>17267</v>
      </c>
      <c r="AD1522" t="s">
        <v>5</v>
      </c>
      <c r="AE1522">
        <v>53</v>
      </c>
      <c r="AF1522">
        <v>2</v>
      </c>
      <c r="AH1522" t="s">
        <v>765</v>
      </c>
      <c r="AI1522" t="s">
        <v>764</v>
      </c>
      <c r="AJ1522" t="s">
        <v>763</v>
      </c>
      <c r="AK1522" t="s">
        <v>762</v>
      </c>
      <c r="AL1522">
        <v>87</v>
      </c>
      <c r="AM1522" s="5">
        <f t="shared" si="194"/>
        <v>5.117647058823529</v>
      </c>
      <c r="AN1522" s="4">
        <f t="shared" si="191"/>
        <v>7.7510746820500251E-3</v>
      </c>
      <c r="AO1522" s="3"/>
      <c r="AP1522">
        <v>1</v>
      </c>
      <c r="AR1522" t="s">
        <v>1</v>
      </c>
      <c r="AT1522" s="2">
        <v>4.6680000000000001</v>
      </c>
      <c r="AU1522" s="1">
        <f t="shared" si="195"/>
        <v>3.4016948362277644</v>
      </c>
      <c r="AV1522" s="1">
        <f t="shared" si="196"/>
        <v>2.6512413025069752</v>
      </c>
      <c r="AW1522" s="1">
        <f t="shared" si="197"/>
        <v>1.900787768786186</v>
      </c>
    </row>
    <row r="1523" spans="1:49" x14ac:dyDescent="0.2">
      <c r="A1523">
        <v>1521</v>
      </c>
      <c r="B1523" t="s">
        <v>761</v>
      </c>
      <c r="C1523" t="s">
        <v>760</v>
      </c>
      <c r="F1523" t="s">
        <v>759</v>
      </c>
      <c r="G1523" t="s">
        <v>13</v>
      </c>
      <c r="H1523" t="s">
        <v>12</v>
      </c>
      <c r="I1523" t="s">
        <v>758</v>
      </c>
      <c r="J1523" t="s">
        <v>757</v>
      </c>
      <c r="K1523" t="s">
        <v>756</v>
      </c>
      <c r="L1523" t="s">
        <v>755</v>
      </c>
      <c r="M1523" t="s">
        <v>245</v>
      </c>
      <c r="N1523">
        <v>1</v>
      </c>
      <c r="O1523" t="s">
        <v>754</v>
      </c>
      <c r="P1523">
        <v>6603799619</v>
      </c>
      <c r="Q1523" t="s">
        <v>753</v>
      </c>
      <c r="R1523" s="7">
        <v>38353</v>
      </c>
      <c r="S1523" s="8">
        <f t="shared" si="192"/>
        <v>2005</v>
      </c>
      <c r="T1523" s="8">
        <v>2005</v>
      </c>
      <c r="U1523" s="8">
        <f t="shared" si="193"/>
        <v>17</v>
      </c>
      <c r="V1523" s="7">
        <v>38353</v>
      </c>
      <c r="W1523" t="s">
        <v>696</v>
      </c>
      <c r="X1523" s="2">
        <v>0.94</v>
      </c>
      <c r="Y1523" s="6">
        <f t="shared" si="190"/>
        <v>2.5092763140332611E-2</v>
      </c>
      <c r="AA1523">
        <v>15311309</v>
      </c>
      <c r="AB1523">
        <v>17295</v>
      </c>
      <c r="AD1523" t="s">
        <v>5</v>
      </c>
      <c r="AE1523">
        <v>15</v>
      </c>
      <c r="AF1523">
        <v>1</v>
      </c>
      <c r="AH1523" t="s">
        <v>752</v>
      </c>
      <c r="AI1523" t="s">
        <v>751</v>
      </c>
      <c r="AJ1523" t="s">
        <v>750</v>
      </c>
      <c r="AK1523" t="s">
        <v>749</v>
      </c>
      <c r="AL1523">
        <v>10</v>
      </c>
      <c r="AM1523" s="5">
        <f t="shared" si="194"/>
        <v>0.58823529411764708</v>
      </c>
      <c r="AN1523" s="4">
        <f t="shared" si="191"/>
        <v>8.9092812437356617E-4</v>
      </c>
      <c r="AO1523" s="3"/>
      <c r="AP1523">
        <v>0</v>
      </c>
      <c r="AR1523" t="s">
        <v>1</v>
      </c>
      <c r="AT1523" s="2" t="s">
        <v>0</v>
      </c>
      <c r="AU1523" s="1">
        <f t="shared" si="195"/>
        <v>1.7832212635544897</v>
      </c>
      <c r="AV1523" s="1">
        <f t="shared" si="196"/>
        <v>1.299184563235309</v>
      </c>
      <c r="AW1523" s="1">
        <f t="shared" si="197"/>
        <v>0.81514786291612784</v>
      </c>
    </row>
    <row r="1524" spans="1:49" x14ac:dyDescent="0.2">
      <c r="A1524">
        <v>1522</v>
      </c>
      <c r="B1524" t="s">
        <v>748</v>
      </c>
      <c r="C1524" t="s">
        <v>747</v>
      </c>
      <c r="F1524" t="s">
        <v>746</v>
      </c>
      <c r="G1524" t="s">
        <v>13</v>
      </c>
      <c r="H1524" t="s">
        <v>12</v>
      </c>
      <c r="I1524" t="s">
        <v>745</v>
      </c>
      <c r="J1524">
        <v>60007798</v>
      </c>
      <c r="K1524" t="s">
        <v>744</v>
      </c>
      <c r="L1524" t="s">
        <v>743</v>
      </c>
      <c r="M1524" t="s">
        <v>194</v>
      </c>
      <c r="N1524">
        <v>2</v>
      </c>
      <c r="O1524" t="s">
        <v>742</v>
      </c>
      <c r="P1524" t="s">
        <v>741</v>
      </c>
      <c r="Q1524" t="s">
        <v>740</v>
      </c>
      <c r="R1524" s="7">
        <v>38353</v>
      </c>
      <c r="S1524" s="8">
        <f t="shared" si="192"/>
        <v>2005</v>
      </c>
      <c r="T1524" s="8">
        <v>2005</v>
      </c>
      <c r="U1524" s="8">
        <f t="shared" si="193"/>
        <v>17</v>
      </c>
      <c r="V1524" s="7">
        <v>38353</v>
      </c>
      <c r="W1524" t="s">
        <v>681</v>
      </c>
      <c r="X1524" s="2">
        <v>2.141</v>
      </c>
      <c r="Y1524" s="6">
        <f t="shared" si="190"/>
        <v>5.7152772216438434E-2</v>
      </c>
      <c r="AA1524">
        <v>1962892</v>
      </c>
      <c r="AB1524">
        <v>17360</v>
      </c>
      <c r="AD1524" t="s">
        <v>5</v>
      </c>
      <c r="AE1524">
        <v>43</v>
      </c>
      <c r="AF1524">
        <v>1</v>
      </c>
      <c r="AH1524" t="s">
        <v>739</v>
      </c>
      <c r="AI1524" t="s">
        <v>738</v>
      </c>
      <c r="AJ1524" t="s">
        <v>737</v>
      </c>
      <c r="AK1524" t="s">
        <v>736</v>
      </c>
      <c r="AL1524">
        <v>90</v>
      </c>
      <c r="AM1524" s="5">
        <f t="shared" si="194"/>
        <v>5.2941176470588234</v>
      </c>
      <c r="AN1524" s="4">
        <f t="shared" si="191"/>
        <v>8.0183531193620955E-3</v>
      </c>
      <c r="AO1524" s="3"/>
      <c r="AP1524">
        <v>0</v>
      </c>
      <c r="AR1524" t="s">
        <v>1</v>
      </c>
      <c r="AT1524" s="2" t="s">
        <v>0</v>
      </c>
      <c r="AU1524" s="1">
        <f t="shared" si="195"/>
        <v>4.2412446487315529</v>
      </c>
      <c r="AV1524" s="1">
        <f t="shared" si="196"/>
        <v>3.2585562667900261</v>
      </c>
      <c r="AW1524" s="1">
        <f t="shared" si="197"/>
        <v>2.2758678848484997</v>
      </c>
    </row>
    <row r="1525" spans="1:49" x14ac:dyDescent="0.2">
      <c r="A1525">
        <v>1523</v>
      </c>
      <c r="B1525" t="s">
        <v>735</v>
      </c>
      <c r="C1525" t="s">
        <v>734</v>
      </c>
      <c r="F1525" t="s">
        <v>733</v>
      </c>
      <c r="G1525" t="s">
        <v>13</v>
      </c>
      <c r="H1525" t="s">
        <v>12</v>
      </c>
      <c r="I1525" t="s">
        <v>732</v>
      </c>
      <c r="J1525" t="s">
        <v>731</v>
      </c>
      <c r="K1525" t="s">
        <v>730</v>
      </c>
      <c r="L1525" t="s">
        <v>729</v>
      </c>
      <c r="M1525" t="s">
        <v>728</v>
      </c>
      <c r="N1525">
        <v>7</v>
      </c>
      <c r="O1525" t="s">
        <v>727</v>
      </c>
      <c r="P1525" t="s">
        <v>726</v>
      </c>
      <c r="Q1525" t="s">
        <v>725</v>
      </c>
      <c r="R1525" s="7">
        <v>38353</v>
      </c>
      <c r="S1525" s="8">
        <f t="shared" si="192"/>
        <v>2005</v>
      </c>
      <c r="T1525" s="8">
        <v>2005</v>
      </c>
      <c r="U1525" s="8">
        <f t="shared" si="193"/>
        <v>17</v>
      </c>
      <c r="V1525" s="7">
        <v>38353</v>
      </c>
      <c r="W1525" t="s">
        <v>20</v>
      </c>
      <c r="X1525" s="2">
        <v>2.137</v>
      </c>
      <c r="Y1525" s="6">
        <f t="shared" si="190"/>
        <v>5.7045994500947654E-2</v>
      </c>
      <c r="AA1525">
        <v>46361</v>
      </c>
      <c r="AB1525">
        <v>26750</v>
      </c>
      <c r="AD1525" t="s">
        <v>5</v>
      </c>
      <c r="AE1525">
        <v>430</v>
      </c>
      <c r="AF1525">
        <v>1</v>
      </c>
      <c r="AI1525" t="s">
        <v>724</v>
      </c>
      <c r="AJ1525" t="s">
        <v>723</v>
      </c>
      <c r="AK1525" t="s">
        <v>722</v>
      </c>
      <c r="AL1525">
        <v>67</v>
      </c>
      <c r="AM1525" s="5">
        <f t="shared" si="194"/>
        <v>3.9411764705882355</v>
      </c>
      <c r="AN1525" s="4">
        <f t="shared" si="191"/>
        <v>5.9692184333028937E-3</v>
      </c>
      <c r="AO1525" s="3"/>
      <c r="AP1525">
        <v>1</v>
      </c>
      <c r="AR1525" t="s">
        <v>1</v>
      </c>
      <c r="AT1525" s="2" t="s">
        <v>0</v>
      </c>
      <c r="AU1525" s="1">
        <f t="shared" si="195"/>
        <v>4.1722961680654223</v>
      </c>
      <c r="AV1525" s="1">
        <f t="shared" si="196"/>
        <v>3.1507606467125275</v>
      </c>
      <c r="AW1525" s="1">
        <f t="shared" si="197"/>
        <v>2.1292251253596319</v>
      </c>
    </row>
    <row r="1526" spans="1:49" x14ac:dyDescent="0.2">
      <c r="A1526">
        <v>1524</v>
      </c>
      <c r="B1526" t="s">
        <v>721</v>
      </c>
      <c r="C1526" t="s">
        <v>720</v>
      </c>
      <c r="F1526" t="s">
        <v>719</v>
      </c>
      <c r="G1526" t="s">
        <v>13</v>
      </c>
      <c r="H1526" t="s">
        <v>12</v>
      </c>
      <c r="I1526" t="s">
        <v>718</v>
      </c>
      <c r="J1526" t="s">
        <v>717</v>
      </c>
      <c r="K1526" t="s">
        <v>716</v>
      </c>
      <c r="L1526" t="s">
        <v>715</v>
      </c>
      <c r="M1526" t="s">
        <v>714</v>
      </c>
      <c r="N1526">
        <v>5</v>
      </c>
      <c r="O1526" t="s">
        <v>713</v>
      </c>
      <c r="P1526" t="s">
        <v>712</v>
      </c>
      <c r="Q1526" t="s">
        <v>711</v>
      </c>
      <c r="R1526" s="7">
        <v>38353</v>
      </c>
      <c r="S1526" s="8">
        <f t="shared" si="192"/>
        <v>2005</v>
      </c>
      <c r="T1526" s="8">
        <v>2005</v>
      </c>
      <c r="U1526" s="8">
        <f t="shared" si="193"/>
        <v>17</v>
      </c>
      <c r="V1526" s="7">
        <v>38353</v>
      </c>
      <c r="W1526" t="s">
        <v>681</v>
      </c>
      <c r="X1526" s="2">
        <v>2.141</v>
      </c>
      <c r="Y1526" s="6">
        <f t="shared" si="190"/>
        <v>5.7152772216438434E-2</v>
      </c>
      <c r="AA1526">
        <v>1962892</v>
      </c>
      <c r="AB1526">
        <v>17360</v>
      </c>
      <c r="AD1526" t="s">
        <v>5</v>
      </c>
      <c r="AE1526">
        <v>43</v>
      </c>
      <c r="AF1526">
        <v>1</v>
      </c>
      <c r="AH1526" t="s">
        <v>710</v>
      </c>
      <c r="AI1526" t="s">
        <v>709</v>
      </c>
      <c r="AJ1526" t="s">
        <v>708</v>
      </c>
      <c r="AK1526" t="s">
        <v>707</v>
      </c>
      <c r="AL1526">
        <v>42</v>
      </c>
      <c r="AM1526" s="5">
        <f t="shared" si="194"/>
        <v>2.4705882352941178</v>
      </c>
      <c r="AN1526" s="4">
        <f t="shared" si="191"/>
        <v>3.7418981223689782E-3</v>
      </c>
      <c r="AO1526" s="3"/>
      <c r="AP1526">
        <v>0</v>
      </c>
      <c r="AR1526" t="s">
        <v>1</v>
      </c>
      <c r="AT1526" s="2" t="s">
        <v>0</v>
      </c>
      <c r="AU1526" s="1">
        <f t="shared" si="195"/>
        <v>4.1129509988217592</v>
      </c>
      <c r="AV1526" s="1">
        <f t="shared" si="196"/>
        <v>3.0447335169403704</v>
      </c>
      <c r="AW1526" s="1">
        <f t="shared" si="197"/>
        <v>1.9765160350589814</v>
      </c>
    </row>
    <row r="1527" spans="1:49" x14ac:dyDescent="0.2">
      <c r="A1527">
        <v>1525</v>
      </c>
      <c r="B1527" t="s">
        <v>706</v>
      </c>
      <c r="C1527" t="s">
        <v>705</v>
      </c>
      <c r="F1527" t="s">
        <v>704</v>
      </c>
      <c r="G1527" t="s">
        <v>13</v>
      </c>
      <c r="H1527" t="s">
        <v>12</v>
      </c>
      <c r="I1527" t="s">
        <v>703</v>
      </c>
      <c r="J1527">
        <v>60103653</v>
      </c>
      <c r="K1527" t="s">
        <v>702</v>
      </c>
      <c r="L1527" t="s">
        <v>701</v>
      </c>
      <c r="M1527" t="s">
        <v>700</v>
      </c>
      <c r="N1527">
        <v>4</v>
      </c>
      <c r="O1527" t="s">
        <v>699</v>
      </c>
      <c r="P1527" t="s">
        <v>698</v>
      </c>
      <c r="Q1527" t="s">
        <v>697</v>
      </c>
      <c r="R1527" s="7">
        <v>38353</v>
      </c>
      <c r="S1527" s="8">
        <f t="shared" si="192"/>
        <v>2005</v>
      </c>
      <c r="T1527" s="8">
        <v>2005</v>
      </c>
      <c r="U1527" s="8">
        <f t="shared" si="193"/>
        <v>17</v>
      </c>
      <c r="V1527" s="7">
        <v>38353</v>
      </c>
      <c r="W1527" t="s">
        <v>696</v>
      </c>
      <c r="X1527" s="2">
        <v>0.94</v>
      </c>
      <c r="Y1527" s="6">
        <f t="shared" si="190"/>
        <v>2.5092763140332611E-2</v>
      </c>
      <c r="AA1527">
        <v>15311309</v>
      </c>
      <c r="AB1527">
        <v>17295</v>
      </c>
      <c r="AD1527" t="s">
        <v>5</v>
      </c>
      <c r="AE1527">
        <v>15</v>
      </c>
      <c r="AF1527">
        <v>1</v>
      </c>
      <c r="AH1527" s="9">
        <v>44351</v>
      </c>
      <c r="AI1527" t="s">
        <v>695</v>
      </c>
      <c r="AJ1527" t="s">
        <v>694</v>
      </c>
      <c r="AK1527" t="s">
        <v>693</v>
      </c>
      <c r="AL1527">
        <v>45</v>
      </c>
      <c r="AM1527" s="5">
        <f t="shared" si="194"/>
        <v>2.6470588235294117</v>
      </c>
      <c r="AN1527" s="4">
        <f t="shared" si="191"/>
        <v>4.0091765596810477E-3</v>
      </c>
      <c r="AO1527" s="3"/>
      <c r="AP1527">
        <v>0</v>
      </c>
      <c r="AR1527" t="s">
        <v>1</v>
      </c>
      <c r="AS1527" t="s">
        <v>692</v>
      </c>
      <c r="AT1527" s="2" t="s">
        <v>0</v>
      </c>
      <c r="AU1527" s="1">
        <f t="shared" si="195"/>
        <v>1.8767687166137141</v>
      </c>
      <c r="AV1527" s="1">
        <f t="shared" si="196"/>
        <v>1.455096985000683</v>
      </c>
      <c r="AW1527" s="1">
        <f t="shared" si="197"/>
        <v>1.0334252533876516</v>
      </c>
    </row>
    <row r="1528" spans="1:49" x14ac:dyDescent="0.2">
      <c r="A1528">
        <v>1526</v>
      </c>
      <c r="B1528" t="s">
        <v>691</v>
      </c>
      <c r="C1528" t="s">
        <v>690</v>
      </c>
      <c r="F1528" t="s">
        <v>689</v>
      </c>
      <c r="G1528" t="s">
        <v>13</v>
      </c>
      <c r="H1528" t="s">
        <v>12</v>
      </c>
      <c r="I1528" t="s">
        <v>688</v>
      </c>
      <c r="J1528" t="s">
        <v>687</v>
      </c>
      <c r="K1528" t="s">
        <v>686</v>
      </c>
      <c r="L1528" t="s">
        <v>685</v>
      </c>
      <c r="M1528" t="s">
        <v>245</v>
      </c>
      <c r="N1528">
        <v>4</v>
      </c>
      <c r="O1528" t="s">
        <v>684</v>
      </c>
      <c r="P1528" t="s">
        <v>683</v>
      </c>
      <c r="Q1528" t="s">
        <v>682</v>
      </c>
      <c r="R1528" s="7">
        <v>38353</v>
      </c>
      <c r="S1528" s="8">
        <f t="shared" si="192"/>
        <v>2005</v>
      </c>
      <c r="T1528" s="8">
        <v>2005</v>
      </c>
      <c r="U1528" s="8">
        <f t="shared" si="193"/>
        <v>17</v>
      </c>
      <c r="V1528" s="7">
        <v>38353</v>
      </c>
      <c r="W1528" t="s">
        <v>681</v>
      </c>
      <c r="X1528" s="2">
        <v>2.141</v>
      </c>
      <c r="Y1528" s="6">
        <f t="shared" si="190"/>
        <v>5.7152772216438434E-2</v>
      </c>
      <c r="AA1528">
        <v>1962892</v>
      </c>
      <c r="AB1528">
        <v>17360</v>
      </c>
      <c r="AD1528" t="s">
        <v>5</v>
      </c>
      <c r="AE1528">
        <v>43</v>
      </c>
      <c r="AF1528">
        <v>1</v>
      </c>
      <c r="AH1528" t="s">
        <v>680</v>
      </c>
      <c r="AI1528" t="s">
        <v>679</v>
      </c>
      <c r="AJ1528" t="s">
        <v>678</v>
      </c>
      <c r="AK1528" t="s">
        <v>677</v>
      </c>
      <c r="AL1528">
        <v>30</v>
      </c>
      <c r="AM1528" s="5">
        <f t="shared" si="194"/>
        <v>1.7647058823529411</v>
      </c>
      <c r="AN1528" s="4">
        <f t="shared" si="191"/>
        <v>2.6727843731206985E-3</v>
      </c>
      <c r="AO1528" s="3"/>
      <c r="AP1528">
        <v>0</v>
      </c>
      <c r="AR1528" t="s">
        <v>1</v>
      </c>
      <c r="AT1528" s="2" t="s">
        <v>0</v>
      </c>
      <c r="AU1528" s="1">
        <f t="shared" si="195"/>
        <v>4.080877586344311</v>
      </c>
      <c r="AV1528" s="1">
        <f t="shared" si="196"/>
        <v>2.9912778294779567</v>
      </c>
      <c r="AW1528" s="1">
        <f t="shared" si="197"/>
        <v>1.9016780726116018</v>
      </c>
    </row>
    <row r="1529" spans="1:49" x14ac:dyDescent="0.2">
      <c r="A1529">
        <v>1527</v>
      </c>
      <c r="B1529" t="s">
        <v>676</v>
      </c>
      <c r="C1529" t="s">
        <v>675</v>
      </c>
      <c r="F1529" t="s">
        <v>674</v>
      </c>
      <c r="G1529" t="s">
        <v>13</v>
      </c>
      <c r="H1529" t="s">
        <v>12</v>
      </c>
      <c r="I1529" t="s">
        <v>673</v>
      </c>
      <c r="J1529" t="s">
        <v>672</v>
      </c>
      <c r="K1529" t="s">
        <v>671</v>
      </c>
      <c r="L1529" t="s">
        <v>670</v>
      </c>
      <c r="M1529" t="s">
        <v>669</v>
      </c>
      <c r="N1529">
        <v>4</v>
      </c>
      <c r="O1529" t="s">
        <v>668</v>
      </c>
      <c r="P1529" t="s">
        <v>667</v>
      </c>
      <c r="Q1529" t="s">
        <v>666</v>
      </c>
      <c r="R1529" s="7">
        <v>38353</v>
      </c>
      <c r="S1529" s="8">
        <f t="shared" si="192"/>
        <v>2005</v>
      </c>
      <c r="T1529" s="8">
        <v>2005</v>
      </c>
      <c r="U1529" s="8">
        <f t="shared" si="193"/>
        <v>17</v>
      </c>
      <c r="V1529" s="7">
        <v>38353</v>
      </c>
      <c r="W1529" t="s">
        <v>665</v>
      </c>
      <c r="X1529" s="2">
        <v>0.82799999999999996</v>
      </c>
      <c r="Y1529" s="6">
        <f t="shared" si="190"/>
        <v>2.2102987106590855E-2</v>
      </c>
      <c r="AA1529">
        <v>11452</v>
      </c>
      <c r="AB1529">
        <v>29964</v>
      </c>
      <c r="AD1529" t="s">
        <v>5</v>
      </c>
      <c r="AE1529">
        <v>43</v>
      </c>
      <c r="AF1529">
        <v>1</v>
      </c>
      <c r="AH1529" t="s">
        <v>664</v>
      </c>
      <c r="AI1529" t="s">
        <v>663</v>
      </c>
      <c r="AK1529" t="s">
        <v>662</v>
      </c>
      <c r="AL1529">
        <v>12</v>
      </c>
      <c r="AM1529" s="5">
        <f t="shared" si="194"/>
        <v>0.70588235294117652</v>
      </c>
      <c r="AN1529" s="4">
        <f t="shared" si="191"/>
        <v>1.0691137492482795E-3</v>
      </c>
      <c r="AO1529" s="3"/>
      <c r="AP1529">
        <v>0</v>
      </c>
      <c r="AR1529" t="s">
        <v>1</v>
      </c>
      <c r="AT1529" s="2">
        <v>2.1269999999999998</v>
      </c>
      <c r="AU1529" s="1">
        <f t="shared" si="195"/>
        <v>1.5792825099388081</v>
      </c>
      <c r="AV1529" s="1">
        <f t="shared" si="196"/>
        <v>1.1586050427919568</v>
      </c>
      <c r="AW1529" s="1">
        <f t="shared" si="197"/>
        <v>0.73792757564510525</v>
      </c>
    </row>
    <row r="1530" spans="1:49" x14ac:dyDescent="0.2">
      <c r="A1530">
        <v>1528</v>
      </c>
      <c r="B1530" t="s">
        <v>661</v>
      </c>
      <c r="C1530" t="s">
        <v>660</v>
      </c>
      <c r="D1530" t="s">
        <v>659</v>
      </c>
      <c r="F1530" t="s">
        <v>658</v>
      </c>
      <c r="G1530" t="s">
        <v>13</v>
      </c>
      <c r="H1530" t="s">
        <v>12</v>
      </c>
      <c r="I1530" t="s">
        <v>657</v>
      </c>
      <c r="J1530">
        <v>60029428</v>
      </c>
      <c r="K1530" t="s">
        <v>656</v>
      </c>
      <c r="L1530" t="s">
        <v>655</v>
      </c>
      <c r="M1530" t="s">
        <v>194</v>
      </c>
      <c r="N1530">
        <v>5</v>
      </c>
      <c r="O1530" t="s">
        <v>654</v>
      </c>
      <c r="P1530" t="s">
        <v>653</v>
      </c>
      <c r="Q1530" t="s">
        <v>652</v>
      </c>
      <c r="R1530" s="7">
        <v>38353</v>
      </c>
      <c r="S1530" s="8">
        <f t="shared" si="192"/>
        <v>2005</v>
      </c>
      <c r="T1530" s="8">
        <v>2005</v>
      </c>
      <c r="U1530" s="8">
        <f t="shared" si="193"/>
        <v>17</v>
      </c>
      <c r="V1530" s="7">
        <v>38384</v>
      </c>
      <c r="W1530" t="s">
        <v>651</v>
      </c>
      <c r="X1530" s="2">
        <v>1.8839999999999999</v>
      </c>
      <c r="Y1530" s="6">
        <f t="shared" si="190"/>
        <v>5.0292303996156001E-2</v>
      </c>
      <c r="AA1530">
        <v>2773791</v>
      </c>
      <c r="AB1530">
        <v>26239</v>
      </c>
      <c r="AD1530" t="s">
        <v>5</v>
      </c>
      <c r="AE1530">
        <v>24</v>
      </c>
      <c r="AF1530" t="s">
        <v>650</v>
      </c>
      <c r="AH1530" t="s">
        <v>649</v>
      </c>
      <c r="AI1530" t="s">
        <v>648</v>
      </c>
      <c r="AK1530" t="s">
        <v>647</v>
      </c>
      <c r="AL1530">
        <v>11</v>
      </c>
      <c r="AM1530" s="5">
        <f t="shared" si="194"/>
        <v>0.6470588235294118</v>
      </c>
      <c r="AN1530" s="4">
        <f t="shared" si="191"/>
        <v>9.8002093681092274E-4</v>
      </c>
      <c r="AO1530" s="3"/>
      <c r="AP1530">
        <v>0</v>
      </c>
      <c r="AQ1530" t="s">
        <v>646</v>
      </c>
      <c r="AR1530" t="s">
        <v>645</v>
      </c>
      <c r="AS1530" t="s">
        <v>644</v>
      </c>
      <c r="AT1530" s="2">
        <v>4.1120000000000001</v>
      </c>
      <c r="AU1530" s="1">
        <f t="shared" si="195"/>
        <v>3.5498619078352478</v>
      </c>
      <c r="AV1530" s="1">
        <f t="shared" si="196"/>
        <v>2.5636162466483463</v>
      </c>
      <c r="AW1530" s="1">
        <f t="shared" si="197"/>
        <v>1.5773705854614448</v>
      </c>
    </row>
    <row r="1531" spans="1:49" x14ac:dyDescent="0.2">
      <c r="A1531">
        <v>1529</v>
      </c>
      <c r="B1531" t="s">
        <v>643</v>
      </c>
      <c r="C1531" t="s">
        <v>642</v>
      </c>
      <c r="F1531" t="s">
        <v>641</v>
      </c>
      <c r="G1531" t="s">
        <v>13</v>
      </c>
      <c r="H1531" t="s">
        <v>12</v>
      </c>
      <c r="I1531" t="s">
        <v>640</v>
      </c>
      <c r="J1531">
        <v>60017161</v>
      </c>
      <c r="K1531" t="s">
        <v>639</v>
      </c>
      <c r="L1531" t="s">
        <v>627</v>
      </c>
      <c r="M1531" t="s">
        <v>626</v>
      </c>
      <c r="N1531">
        <v>3</v>
      </c>
      <c r="O1531" t="s">
        <v>638</v>
      </c>
      <c r="P1531" t="s">
        <v>637</v>
      </c>
      <c r="Q1531" t="s">
        <v>636</v>
      </c>
      <c r="R1531" s="7">
        <v>38353</v>
      </c>
      <c r="S1531" s="8">
        <f t="shared" si="192"/>
        <v>2005</v>
      </c>
      <c r="T1531" s="8">
        <v>2005</v>
      </c>
      <c r="U1531" s="8">
        <f t="shared" si="193"/>
        <v>17</v>
      </c>
      <c r="V1531" s="7">
        <v>38353</v>
      </c>
      <c r="W1531" t="s">
        <v>592</v>
      </c>
      <c r="X1531" s="2">
        <v>0.92900000000000005</v>
      </c>
      <c r="Y1531" s="6">
        <f t="shared" si="190"/>
        <v>2.4799124422732979E-2</v>
      </c>
      <c r="AA1531">
        <v>10897798</v>
      </c>
      <c r="AB1531">
        <v>18896</v>
      </c>
      <c r="AD1531" t="s">
        <v>5</v>
      </c>
      <c r="AE1531">
        <v>9</v>
      </c>
      <c r="AF1531">
        <v>1</v>
      </c>
      <c r="AH1531" s="9">
        <v>44446</v>
      </c>
      <c r="AI1531" t="s">
        <v>635</v>
      </c>
      <c r="AJ1531" t="s">
        <v>634</v>
      </c>
      <c r="AK1531" t="s">
        <v>633</v>
      </c>
      <c r="AL1531">
        <v>12</v>
      </c>
      <c r="AM1531" s="5">
        <f t="shared" si="194"/>
        <v>0.70588235294117652</v>
      </c>
      <c r="AN1531" s="4">
        <f t="shared" si="191"/>
        <v>1.0691137492482795E-3</v>
      </c>
      <c r="AO1531" s="3"/>
      <c r="AP1531">
        <v>0</v>
      </c>
      <c r="AR1531" t="s">
        <v>1</v>
      </c>
      <c r="AT1531" s="2">
        <v>3.4359999999999999</v>
      </c>
      <c r="AU1531" s="1">
        <f t="shared" si="195"/>
        <v>1.7680121220687568</v>
      </c>
      <c r="AV1531" s="1">
        <f t="shared" si="196"/>
        <v>1.293411908599063</v>
      </c>
      <c r="AW1531" s="1">
        <f t="shared" si="197"/>
        <v>0.8188116951293688</v>
      </c>
    </row>
    <row r="1532" spans="1:49" x14ac:dyDescent="0.2">
      <c r="A1532">
        <v>1530</v>
      </c>
      <c r="B1532" t="s">
        <v>632</v>
      </c>
      <c r="C1532" t="s">
        <v>631</v>
      </c>
      <c r="F1532" t="s">
        <v>630</v>
      </c>
      <c r="G1532" t="s">
        <v>13</v>
      </c>
      <c r="H1532" t="s">
        <v>12</v>
      </c>
      <c r="I1532" t="s">
        <v>629</v>
      </c>
      <c r="J1532">
        <v>60005510</v>
      </c>
      <c r="K1532" t="s">
        <v>628</v>
      </c>
      <c r="L1532" t="s">
        <v>627</v>
      </c>
      <c r="M1532" t="s">
        <v>626</v>
      </c>
      <c r="N1532">
        <v>2</v>
      </c>
      <c r="O1532" t="s">
        <v>625</v>
      </c>
      <c r="P1532" t="s">
        <v>624</v>
      </c>
      <c r="Q1532" t="s">
        <v>623</v>
      </c>
      <c r="R1532" s="7">
        <v>38353</v>
      </c>
      <c r="S1532" s="8">
        <f t="shared" si="192"/>
        <v>2005</v>
      </c>
      <c r="T1532" s="8">
        <v>2005</v>
      </c>
      <c r="U1532" s="8">
        <f t="shared" si="193"/>
        <v>17</v>
      </c>
      <c r="V1532" s="7">
        <v>38353</v>
      </c>
      <c r="W1532" t="s">
        <v>592</v>
      </c>
      <c r="X1532" s="2">
        <v>0.92900000000000005</v>
      </c>
      <c r="Y1532" s="6">
        <f t="shared" si="190"/>
        <v>2.4799124422732979E-2</v>
      </c>
      <c r="AA1532">
        <v>10897798</v>
      </c>
      <c r="AB1532">
        <v>18896</v>
      </c>
      <c r="AD1532" t="s">
        <v>5</v>
      </c>
      <c r="AE1532">
        <v>9</v>
      </c>
      <c r="AF1532">
        <v>1</v>
      </c>
      <c r="AH1532" t="s">
        <v>622</v>
      </c>
      <c r="AI1532" t="s">
        <v>621</v>
      </c>
      <c r="AJ1532" t="s">
        <v>620</v>
      </c>
      <c r="AK1532" t="s">
        <v>619</v>
      </c>
      <c r="AL1532">
        <v>68</v>
      </c>
      <c r="AM1532" s="5">
        <f t="shared" si="194"/>
        <v>4</v>
      </c>
      <c r="AN1532" s="4">
        <f t="shared" si="191"/>
        <v>6.0583112457402496E-3</v>
      </c>
      <c r="AO1532" s="3"/>
      <c r="AP1532">
        <v>0</v>
      </c>
      <c r="AR1532" t="s">
        <v>1</v>
      </c>
      <c r="AT1532" s="2">
        <v>3.4359999999999999</v>
      </c>
      <c r="AU1532" s="1">
        <f t="shared" si="195"/>
        <v>1.9176880469635158</v>
      </c>
      <c r="AV1532" s="1">
        <f t="shared" si="196"/>
        <v>1.5428717834236616</v>
      </c>
      <c r="AW1532" s="1">
        <f t="shared" si="197"/>
        <v>1.1680555198838067</v>
      </c>
    </row>
    <row r="1533" spans="1:49" x14ac:dyDescent="0.2">
      <c r="A1533">
        <v>1531</v>
      </c>
      <c r="B1533" t="s">
        <v>618</v>
      </c>
      <c r="C1533" t="s">
        <v>617</v>
      </c>
      <c r="F1533" t="s">
        <v>616</v>
      </c>
      <c r="G1533" t="s">
        <v>13</v>
      </c>
      <c r="H1533" t="s">
        <v>12</v>
      </c>
      <c r="I1533" t="s">
        <v>615</v>
      </c>
      <c r="J1533">
        <v>60022134</v>
      </c>
      <c r="K1533" t="s">
        <v>614</v>
      </c>
      <c r="L1533" t="s">
        <v>613</v>
      </c>
      <c r="M1533" t="s">
        <v>612</v>
      </c>
      <c r="N1533">
        <v>3</v>
      </c>
      <c r="O1533" t="s">
        <v>611</v>
      </c>
      <c r="P1533" t="s">
        <v>610</v>
      </c>
      <c r="Q1533" t="s">
        <v>609</v>
      </c>
      <c r="R1533" s="7">
        <v>38353</v>
      </c>
      <c r="S1533" s="8">
        <f t="shared" si="192"/>
        <v>2005</v>
      </c>
      <c r="T1533" s="8">
        <v>2005</v>
      </c>
      <c r="U1533" s="8">
        <f t="shared" si="193"/>
        <v>17</v>
      </c>
      <c r="V1533" s="7">
        <v>38353</v>
      </c>
      <c r="W1533" t="s">
        <v>592</v>
      </c>
      <c r="X1533" s="2">
        <v>0.92900000000000005</v>
      </c>
      <c r="Y1533" s="6">
        <f t="shared" si="190"/>
        <v>2.4799124422732979E-2</v>
      </c>
      <c r="AA1533">
        <v>10897798</v>
      </c>
      <c r="AB1533">
        <v>18896</v>
      </c>
      <c r="AD1533" t="s">
        <v>5</v>
      </c>
      <c r="AE1533">
        <v>9</v>
      </c>
      <c r="AF1533">
        <v>1</v>
      </c>
      <c r="AH1533" t="s">
        <v>608</v>
      </c>
      <c r="AI1533" t="s">
        <v>607</v>
      </c>
      <c r="AJ1533" t="s">
        <v>606</v>
      </c>
      <c r="AK1533" t="s">
        <v>605</v>
      </c>
      <c r="AL1533">
        <v>97</v>
      </c>
      <c r="AM1533" s="5">
        <f t="shared" si="194"/>
        <v>5.7058823529411766</v>
      </c>
      <c r="AN1533" s="4">
        <f t="shared" si="191"/>
        <v>8.6420028064235922E-3</v>
      </c>
      <c r="AO1533" s="3"/>
      <c r="AP1533">
        <v>0</v>
      </c>
      <c r="AQ1533" t="s">
        <v>604</v>
      </c>
      <c r="AR1533" t="s">
        <v>1</v>
      </c>
      <c r="AS1533" t="s">
        <v>603</v>
      </c>
      <c r="AT1533" s="2">
        <v>3.4359999999999999</v>
      </c>
      <c r="AU1533" s="1">
        <f t="shared" si="195"/>
        <v>1.9951987937840161</v>
      </c>
      <c r="AV1533" s="1">
        <f t="shared" si="196"/>
        <v>1.6720563614578285</v>
      </c>
      <c r="AW1533" s="1">
        <f t="shared" si="197"/>
        <v>1.3489139291316408</v>
      </c>
    </row>
    <row r="1534" spans="1:49" x14ac:dyDescent="0.2">
      <c r="A1534">
        <v>1532</v>
      </c>
      <c r="B1534" t="s">
        <v>602</v>
      </c>
      <c r="C1534" t="s">
        <v>601</v>
      </c>
      <c r="F1534" t="s">
        <v>600</v>
      </c>
      <c r="G1534" t="s">
        <v>13</v>
      </c>
      <c r="H1534" t="s">
        <v>12</v>
      </c>
      <c r="I1534" t="s">
        <v>599</v>
      </c>
      <c r="J1534">
        <v>60013983</v>
      </c>
      <c r="K1534" t="s">
        <v>598</v>
      </c>
      <c r="L1534" t="s">
        <v>597</v>
      </c>
      <c r="M1534" t="s">
        <v>596</v>
      </c>
      <c r="N1534">
        <v>2</v>
      </c>
      <c r="O1534" t="s">
        <v>595</v>
      </c>
      <c r="P1534" t="s">
        <v>594</v>
      </c>
      <c r="Q1534" t="s">
        <v>593</v>
      </c>
      <c r="R1534" s="7">
        <v>38353</v>
      </c>
      <c r="S1534" s="8">
        <f t="shared" si="192"/>
        <v>2005</v>
      </c>
      <c r="T1534" s="8">
        <v>2005</v>
      </c>
      <c r="U1534" s="8">
        <f t="shared" si="193"/>
        <v>17</v>
      </c>
      <c r="V1534" s="7">
        <v>38353</v>
      </c>
      <c r="W1534" t="s">
        <v>592</v>
      </c>
      <c r="X1534" s="2">
        <v>0.92900000000000005</v>
      </c>
      <c r="Y1534" s="6">
        <f t="shared" si="190"/>
        <v>2.4799124422732979E-2</v>
      </c>
      <c r="AA1534">
        <v>10897798</v>
      </c>
      <c r="AB1534">
        <v>18896</v>
      </c>
      <c r="AD1534" t="s">
        <v>5</v>
      </c>
      <c r="AE1534">
        <v>9</v>
      </c>
      <c r="AF1534">
        <v>1</v>
      </c>
      <c r="AH1534" t="s">
        <v>591</v>
      </c>
      <c r="AI1534" t="s">
        <v>590</v>
      </c>
      <c r="AJ1534" t="s">
        <v>589</v>
      </c>
      <c r="AK1534" t="s">
        <v>588</v>
      </c>
      <c r="AL1534">
        <v>15</v>
      </c>
      <c r="AM1534" s="5">
        <f t="shared" si="194"/>
        <v>0.88235294117647056</v>
      </c>
      <c r="AN1534" s="4">
        <f t="shared" si="191"/>
        <v>1.3363921865603492E-3</v>
      </c>
      <c r="AO1534" s="3"/>
      <c r="AP1534">
        <v>0</v>
      </c>
      <c r="AR1534" t="s">
        <v>1</v>
      </c>
      <c r="AT1534" s="2">
        <v>3.4359999999999999</v>
      </c>
      <c r="AU1534" s="1">
        <f t="shared" si="195"/>
        <v>1.7760304751881186</v>
      </c>
      <c r="AV1534" s="1">
        <f t="shared" si="196"/>
        <v>1.3067758304646664</v>
      </c>
      <c r="AW1534" s="1">
        <f t="shared" si="197"/>
        <v>0.83752118574121381</v>
      </c>
    </row>
    <row r="1535" spans="1:49" x14ac:dyDescent="0.2">
      <c r="A1535">
        <v>1533</v>
      </c>
      <c r="B1535" t="s">
        <v>587</v>
      </c>
      <c r="C1535" t="s">
        <v>586</v>
      </c>
      <c r="F1535" t="s">
        <v>585</v>
      </c>
      <c r="G1535" t="s">
        <v>13</v>
      </c>
      <c r="H1535" t="s">
        <v>12</v>
      </c>
      <c r="I1535" t="s">
        <v>584</v>
      </c>
      <c r="J1535" t="s">
        <v>583</v>
      </c>
      <c r="K1535" t="s">
        <v>582</v>
      </c>
      <c r="L1535" t="s">
        <v>581</v>
      </c>
      <c r="M1535" t="s">
        <v>245</v>
      </c>
      <c r="N1535">
        <v>3</v>
      </c>
      <c r="O1535" t="s">
        <v>580</v>
      </c>
      <c r="P1535" t="s">
        <v>579</v>
      </c>
      <c r="Q1535" t="s">
        <v>578</v>
      </c>
      <c r="R1535" s="7">
        <v>38353</v>
      </c>
      <c r="S1535" s="8">
        <f t="shared" si="192"/>
        <v>2005</v>
      </c>
      <c r="T1535" s="8">
        <v>2005</v>
      </c>
      <c r="U1535" s="8">
        <f t="shared" si="193"/>
        <v>17</v>
      </c>
      <c r="V1535" s="7">
        <v>38353</v>
      </c>
      <c r="W1535" t="s">
        <v>526</v>
      </c>
      <c r="X1535" s="2">
        <v>1.218</v>
      </c>
      <c r="Y1535" s="6">
        <f t="shared" si="190"/>
        <v>3.2513814366941618E-2</v>
      </c>
      <c r="AA1535">
        <v>189448</v>
      </c>
      <c r="AB1535">
        <v>15107</v>
      </c>
      <c r="AD1535" t="s">
        <v>5</v>
      </c>
      <c r="AE1535">
        <v>51</v>
      </c>
      <c r="AF1535">
        <v>1</v>
      </c>
      <c r="AH1535" t="s">
        <v>577</v>
      </c>
      <c r="AI1535" t="s">
        <v>576</v>
      </c>
      <c r="AJ1535" t="s">
        <v>575</v>
      </c>
      <c r="AK1535" t="s">
        <v>574</v>
      </c>
      <c r="AL1535">
        <v>714</v>
      </c>
      <c r="AM1535" s="5">
        <f t="shared" si="194"/>
        <v>42</v>
      </c>
      <c r="AN1535" s="4">
        <f t="shared" si="191"/>
        <v>6.3612268080272621E-2</v>
      </c>
      <c r="AO1535" s="3"/>
      <c r="AP1535">
        <v>0</v>
      </c>
      <c r="AQ1535" t="s">
        <v>573</v>
      </c>
      <c r="AR1535" t="s">
        <v>572</v>
      </c>
      <c r="AS1535" t="s">
        <v>571</v>
      </c>
      <c r="AT1535" s="2" t="s">
        <v>0</v>
      </c>
      <c r="AU1535" s="1">
        <f t="shared" si="195"/>
        <v>4.1843350480940913</v>
      </c>
      <c r="AV1535" s="1">
        <f t="shared" si="196"/>
        <v>4.8063041223607117</v>
      </c>
      <c r="AW1535" s="1">
        <f t="shared" si="197"/>
        <v>5.4282731966273321</v>
      </c>
    </row>
    <row r="1536" spans="1:49" x14ac:dyDescent="0.2">
      <c r="A1536">
        <v>1534</v>
      </c>
      <c r="B1536" t="s">
        <v>570</v>
      </c>
      <c r="C1536" t="s">
        <v>569</v>
      </c>
      <c r="F1536" t="s">
        <v>568</v>
      </c>
      <c r="G1536" t="s">
        <v>13</v>
      </c>
      <c r="H1536" t="s">
        <v>12</v>
      </c>
      <c r="I1536" t="s">
        <v>567</v>
      </c>
      <c r="J1536" t="s">
        <v>566</v>
      </c>
      <c r="K1536" t="s">
        <v>565</v>
      </c>
      <c r="L1536" t="s">
        <v>564</v>
      </c>
      <c r="M1536" t="s">
        <v>563</v>
      </c>
      <c r="N1536">
        <v>3</v>
      </c>
      <c r="O1536" t="s">
        <v>562</v>
      </c>
      <c r="P1536" t="s">
        <v>561</v>
      </c>
      <c r="Q1536" t="s">
        <v>560</v>
      </c>
      <c r="R1536" s="7">
        <v>38353</v>
      </c>
      <c r="S1536" s="8">
        <f t="shared" si="192"/>
        <v>2005</v>
      </c>
      <c r="T1536" s="8">
        <v>2005</v>
      </c>
      <c r="U1536" s="8">
        <f t="shared" si="193"/>
        <v>17</v>
      </c>
      <c r="V1536" s="7">
        <v>38353</v>
      </c>
      <c r="W1536" t="s">
        <v>526</v>
      </c>
      <c r="X1536" s="2">
        <v>1.218</v>
      </c>
      <c r="Y1536" s="6">
        <f t="shared" si="190"/>
        <v>3.2513814366941618E-2</v>
      </c>
      <c r="AA1536">
        <v>189448</v>
      </c>
      <c r="AB1536">
        <v>15107</v>
      </c>
      <c r="AD1536" t="s">
        <v>5</v>
      </c>
      <c r="AE1536">
        <v>51</v>
      </c>
      <c r="AF1536">
        <v>1</v>
      </c>
      <c r="AH1536" t="s">
        <v>559</v>
      </c>
      <c r="AI1536" t="s">
        <v>558</v>
      </c>
      <c r="AJ1536" t="s">
        <v>557</v>
      </c>
      <c r="AK1536" t="s">
        <v>556</v>
      </c>
      <c r="AL1536">
        <v>210</v>
      </c>
      <c r="AM1536" s="5">
        <f t="shared" si="194"/>
        <v>12.352941176470589</v>
      </c>
      <c r="AN1536" s="4">
        <f t="shared" si="191"/>
        <v>1.8709490611844889E-2</v>
      </c>
      <c r="AO1536" s="3"/>
      <c r="AP1536">
        <v>0</v>
      </c>
      <c r="AQ1536" t="s">
        <v>555</v>
      </c>
      <c r="AR1536" t="s">
        <v>554</v>
      </c>
      <c r="AS1536" t="s">
        <v>553</v>
      </c>
      <c r="AT1536" s="2" t="s">
        <v>0</v>
      </c>
      <c r="AU1536" s="1">
        <f t="shared" si="195"/>
        <v>2.83725172404126</v>
      </c>
      <c r="AV1536" s="1">
        <f t="shared" si="196"/>
        <v>2.5611652489393255</v>
      </c>
      <c r="AW1536" s="1">
        <f t="shared" si="197"/>
        <v>2.285078773837391</v>
      </c>
    </row>
    <row r="1537" spans="1:49" x14ac:dyDescent="0.2">
      <c r="A1537">
        <v>1535</v>
      </c>
      <c r="B1537" t="s">
        <v>552</v>
      </c>
      <c r="C1537" t="s">
        <v>551</v>
      </c>
      <c r="F1537" t="s">
        <v>550</v>
      </c>
      <c r="G1537" t="s">
        <v>13</v>
      </c>
      <c r="H1537" t="s">
        <v>12</v>
      </c>
      <c r="I1537" t="s">
        <v>549</v>
      </c>
      <c r="J1537" t="s">
        <v>548</v>
      </c>
      <c r="K1537" t="s">
        <v>547</v>
      </c>
      <c r="L1537" t="s">
        <v>546</v>
      </c>
      <c r="M1537" t="s">
        <v>545</v>
      </c>
      <c r="N1537">
        <v>3</v>
      </c>
      <c r="O1537" t="s">
        <v>544</v>
      </c>
      <c r="P1537" t="s">
        <v>543</v>
      </c>
      <c r="Q1537" t="s">
        <v>542</v>
      </c>
      <c r="R1537" s="7">
        <v>38353</v>
      </c>
      <c r="S1537" s="8">
        <f t="shared" si="192"/>
        <v>2005</v>
      </c>
      <c r="T1537" s="8">
        <v>2005</v>
      </c>
      <c r="U1537" s="8">
        <f t="shared" si="193"/>
        <v>17</v>
      </c>
      <c r="V1537" s="7">
        <v>38353</v>
      </c>
      <c r="W1537" t="s">
        <v>526</v>
      </c>
      <c r="X1537" s="2">
        <v>1.218</v>
      </c>
      <c r="Y1537" s="6">
        <f t="shared" si="190"/>
        <v>3.2513814366941618E-2</v>
      </c>
      <c r="AA1537">
        <v>189448</v>
      </c>
      <c r="AB1537">
        <v>15107</v>
      </c>
      <c r="AD1537" t="s">
        <v>5</v>
      </c>
      <c r="AE1537">
        <v>51</v>
      </c>
      <c r="AF1537">
        <v>1</v>
      </c>
      <c r="AH1537" t="s">
        <v>541</v>
      </c>
      <c r="AI1537" t="s">
        <v>540</v>
      </c>
      <c r="AJ1537" t="s">
        <v>539</v>
      </c>
      <c r="AK1537" t="s">
        <v>538</v>
      </c>
      <c r="AL1537">
        <v>12</v>
      </c>
      <c r="AM1537" s="5">
        <f t="shared" si="194"/>
        <v>0.70588235294117652</v>
      </c>
      <c r="AN1537" s="4">
        <f t="shared" si="191"/>
        <v>1.0691137492482795E-3</v>
      </c>
      <c r="AO1537" s="3"/>
      <c r="AP1537">
        <v>0</v>
      </c>
      <c r="AR1537" t="s">
        <v>1</v>
      </c>
      <c r="AT1537" s="2" t="s">
        <v>0</v>
      </c>
      <c r="AU1537" s="1">
        <f t="shared" si="195"/>
        <v>2.3080404181633618</v>
      </c>
      <c r="AV1537" s="1">
        <f t="shared" si="196"/>
        <v>1.6791464058094947</v>
      </c>
      <c r="AW1537" s="1">
        <f t="shared" si="197"/>
        <v>1.050252393455628</v>
      </c>
    </row>
    <row r="1538" spans="1:49" x14ac:dyDescent="0.2">
      <c r="A1538">
        <v>1536</v>
      </c>
      <c r="B1538" t="s">
        <v>537</v>
      </c>
      <c r="C1538" t="s">
        <v>536</v>
      </c>
      <c r="F1538" t="s">
        <v>535</v>
      </c>
      <c r="G1538" t="s">
        <v>13</v>
      </c>
      <c r="H1538" t="s">
        <v>12</v>
      </c>
      <c r="I1538" t="s">
        <v>534</v>
      </c>
      <c r="J1538" t="s">
        <v>533</v>
      </c>
      <c r="K1538" t="s">
        <v>532</v>
      </c>
      <c r="L1538" t="s">
        <v>531</v>
      </c>
      <c r="M1538" t="s">
        <v>530</v>
      </c>
      <c r="N1538">
        <v>2</v>
      </c>
      <c r="O1538" t="s">
        <v>529</v>
      </c>
      <c r="P1538" t="s">
        <v>528</v>
      </c>
      <c r="Q1538" t="s">
        <v>527</v>
      </c>
      <c r="R1538" s="7">
        <v>38353</v>
      </c>
      <c r="S1538" s="8">
        <f t="shared" si="192"/>
        <v>2005</v>
      </c>
      <c r="T1538" s="8">
        <v>2005</v>
      </c>
      <c r="U1538" s="8">
        <f t="shared" si="193"/>
        <v>17</v>
      </c>
      <c r="V1538" s="7">
        <v>38353</v>
      </c>
      <c r="W1538" t="s">
        <v>526</v>
      </c>
      <c r="X1538" s="2">
        <v>1.218</v>
      </c>
      <c r="Y1538" s="6">
        <f t="shared" ref="Y1538:Y1572" si="198">(X1538-$Z$4)/($Z$3-$Z$4)</f>
        <v>3.2513814366941618E-2</v>
      </c>
      <c r="AA1538">
        <v>189448</v>
      </c>
      <c r="AB1538">
        <v>15107</v>
      </c>
      <c r="AD1538" t="s">
        <v>5</v>
      </c>
      <c r="AE1538">
        <v>51</v>
      </c>
      <c r="AF1538">
        <v>1</v>
      </c>
      <c r="AH1538" t="s">
        <v>525</v>
      </c>
      <c r="AI1538" t="s">
        <v>524</v>
      </c>
      <c r="AJ1538" t="s">
        <v>523</v>
      </c>
      <c r="AK1538" t="s">
        <v>522</v>
      </c>
      <c r="AL1538">
        <v>23</v>
      </c>
      <c r="AM1538" s="5">
        <f t="shared" si="194"/>
        <v>1.3529411764705883</v>
      </c>
      <c r="AN1538" s="4">
        <f t="shared" ref="AN1538:AN1572" si="199">(AM1538-$AO$4)/($AO$3-$AO$4)</f>
        <v>2.0491346860592023E-3</v>
      </c>
      <c r="AO1538" s="3"/>
      <c r="AP1538">
        <v>0</v>
      </c>
      <c r="AR1538" t="s">
        <v>1</v>
      </c>
      <c r="AT1538" s="2" t="s">
        <v>0</v>
      </c>
      <c r="AU1538" s="1">
        <f t="shared" si="195"/>
        <v>2.3374410462676893</v>
      </c>
      <c r="AV1538" s="1">
        <f t="shared" si="196"/>
        <v>1.7281474526500411</v>
      </c>
      <c r="AW1538" s="1">
        <f t="shared" si="197"/>
        <v>1.1188538590323927</v>
      </c>
    </row>
    <row r="1539" spans="1:49" x14ac:dyDescent="0.2">
      <c r="A1539">
        <v>1537</v>
      </c>
      <c r="B1539" t="s">
        <v>521</v>
      </c>
      <c r="C1539" t="s">
        <v>520</v>
      </c>
      <c r="F1539" t="s">
        <v>519</v>
      </c>
      <c r="G1539" t="s">
        <v>13</v>
      </c>
      <c r="H1539" t="s">
        <v>12</v>
      </c>
      <c r="I1539" t="s">
        <v>518</v>
      </c>
      <c r="J1539" t="s">
        <v>517</v>
      </c>
      <c r="K1539" t="s">
        <v>516</v>
      </c>
      <c r="L1539" t="s">
        <v>515</v>
      </c>
      <c r="M1539" t="s">
        <v>514</v>
      </c>
      <c r="N1539">
        <v>7</v>
      </c>
      <c r="O1539" t="s">
        <v>513</v>
      </c>
      <c r="P1539" t="s">
        <v>512</v>
      </c>
      <c r="Q1539" t="s">
        <v>511</v>
      </c>
      <c r="R1539" s="7">
        <v>38353</v>
      </c>
      <c r="S1539" s="8">
        <f t="shared" si="192"/>
        <v>2005</v>
      </c>
      <c r="T1539" s="8">
        <v>2005</v>
      </c>
      <c r="U1539" s="8">
        <f t="shared" si="193"/>
        <v>17</v>
      </c>
      <c r="V1539" s="7">
        <v>38353</v>
      </c>
      <c r="W1539" t="s">
        <v>510</v>
      </c>
      <c r="X1539" s="2">
        <v>0.67100000000000004</v>
      </c>
      <c r="Y1539" s="6">
        <f t="shared" si="198"/>
        <v>1.7911961773577855E-2</v>
      </c>
      <c r="AA1539">
        <v>138746</v>
      </c>
      <c r="AB1539">
        <v>19811</v>
      </c>
      <c r="AD1539" t="s">
        <v>5</v>
      </c>
      <c r="AE1539">
        <v>98</v>
      </c>
      <c r="AF1539">
        <v>1</v>
      </c>
      <c r="AH1539" t="s">
        <v>509</v>
      </c>
      <c r="AI1539" t="s">
        <v>508</v>
      </c>
      <c r="AJ1539" t="s">
        <v>507</v>
      </c>
      <c r="AK1539" t="s">
        <v>506</v>
      </c>
      <c r="AL1539">
        <v>12</v>
      </c>
      <c r="AM1539" s="5">
        <f t="shared" si="194"/>
        <v>0.70588235294117652</v>
      </c>
      <c r="AN1539" s="4">
        <f t="shared" si="199"/>
        <v>1.0691137492482795E-3</v>
      </c>
      <c r="AO1539" s="3"/>
      <c r="AP1539">
        <v>1</v>
      </c>
      <c r="AR1539" t="s">
        <v>1</v>
      </c>
      <c r="AT1539" s="2" t="s">
        <v>0</v>
      </c>
      <c r="AU1539" s="1">
        <f t="shared" si="195"/>
        <v>1.2859107366278981</v>
      </c>
      <c r="AV1539" s="1">
        <f t="shared" si="196"/>
        <v>0.9490537761413067</v>
      </c>
      <c r="AW1539" s="1">
        <f t="shared" si="197"/>
        <v>0.61219681565471518</v>
      </c>
    </row>
    <row r="1540" spans="1:49" x14ac:dyDescent="0.2">
      <c r="A1540">
        <v>1538</v>
      </c>
      <c r="B1540" t="s">
        <v>505</v>
      </c>
      <c r="F1540" t="s">
        <v>504</v>
      </c>
      <c r="G1540" t="s">
        <v>13</v>
      </c>
      <c r="H1540" t="s">
        <v>12</v>
      </c>
      <c r="I1540" t="s">
        <v>503</v>
      </c>
      <c r="J1540" t="s">
        <v>502</v>
      </c>
      <c r="K1540" t="s">
        <v>501</v>
      </c>
      <c r="L1540" t="s">
        <v>500</v>
      </c>
      <c r="M1540" t="s">
        <v>499</v>
      </c>
      <c r="N1540">
        <v>1</v>
      </c>
      <c r="O1540" t="s">
        <v>498</v>
      </c>
      <c r="P1540">
        <v>57208729126</v>
      </c>
      <c r="Q1540" t="s">
        <v>497</v>
      </c>
      <c r="R1540" s="7">
        <v>38353</v>
      </c>
      <c r="S1540" s="8">
        <f t="shared" si="192"/>
        <v>2005</v>
      </c>
      <c r="T1540" s="8">
        <v>2005</v>
      </c>
      <c r="U1540" s="8">
        <f t="shared" si="193"/>
        <v>17</v>
      </c>
      <c r="V1540" s="7">
        <v>38353</v>
      </c>
      <c r="W1540" t="s">
        <v>389</v>
      </c>
      <c r="X1540" s="2">
        <v>0.26700000000000002</v>
      </c>
      <c r="Y1540" s="6">
        <f t="shared" si="198"/>
        <v>7.1274125090093707E-3</v>
      </c>
      <c r="AA1540">
        <v>10224653</v>
      </c>
      <c r="AB1540">
        <v>24184</v>
      </c>
      <c r="AD1540" t="s">
        <v>5</v>
      </c>
      <c r="AE1540">
        <v>14</v>
      </c>
      <c r="AF1540">
        <v>1</v>
      </c>
      <c r="AH1540" t="s">
        <v>496</v>
      </c>
      <c r="AI1540" t="s">
        <v>495</v>
      </c>
      <c r="AJ1540" t="s">
        <v>494</v>
      </c>
      <c r="AK1540" t="s">
        <v>493</v>
      </c>
      <c r="AL1540">
        <v>4</v>
      </c>
      <c r="AM1540" s="5">
        <f t="shared" si="194"/>
        <v>0.23529411764705882</v>
      </c>
      <c r="AN1540" s="4">
        <f t="shared" si="199"/>
        <v>3.5637124974942646E-4</v>
      </c>
      <c r="AO1540" s="3"/>
      <c r="AP1540">
        <v>0</v>
      </c>
      <c r="AR1540" t="s">
        <v>1</v>
      </c>
      <c r="AT1540" s="2">
        <v>1.014</v>
      </c>
      <c r="AU1540" s="1">
        <f t="shared" si="195"/>
        <v>0.50961001312313869</v>
      </c>
      <c r="AV1540" s="1">
        <f t="shared" si="196"/>
        <v>0.37418918793793987</v>
      </c>
      <c r="AW1540" s="1">
        <f t="shared" si="197"/>
        <v>0.23876836275274096</v>
      </c>
    </row>
    <row r="1541" spans="1:49" x14ac:dyDescent="0.2">
      <c r="A1541">
        <v>1539</v>
      </c>
      <c r="B1541" t="s">
        <v>492</v>
      </c>
      <c r="C1541" t="s">
        <v>491</v>
      </c>
      <c r="F1541" t="s">
        <v>490</v>
      </c>
      <c r="G1541" t="s">
        <v>13</v>
      </c>
      <c r="H1541" t="s">
        <v>12</v>
      </c>
      <c r="I1541" t="s">
        <v>489</v>
      </c>
      <c r="J1541" t="s">
        <v>488</v>
      </c>
      <c r="K1541" t="s">
        <v>487</v>
      </c>
      <c r="L1541" t="s">
        <v>486</v>
      </c>
      <c r="M1541" t="s">
        <v>485</v>
      </c>
      <c r="N1541">
        <v>4</v>
      </c>
      <c r="O1541" t="s">
        <v>484</v>
      </c>
      <c r="P1541" t="s">
        <v>483</v>
      </c>
      <c r="Q1541" t="s">
        <v>482</v>
      </c>
      <c r="R1541" s="7">
        <v>38353</v>
      </c>
      <c r="S1541" s="8">
        <f t="shared" si="192"/>
        <v>2005</v>
      </c>
      <c r="T1541" s="8">
        <v>2005</v>
      </c>
      <c r="U1541" s="8">
        <f t="shared" si="193"/>
        <v>17</v>
      </c>
      <c r="V1541" s="7">
        <v>38353</v>
      </c>
      <c r="W1541" t="s">
        <v>418</v>
      </c>
      <c r="X1541" s="2">
        <v>0.39600000000000002</v>
      </c>
      <c r="Y1541" s="6">
        <f t="shared" si="198"/>
        <v>1.0570993833586931E-2</v>
      </c>
      <c r="AA1541">
        <v>8858985</v>
      </c>
      <c r="AB1541">
        <v>25993</v>
      </c>
      <c r="AD1541" t="s">
        <v>5</v>
      </c>
      <c r="AE1541">
        <v>20</v>
      </c>
      <c r="AF1541">
        <v>1</v>
      </c>
      <c r="AH1541" s="10">
        <v>43374</v>
      </c>
      <c r="AI1541" t="s">
        <v>481</v>
      </c>
      <c r="AK1541" t="s">
        <v>480</v>
      </c>
      <c r="AL1541">
        <v>42</v>
      </c>
      <c r="AM1541" s="5">
        <f t="shared" si="194"/>
        <v>2.4705882352941178</v>
      </c>
      <c r="AN1541" s="4">
        <f t="shared" si="199"/>
        <v>3.7418981223689782E-3</v>
      </c>
      <c r="AO1541" s="3"/>
      <c r="AP1541">
        <v>0</v>
      </c>
      <c r="AR1541" t="s">
        <v>1</v>
      </c>
      <c r="AT1541" s="2" t="s">
        <v>0</v>
      </c>
      <c r="AU1541" s="1">
        <f t="shared" si="195"/>
        <v>0.8522265120221546</v>
      </c>
      <c r="AV1541" s="1">
        <f t="shared" si="196"/>
        <v>0.71564459779779543</v>
      </c>
      <c r="AW1541" s="1">
        <f t="shared" si="197"/>
        <v>0.57906268357343638</v>
      </c>
    </row>
    <row r="1542" spans="1:49" x14ac:dyDescent="0.2">
      <c r="A1542">
        <v>1540</v>
      </c>
      <c r="B1542" t="s">
        <v>479</v>
      </c>
      <c r="C1542" t="s">
        <v>478</v>
      </c>
      <c r="F1542" t="s">
        <v>477</v>
      </c>
      <c r="G1542" t="s">
        <v>13</v>
      </c>
      <c r="H1542" t="s">
        <v>12</v>
      </c>
      <c r="I1542" t="s">
        <v>476</v>
      </c>
      <c r="J1542" t="s">
        <v>475</v>
      </c>
      <c r="K1542" t="s">
        <v>474</v>
      </c>
      <c r="L1542" t="s">
        <v>473</v>
      </c>
      <c r="M1542" t="s">
        <v>472</v>
      </c>
      <c r="N1542">
        <v>4</v>
      </c>
      <c r="O1542" t="s">
        <v>471</v>
      </c>
      <c r="P1542" t="s">
        <v>470</v>
      </c>
      <c r="Q1542" t="s">
        <v>469</v>
      </c>
      <c r="R1542" s="7">
        <v>38353</v>
      </c>
      <c r="S1542" s="8">
        <f t="shared" si="192"/>
        <v>2005</v>
      </c>
      <c r="T1542" s="8">
        <v>2005</v>
      </c>
      <c r="U1542" s="8">
        <f t="shared" si="193"/>
        <v>17</v>
      </c>
      <c r="V1542" s="7">
        <v>38353</v>
      </c>
      <c r="W1542" t="s">
        <v>373</v>
      </c>
      <c r="X1542" s="2">
        <v>0.33500000000000002</v>
      </c>
      <c r="Y1542" s="6">
        <f t="shared" si="198"/>
        <v>8.94263367235258E-3</v>
      </c>
      <c r="AA1542">
        <v>10964290</v>
      </c>
      <c r="AB1542">
        <v>18201</v>
      </c>
      <c r="AD1542" t="s">
        <v>5</v>
      </c>
      <c r="AE1542">
        <v>15</v>
      </c>
      <c r="AF1542">
        <v>1</v>
      </c>
      <c r="AH1542" t="s">
        <v>468</v>
      </c>
      <c r="AI1542" t="s">
        <v>467</v>
      </c>
      <c r="AJ1542" t="s">
        <v>466</v>
      </c>
      <c r="AK1542" t="s">
        <v>465</v>
      </c>
      <c r="AL1542">
        <v>0</v>
      </c>
      <c r="AM1542" s="5">
        <f t="shared" si="194"/>
        <v>0</v>
      </c>
      <c r="AN1542" s="4">
        <f t="shared" si="199"/>
        <v>0</v>
      </c>
      <c r="AO1542" s="3"/>
      <c r="AP1542">
        <v>0</v>
      </c>
      <c r="AR1542" t="s">
        <v>1</v>
      </c>
      <c r="AT1542" s="2">
        <v>1.694</v>
      </c>
      <c r="AU1542" s="1">
        <f t="shared" si="195"/>
        <v>0.62598435706468059</v>
      </c>
      <c r="AV1542" s="1">
        <f t="shared" si="196"/>
        <v>0.44713168361762901</v>
      </c>
      <c r="AW1542" s="1">
        <f t="shared" si="197"/>
        <v>0.26827901017057743</v>
      </c>
    </row>
    <row r="1543" spans="1:49" x14ac:dyDescent="0.2">
      <c r="A1543">
        <v>1541</v>
      </c>
      <c r="B1543" t="s">
        <v>464</v>
      </c>
      <c r="C1543" t="s">
        <v>463</v>
      </c>
      <c r="F1543" t="s">
        <v>462</v>
      </c>
      <c r="G1543" t="s">
        <v>13</v>
      </c>
      <c r="H1543" t="s">
        <v>12</v>
      </c>
      <c r="I1543" t="s">
        <v>461</v>
      </c>
      <c r="J1543">
        <v>60033284</v>
      </c>
      <c r="K1543" t="s">
        <v>460</v>
      </c>
      <c r="L1543" t="s">
        <v>459</v>
      </c>
      <c r="M1543" t="s">
        <v>445</v>
      </c>
      <c r="N1543">
        <v>2</v>
      </c>
      <c r="O1543" t="s">
        <v>458</v>
      </c>
      <c r="P1543" t="s">
        <v>457</v>
      </c>
      <c r="Q1543" t="s">
        <v>456</v>
      </c>
      <c r="R1543" s="7">
        <v>38353</v>
      </c>
      <c r="S1543" s="8">
        <f t="shared" si="192"/>
        <v>2005</v>
      </c>
      <c r="T1543" s="8">
        <v>2005</v>
      </c>
      <c r="U1543" s="8">
        <f t="shared" si="193"/>
        <v>17</v>
      </c>
      <c r="V1543" s="7">
        <v>38353</v>
      </c>
      <c r="W1543" t="s">
        <v>373</v>
      </c>
      <c r="X1543" s="2">
        <v>0.33500000000000002</v>
      </c>
      <c r="Y1543" s="6">
        <f t="shared" si="198"/>
        <v>8.94263367235258E-3</v>
      </c>
      <c r="AA1543">
        <v>10964290</v>
      </c>
      <c r="AB1543">
        <v>18201</v>
      </c>
      <c r="AD1543" t="s">
        <v>5</v>
      </c>
      <c r="AE1543">
        <v>15</v>
      </c>
      <c r="AF1543">
        <v>1</v>
      </c>
      <c r="AH1543" t="s">
        <v>455</v>
      </c>
      <c r="AI1543" t="s">
        <v>454</v>
      </c>
      <c r="AJ1543" t="s">
        <v>453</v>
      </c>
      <c r="AK1543" t="s">
        <v>452</v>
      </c>
      <c r="AL1543">
        <v>0</v>
      </c>
      <c r="AM1543" s="5">
        <f t="shared" si="194"/>
        <v>0</v>
      </c>
      <c r="AN1543" s="4">
        <f t="shared" si="199"/>
        <v>0</v>
      </c>
      <c r="AO1543" s="3"/>
      <c r="AP1543">
        <v>0</v>
      </c>
      <c r="AR1543" t="s">
        <v>1</v>
      </c>
      <c r="AT1543" s="2">
        <v>1.694</v>
      </c>
      <c r="AU1543" s="1">
        <f t="shared" si="195"/>
        <v>0.62598435706468059</v>
      </c>
      <c r="AV1543" s="1">
        <f t="shared" si="196"/>
        <v>0.44713168361762901</v>
      </c>
      <c r="AW1543" s="1">
        <f t="shared" si="197"/>
        <v>0.26827901017057743</v>
      </c>
    </row>
    <row r="1544" spans="1:49" x14ac:dyDescent="0.2">
      <c r="A1544">
        <v>1542</v>
      </c>
      <c r="B1544" t="s">
        <v>451</v>
      </c>
      <c r="C1544" t="s">
        <v>450</v>
      </c>
      <c r="F1544" t="s">
        <v>449</v>
      </c>
      <c r="G1544" t="s">
        <v>13</v>
      </c>
      <c r="H1544" t="s">
        <v>12</v>
      </c>
      <c r="I1544" t="s">
        <v>448</v>
      </c>
      <c r="J1544">
        <v>60014907</v>
      </c>
      <c r="K1544" t="s">
        <v>447</v>
      </c>
      <c r="L1544" t="s">
        <v>446</v>
      </c>
      <c r="M1544" t="s">
        <v>445</v>
      </c>
      <c r="N1544">
        <v>3</v>
      </c>
      <c r="O1544" t="s">
        <v>444</v>
      </c>
      <c r="P1544" t="s">
        <v>443</v>
      </c>
      <c r="Q1544" t="s">
        <v>442</v>
      </c>
      <c r="R1544" s="7">
        <v>38353</v>
      </c>
      <c r="S1544" s="8">
        <f t="shared" si="192"/>
        <v>2005</v>
      </c>
      <c r="T1544" s="8">
        <v>2005</v>
      </c>
      <c r="U1544" s="8">
        <f t="shared" si="193"/>
        <v>17</v>
      </c>
      <c r="V1544" s="7">
        <v>38353</v>
      </c>
      <c r="W1544" t="s">
        <v>373</v>
      </c>
      <c r="X1544" s="2">
        <v>0.33500000000000002</v>
      </c>
      <c r="Y1544" s="6">
        <f t="shared" si="198"/>
        <v>8.94263367235258E-3</v>
      </c>
      <c r="AA1544">
        <v>10964290</v>
      </c>
      <c r="AB1544">
        <v>18201</v>
      </c>
      <c r="AD1544" t="s">
        <v>5</v>
      </c>
      <c r="AE1544">
        <v>15</v>
      </c>
      <c r="AF1544">
        <v>1</v>
      </c>
      <c r="AH1544" t="s">
        <v>441</v>
      </c>
      <c r="AI1544" t="s">
        <v>440</v>
      </c>
      <c r="AJ1544" t="s">
        <v>439</v>
      </c>
      <c r="AK1544" t="s">
        <v>438</v>
      </c>
      <c r="AL1544">
        <v>8</v>
      </c>
      <c r="AM1544" s="5">
        <f t="shared" si="194"/>
        <v>0.47058823529411764</v>
      </c>
      <c r="AN1544" s="4">
        <f t="shared" si="199"/>
        <v>7.1274249949885291E-4</v>
      </c>
      <c r="AO1544" s="3"/>
      <c r="AP1544">
        <v>0</v>
      </c>
      <c r="AR1544" t="s">
        <v>1</v>
      </c>
      <c r="AT1544" s="2">
        <v>1.694</v>
      </c>
      <c r="AU1544" s="1">
        <f t="shared" si="195"/>
        <v>0.64736663204964617</v>
      </c>
      <c r="AV1544" s="1">
        <f t="shared" si="196"/>
        <v>0.48276880859257165</v>
      </c>
      <c r="AW1544" s="1">
        <f t="shared" si="197"/>
        <v>0.31817098513549708</v>
      </c>
    </row>
    <row r="1545" spans="1:49" x14ac:dyDescent="0.2">
      <c r="A1545">
        <v>1543</v>
      </c>
      <c r="B1545" t="s">
        <v>437</v>
      </c>
      <c r="C1545" t="s">
        <v>436</v>
      </c>
      <c r="F1545" t="s">
        <v>435</v>
      </c>
      <c r="G1545" t="s">
        <v>13</v>
      </c>
      <c r="H1545" t="s">
        <v>12</v>
      </c>
      <c r="I1545" t="s">
        <v>434</v>
      </c>
      <c r="J1545">
        <v>60008504</v>
      </c>
      <c r="K1545" t="s">
        <v>433</v>
      </c>
      <c r="L1545" t="s">
        <v>166</v>
      </c>
      <c r="M1545" t="s">
        <v>165</v>
      </c>
      <c r="N1545">
        <v>2</v>
      </c>
      <c r="O1545" t="s">
        <v>432</v>
      </c>
      <c r="P1545" t="s">
        <v>431</v>
      </c>
      <c r="Q1545" t="s">
        <v>430</v>
      </c>
      <c r="R1545" s="7">
        <v>38353</v>
      </c>
      <c r="S1545" s="8">
        <f t="shared" si="192"/>
        <v>2005</v>
      </c>
      <c r="T1545" s="8">
        <v>2005</v>
      </c>
      <c r="U1545" s="8">
        <f t="shared" si="193"/>
        <v>17</v>
      </c>
      <c r="V1545" s="7">
        <v>38353</v>
      </c>
      <c r="W1545" t="s">
        <v>373</v>
      </c>
      <c r="X1545" s="2">
        <v>0.33500000000000002</v>
      </c>
      <c r="Y1545" s="6">
        <f t="shared" si="198"/>
        <v>8.94263367235258E-3</v>
      </c>
      <c r="AA1545">
        <v>10964290</v>
      </c>
      <c r="AB1545">
        <v>18201</v>
      </c>
      <c r="AD1545" t="s">
        <v>5</v>
      </c>
      <c r="AE1545">
        <v>15</v>
      </c>
      <c r="AF1545">
        <v>1</v>
      </c>
      <c r="AH1545" t="s">
        <v>429</v>
      </c>
      <c r="AI1545" t="s">
        <v>428</v>
      </c>
      <c r="AJ1545" t="s">
        <v>427</v>
      </c>
      <c r="AK1545" t="s">
        <v>426</v>
      </c>
      <c r="AL1545">
        <v>13</v>
      </c>
      <c r="AM1545" s="5">
        <f t="shared" si="194"/>
        <v>0.76470588235294112</v>
      </c>
      <c r="AN1545" s="4">
        <f t="shared" si="199"/>
        <v>1.1582065616856359E-3</v>
      </c>
      <c r="AO1545" s="3"/>
      <c r="AP1545">
        <v>0</v>
      </c>
      <c r="AR1545" t="s">
        <v>1</v>
      </c>
      <c r="AT1545" s="2">
        <v>1.694</v>
      </c>
      <c r="AU1545" s="1">
        <f t="shared" si="195"/>
        <v>0.66073055391524971</v>
      </c>
      <c r="AV1545" s="1">
        <f t="shared" si="196"/>
        <v>0.50504201170191076</v>
      </c>
      <c r="AW1545" s="1">
        <f t="shared" si="197"/>
        <v>0.34935346948857193</v>
      </c>
    </row>
    <row r="1546" spans="1:49" x14ac:dyDescent="0.2">
      <c r="A1546">
        <v>1544</v>
      </c>
      <c r="B1546" t="s">
        <v>425</v>
      </c>
      <c r="C1546" t="s">
        <v>424</v>
      </c>
      <c r="F1546" t="s">
        <v>423</v>
      </c>
      <c r="G1546" t="s">
        <v>13</v>
      </c>
      <c r="H1546" t="s">
        <v>12</v>
      </c>
      <c r="I1546" t="s">
        <v>422</v>
      </c>
      <c r="J1546">
        <v>101016375</v>
      </c>
      <c r="K1546" t="s">
        <v>421</v>
      </c>
      <c r="L1546" t="s">
        <v>420</v>
      </c>
      <c r="M1546" t="s">
        <v>148</v>
      </c>
      <c r="N1546">
        <v>1</v>
      </c>
      <c r="O1546" t="s">
        <v>419</v>
      </c>
      <c r="P1546">
        <v>8392517600</v>
      </c>
      <c r="Q1546">
        <v>101016375</v>
      </c>
      <c r="R1546" s="7">
        <v>38353</v>
      </c>
      <c r="S1546" s="8">
        <f t="shared" si="192"/>
        <v>2005</v>
      </c>
      <c r="T1546" s="8">
        <v>2005</v>
      </c>
      <c r="U1546" s="8">
        <f t="shared" si="193"/>
        <v>17</v>
      </c>
      <c r="V1546" s="7">
        <v>38353</v>
      </c>
      <c r="W1546" t="s">
        <v>418</v>
      </c>
      <c r="X1546" s="2">
        <v>0.39600000000000002</v>
      </c>
      <c r="Y1546" s="6">
        <f t="shared" si="198"/>
        <v>1.0570993833586931E-2</v>
      </c>
      <c r="AA1546">
        <v>8858985</v>
      </c>
      <c r="AB1546">
        <v>25993</v>
      </c>
      <c r="AD1546" t="s">
        <v>5</v>
      </c>
      <c r="AE1546">
        <v>20</v>
      </c>
      <c r="AF1546">
        <v>1</v>
      </c>
      <c r="AH1546" t="s">
        <v>417</v>
      </c>
      <c r="AI1546" t="s">
        <v>416</v>
      </c>
      <c r="AK1546" t="s">
        <v>415</v>
      </c>
      <c r="AL1546">
        <v>3</v>
      </c>
      <c r="AM1546" s="5">
        <f t="shared" si="194"/>
        <v>0.17647058823529413</v>
      </c>
      <c r="AN1546" s="4">
        <f t="shared" si="199"/>
        <v>2.6727843731206988E-4</v>
      </c>
      <c r="AO1546" s="3"/>
      <c r="AP1546">
        <v>0</v>
      </c>
      <c r="AR1546" t="s">
        <v>1</v>
      </c>
      <c r="AT1546" s="2" t="s">
        <v>0</v>
      </c>
      <c r="AU1546" s="1">
        <f t="shared" si="195"/>
        <v>0.74798792147044735</v>
      </c>
      <c r="AV1546" s="1">
        <f t="shared" si="196"/>
        <v>0.54191361354495005</v>
      </c>
      <c r="AW1546" s="1">
        <f t="shared" si="197"/>
        <v>0.3358393056194528</v>
      </c>
    </row>
    <row r="1547" spans="1:49" x14ac:dyDescent="0.2">
      <c r="A1547">
        <v>1545</v>
      </c>
      <c r="B1547" t="s">
        <v>414</v>
      </c>
      <c r="C1547" t="s">
        <v>413</v>
      </c>
      <c r="F1547" t="s">
        <v>412</v>
      </c>
      <c r="G1547" t="s">
        <v>13</v>
      </c>
      <c r="H1547" t="s">
        <v>12</v>
      </c>
      <c r="I1547" t="s">
        <v>411</v>
      </c>
      <c r="J1547">
        <v>60017757</v>
      </c>
      <c r="K1547" t="s">
        <v>410</v>
      </c>
      <c r="L1547" t="s">
        <v>409</v>
      </c>
      <c r="M1547" t="s">
        <v>408</v>
      </c>
      <c r="N1547">
        <v>2</v>
      </c>
      <c r="O1547" t="s">
        <v>407</v>
      </c>
      <c r="P1547" t="s">
        <v>406</v>
      </c>
      <c r="Q1547" t="s">
        <v>405</v>
      </c>
      <c r="R1547" s="7">
        <v>38353</v>
      </c>
      <c r="S1547" s="8">
        <f t="shared" si="192"/>
        <v>2005</v>
      </c>
      <c r="T1547" s="8">
        <v>2005</v>
      </c>
      <c r="U1547" s="8">
        <f t="shared" si="193"/>
        <v>17</v>
      </c>
      <c r="V1547" s="7">
        <v>38353</v>
      </c>
      <c r="W1547" t="s">
        <v>404</v>
      </c>
      <c r="X1547" s="2">
        <v>0.51300000000000001</v>
      </c>
      <c r="Y1547" s="6">
        <f t="shared" si="198"/>
        <v>1.369424201169216E-2</v>
      </c>
      <c r="AA1547">
        <v>3044289</v>
      </c>
      <c r="AB1547">
        <v>29642</v>
      </c>
      <c r="AD1547" t="s">
        <v>5</v>
      </c>
      <c r="AE1547">
        <v>64</v>
      </c>
      <c r="AF1547">
        <v>1</v>
      </c>
      <c r="AH1547" t="s">
        <v>403</v>
      </c>
      <c r="AI1547" t="s">
        <v>402</v>
      </c>
      <c r="AJ1547" t="s">
        <v>401</v>
      </c>
      <c r="AK1547" t="s">
        <v>400</v>
      </c>
      <c r="AL1547">
        <v>3</v>
      </c>
      <c r="AM1547" s="5">
        <f t="shared" si="194"/>
        <v>0.17647058823529413</v>
      </c>
      <c r="AN1547" s="4">
        <f t="shared" si="199"/>
        <v>2.6727843731206988E-4</v>
      </c>
      <c r="AO1547" s="3"/>
      <c r="AP1547">
        <v>0</v>
      </c>
      <c r="AR1547" t="s">
        <v>1</v>
      </c>
      <c r="AT1547" s="2" t="s">
        <v>0</v>
      </c>
      <c r="AU1547" s="1">
        <f t="shared" si="195"/>
        <v>0.96661529393781331</v>
      </c>
      <c r="AV1547" s="1">
        <f t="shared" si="196"/>
        <v>0.6980760224502115</v>
      </c>
      <c r="AW1547" s="1">
        <f t="shared" si="197"/>
        <v>0.42953675096260968</v>
      </c>
    </row>
    <row r="1548" spans="1:49" x14ac:dyDescent="0.2">
      <c r="A1548">
        <v>1546</v>
      </c>
      <c r="B1548" t="s">
        <v>399</v>
      </c>
      <c r="F1548" t="s">
        <v>398</v>
      </c>
      <c r="G1548" t="s">
        <v>13</v>
      </c>
      <c r="H1548" t="s">
        <v>12</v>
      </c>
      <c r="I1548" t="s">
        <v>397</v>
      </c>
      <c r="J1548" t="s">
        <v>396</v>
      </c>
      <c r="K1548" t="s">
        <v>395</v>
      </c>
      <c r="L1548" t="s">
        <v>394</v>
      </c>
      <c r="M1548" t="s">
        <v>393</v>
      </c>
      <c r="N1548">
        <v>3</v>
      </c>
      <c r="O1548" t="s">
        <v>392</v>
      </c>
      <c r="P1548" t="s">
        <v>391</v>
      </c>
      <c r="Q1548" t="s">
        <v>390</v>
      </c>
      <c r="R1548" s="7">
        <v>38353</v>
      </c>
      <c r="S1548" s="8">
        <f t="shared" si="192"/>
        <v>2005</v>
      </c>
      <c r="T1548" s="8">
        <v>2005</v>
      </c>
      <c r="U1548" s="8">
        <f t="shared" si="193"/>
        <v>17</v>
      </c>
      <c r="V1548" s="7">
        <v>38353</v>
      </c>
      <c r="W1548" t="s">
        <v>389</v>
      </c>
      <c r="X1548" s="2">
        <v>0.26700000000000002</v>
      </c>
      <c r="Y1548" s="6">
        <f t="shared" si="198"/>
        <v>7.1274125090093707E-3</v>
      </c>
      <c r="AA1548">
        <v>10224653</v>
      </c>
      <c r="AB1548">
        <v>24184</v>
      </c>
      <c r="AD1548" t="s">
        <v>5</v>
      </c>
      <c r="AE1548">
        <v>14</v>
      </c>
      <c r="AF1548">
        <v>1</v>
      </c>
      <c r="AH1548" t="s">
        <v>388</v>
      </c>
      <c r="AI1548" t="s">
        <v>387</v>
      </c>
      <c r="AJ1548" t="s">
        <v>386</v>
      </c>
      <c r="AK1548" t="s">
        <v>385</v>
      </c>
      <c r="AL1548">
        <v>4</v>
      </c>
      <c r="AM1548" s="5">
        <f t="shared" si="194"/>
        <v>0.23529411764705882</v>
      </c>
      <c r="AN1548" s="4">
        <f t="shared" si="199"/>
        <v>3.5637124974942646E-4</v>
      </c>
      <c r="AO1548" s="3"/>
      <c r="AP1548">
        <v>0</v>
      </c>
      <c r="AR1548" t="s">
        <v>1</v>
      </c>
      <c r="AT1548" s="2">
        <v>1.014</v>
      </c>
      <c r="AU1548" s="1">
        <f t="shared" si="195"/>
        <v>0.50961001312313869</v>
      </c>
      <c r="AV1548" s="1">
        <f t="shared" si="196"/>
        <v>0.37418918793793987</v>
      </c>
      <c r="AW1548" s="1">
        <f t="shared" si="197"/>
        <v>0.23876836275274096</v>
      </c>
    </row>
    <row r="1549" spans="1:49" x14ac:dyDescent="0.2">
      <c r="A1549">
        <v>1547</v>
      </c>
      <c r="B1549" t="s">
        <v>384</v>
      </c>
      <c r="C1549" t="s">
        <v>383</v>
      </c>
      <c r="F1549" t="s">
        <v>382</v>
      </c>
      <c r="G1549" t="s">
        <v>13</v>
      </c>
      <c r="H1549" t="s">
        <v>12</v>
      </c>
      <c r="I1549" t="s">
        <v>381</v>
      </c>
      <c r="J1549" t="s">
        <v>380</v>
      </c>
      <c r="K1549" t="s">
        <v>379</v>
      </c>
      <c r="L1549" t="s">
        <v>378</v>
      </c>
      <c r="M1549" t="s">
        <v>377</v>
      </c>
      <c r="N1549">
        <v>6</v>
      </c>
      <c r="O1549" t="s">
        <v>376</v>
      </c>
      <c r="P1549" t="s">
        <v>375</v>
      </c>
      <c r="Q1549" t="s">
        <v>374</v>
      </c>
      <c r="R1549" s="7">
        <v>38353</v>
      </c>
      <c r="S1549" s="8">
        <f t="shared" si="192"/>
        <v>2005</v>
      </c>
      <c r="T1549" s="8">
        <v>2005</v>
      </c>
      <c r="U1549" s="8">
        <f t="shared" si="193"/>
        <v>17</v>
      </c>
      <c r="V1549" s="7">
        <v>38353</v>
      </c>
      <c r="W1549" t="s">
        <v>373</v>
      </c>
      <c r="X1549" s="2">
        <v>0.33500000000000002</v>
      </c>
      <c r="Y1549" s="6">
        <f t="shared" si="198"/>
        <v>8.94263367235258E-3</v>
      </c>
      <c r="AA1549">
        <v>10964290</v>
      </c>
      <c r="AB1549">
        <v>18201</v>
      </c>
      <c r="AD1549" t="s">
        <v>5</v>
      </c>
      <c r="AE1549">
        <v>15</v>
      </c>
      <c r="AF1549">
        <v>1</v>
      </c>
      <c r="AH1549" t="s">
        <v>372</v>
      </c>
      <c r="AI1549" t="s">
        <v>371</v>
      </c>
      <c r="AJ1549" t="s">
        <v>370</v>
      </c>
      <c r="AK1549" t="s">
        <v>369</v>
      </c>
      <c r="AL1549">
        <v>2</v>
      </c>
      <c r="AM1549" s="5">
        <f t="shared" si="194"/>
        <v>0.11764705882352941</v>
      </c>
      <c r="AN1549" s="4">
        <f t="shared" si="199"/>
        <v>1.7818562487471323E-4</v>
      </c>
      <c r="AO1549" s="3"/>
      <c r="AP1549">
        <v>0</v>
      </c>
      <c r="AR1549" t="s">
        <v>1</v>
      </c>
      <c r="AT1549" s="2">
        <v>1.694</v>
      </c>
      <c r="AU1549" s="1">
        <f t="shared" si="195"/>
        <v>0.63132992581092207</v>
      </c>
      <c r="AV1549" s="1">
        <f t="shared" si="196"/>
        <v>0.45604096486136469</v>
      </c>
      <c r="AW1549" s="1">
        <f t="shared" si="197"/>
        <v>0.28075200391180732</v>
      </c>
    </row>
    <row r="1550" spans="1:49" x14ac:dyDescent="0.2">
      <c r="A1550">
        <v>1548</v>
      </c>
      <c r="B1550" t="s">
        <v>368</v>
      </c>
      <c r="C1550" t="s">
        <v>367</v>
      </c>
      <c r="F1550" t="s">
        <v>366</v>
      </c>
      <c r="G1550" t="s">
        <v>13</v>
      </c>
      <c r="H1550" t="s">
        <v>12</v>
      </c>
      <c r="I1550" t="s">
        <v>365</v>
      </c>
      <c r="J1550" t="s">
        <v>364</v>
      </c>
      <c r="K1550" t="s">
        <v>363</v>
      </c>
      <c r="L1550" t="s">
        <v>362</v>
      </c>
      <c r="M1550" t="s">
        <v>361</v>
      </c>
      <c r="N1550">
        <v>8</v>
      </c>
      <c r="O1550" t="s">
        <v>360</v>
      </c>
      <c r="P1550" t="s">
        <v>359</v>
      </c>
      <c r="Q1550" t="s">
        <v>358</v>
      </c>
      <c r="R1550" s="7">
        <v>38353</v>
      </c>
      <c r="S1550" s="8">
        <f t="shared" si="192"/>
        <v>2005</v>
      </c>
      <c r="T1550" s="8">
        <v>2005</v>
      </c>
      <c r="U1550" s="8">
        <f t="shared" si="193"/>
        <v>17</v>
      </c>
      <c r="V1550" s="7">
        <v>38353</v>
      </c>
      <c r="W1550" t="s">
        <v>357</v>
      </c>
      <c r="X1550" s="2">
        <v>0.81</v>
      </c>
      <c r="Y1550" s="6">
        <f t="shared" si="198"/>
        <v>2.1622487386882359E-2</v>
      </c>
      <c r="AA1550">
        <v>10411135</v>
      </c>
      <c r="AB1550">
        <v>12116</v>
      </c>
      <c r="AD1550" t="s">
        <v>5</v>
      </c>
      <c r="AE1550">
        <v>17</v>
      </c>
      <c r="AF1550">
        <v>1</v>
      </c>
      <c r="AH1550" t="s">
        <v>356</v>
      </c>
      <c r="AI1550" t="s">
        <v>355</v>
      </c>
      <c r="AJ1550" t="s">
        <v>354</v>
      </c>
      <c r="AK1550" t="s">
        <v>353</v>
      </c>
      <c r="AL1550">
        <v>59</v>
      </c>
      <c r="AM1550" s="5">
        <f t="shared" si="194"/>
        <v>3.4705882352941178</v>
      </c>
      <c r="AN1550" s="4">
        <f t="shared" si="199"/>
        <v>5.2564759338040402E-3</v>
      </c>
      <c r="AO1550" s="3"/>
      <c r="AP1550">
        <v>0</v>
      </c>
      <c r="AQ1550" t="s">
        <v>352</v>
      </c>
      <c r="AR1550" t="s">
        <v>1</v>
      </c>
      <c r="AS1550" t="s">
        <v>351</v>
      </c>
      <c r="AT1550" s="2">
        <v>2.468</v>
      </c>
      <c r="AU1550" s="1">
        <f t="shared" si="195"/>
        <v>1.6712683950958862</v>
      </c>
      <c r="AV1550" s="1">
        <f t="shared" si="196"/>
        <v>1.34394816603432</v>
      </c>
      <c r="AW1550" s="1">
        <f t="shared" si="197"/>
        <v>1.0166279369727536</v>
      </c>
    </row>
    <row r="1551" spans="1:49" x14ac:dyDescent="0.2">
      <c r="A1551">
        <v>1549</v>
      </c>
      <c r="B1551" t="s">
        <v>350</v>
      </c>
      <c r="F1551" t="s">
        <v>349</v>
      </c>
      <c r="G1551" t="s">
        <v>13</v>
      </c>
      <c r="H1551" t="s">
        <v>12</v>
      </c>
      <c r="I1551" t="s">
        <v>348</v>
      </c>
      <c r="J1551">
        <v>60029608</v>
      </c>
      <c r="K1551" t="s">
        <v>347</v>
      </c>
      <c r="L1551" t="s">
        <v>346</v>
      </c>
      <c r="M1551" t="s">
        <v>345</v>
      </c>
      <c r="N1551">
        <v>2</v>
      </c>
      <c r="O1551" t="s">
        <v>344</v>
      </c>
      <c r="P1551" t="s">
        <v>343</v>
      </c>
      <c r="Q1551" t="s">
        <v>342</v>
      </c>
      <c r="R1551" s="7">
        <v>38353</v>
      </c>
      <c r="S1551" s="8">
        <f t="shared" si="192"/>
        <v>2005</v>
      </c>
      <c r="T1551" s="8">
        <v>2005</v>
      </c>
      <c r="U1551" s="8">
        <f t="shared" si="193"/>
        <v>17</v>
      </c>
      <c r="V1551" s="7">
        <v>38353</v>
      </c>
      <c r="W1551" t="s">
        <v>328</v>
      </c>
      <c r="X1551" s="2">
        <v>0.41299999999999998</v>
      </c>
      <c r="Y1551" s="6">
        <f t="shared" si="198"/>
        <v>1.1024799124422733E-2</v>
      </c>
      <c r="AA1551">
        <v>138797</v>
      </c>
      <c r="AB1551">
        <v>19840</v>
      </c>
      <c r="AD1551" t="s">
        <v>5</v>
      </c>
      <c r="AE1551">
        <v>107</v>
      </c>
      <c r="AF1551">
        <v>1</v>
      </c>
      <c r="AH1551" t="s">
        <v>341</v>
      </c>
      <c r="AI1551" t="s">
        <v>340</v>
      </c>
      <c r="AJ1551" t="s">
        <v>339</v>
      </c>
      <c r="AK1551" t="s">
        <v>338</v>
      </c>
      <c r="AL1551">
        <v>1</v>
      </c>
      <c r="AM1551" s="5">
        <f t="shared" si="194"/>
        <v>5.8823529411764705E-2</v>
      </c>
      <c r="AN1551" s="4">
        <f t="shared" si="199"/>
        <v>8.9092812437356614E-5</v>
      </c>
      <c r="AO1551" s="3"/>
      <c r="AP1551">
        <v>0</v>
      </c>
      <c r="AR1551" t="s">
        <v>1</v>
      </c>
      <c r="AT1551" s="2" t="s">
        <v>0</v>
      </c>
      <c r="AU1551" s="1">
        <f t="shared" si="195"/>
        <v>0.77440872308271202</v>
      </c>
      <c r="AV1551" s="1">
        <f t="shared" si="196"/>
        <v>0.55569459684300437</v>
      </c>
      <c r="AW1551" s="1">
        <f t="shared" si="197"/>
        <v>0.33698047060329694</v>
      </c>
    </row>
    <row r="1552" spans="1:49" x14ac:dyDescent="0.2">
      <c r="A1552">
        <v>1550</v>
      </c>
      <c r="B1552" t="s">
        <v>337</v>
      </c>
      <c r="F1552" t="s">
        <v>336</v>
      </c>
      <c r="G1552" t="s">
        <v>13</v>
      </c>
      <c r="H1552" t="s">
        <v>12</v>
      </c>
      <c r="I1552" t="s">
        <v>335</v>
      </c>
      <c r="J1552" t="s">
        <v>334</v>
      </c>
      <c r="K1552" t="s">
        <v>333</v>
      </c>
      <c r="L1552" t="s">
        <v>332</v>
      </c>
      <c r="M1552" t="s">
        <v>245</v>
      </c>
      <c r="N1552">
        <v>2</v>
      </c>
      <c r="O1552" t="s">
        <v>331</v>
      </c>
      <c r="P1552" t="s">
        <v>330</v>
      </c>
      <c r="Q1552" t="s">
        <v>329</v>
      </c>
      <c r="R1552" s="7">
        <v>38353</v>
      </c>
      <c r="S1552" s="8">
        <f t="shared" si="192"/>
        <v>2005</v>
      </c>
      <c r="T1552" s="8">
        <v>2005</v>
      </c>
      <c r="U1552" s="8">
        <f t="shared" si="193"/>
        <v>17</v>
      </c>
      <c r="V1552" s="7">
        <v>38353</v>
      </c>
      <c r="W1552" t="s">
        <v>328</v>
      </c>
      <c r="X1552" s="2">
        <v>0.41299999999999998</v>
      </c>
      <c r="Y1552" s="6">
        <f t="shared" si="198"/>
        <v>1.1024799124422733E-2</v>
      </c>
      <c r="AA1552">
        <v>138797</v>
      </c>
      <c r="AB1552">
        <v>19840</v>
      </c>
      <c r="AD1552" t="s">
        <v>5</v>
      </c>
      <c r="AE1552">
        <v>107</v>
      </c>
      <c r="AF1552">
        <v>1</v>
      </c>
      <c r="AH1552" t="s">
        <v>327</v>
      </c>
      <c r="AI1552" t="s">
        <v>326</v>
      </c>
      <c r="AJ1552" t="s">
        <v>325</v>
      </c>
      <c r="AK1552" t="s">
        <v>324</v>
      </c>
      <c r="AL1552">
        <v>2</v>
      </c>
      <c r="AM1552" s="5">
        <f t="shared" si="194"/>
        <v>0.11764705882352941</v>
      </c>
      <c r="AN1552" s="4">
        <f t="shared" si="199"/>
        <v>1.7818562487471323E-4</v>
      </c>
      <c r="AO1552" s="3"/>
      <c r="AP1552">
        <v>0</v>
      </c>
      <c r="AR1552" t="s">
        <v>1</v>
      </c>
      <c r="AT1552" s="2" t="s">
        <v>0</v>
      </c>
      <c r="AU1552" s="1">
        <f t="shared" si="195"/>
        <v>0.77708150745583271</v>
      </c>
      <c r="AV1552" s="1">
        <f t="shared" si="196"/>
        <v>0.56014923746487233</v>
      </c>
      <c r="AW1552" s="1">
        <f t="shared" si="197"/>
        <v>0.34321696747391189</v>
      </c>
    </row>
    <row r="1553" spans="1:49" x14ac:dyDescent="0.2">
      <c r="A1553">
        <v>1551</v>
      </c>
      <c r="B1553" t="s">
        <v>323</v>
      </c>
      <c r="C1553" t="s">
        <v>322</v>
      </c>
      <c r="E1553">
        <v>15517398</v>
      </c>
      <c r="F1553" t="s">
        <v>321</v>
      </c>
      <c r="G1553" t="s">
        <v>13</v>
      </c>
      <c r="H1553" t="s">
        <v>12</v>
      </c>
      <c r="I1553" t="s">
        <v>306</v>
      </c>
      <c r="J1553" t="s">
        <v>320</v>
      </c>
      <c r="K1553" t="s">
        <v>319</v>
      </c>
      <c r="L1553" t="s">
        <v>318</v>
      </c>
      <c r="M1553" t="s">
        <v>317</v>
      </c>
      <c r="N1553">
        <v>5</v>
      </c>
      <c r="O1553" t="s">
        <v>316</v>
      </c>
      <c r="P1553" t="s">
        <v>315</v>
      </c>
      <c r="Q1553" t="s">
        <v>314</v>
      </c>
      <c r="R1553" s="7">
        <v>38353</v>
      </c>
      <c r="S1553" s="8">
        <f t="shared" ref="S1553:S1572" si="200">YEAR(R1553)</f>
        <v>2005</v>
      </c>
      <c r="T1553" s="8">
        <v>2005</v>
      </c>
      <c r="U1553" s="8">
        <f t="shared" ref="U1553:U1572" si="201">2022-T1553</f>
        <v>17</v>
      </c>
      <c r="V1553" s="7">
        <v>38353</v>
      </c>
      <c r="W1553" t="s">
        <v>298</v>
      </c>
      <c r="X1553" s="2">
        <v>1.64</v>
      </c>
      <c r="Y1553" s="6">
        <f t="shared" si="198"/>
        <v>4.3778863351218597E-2</v>
      </c>
      <c r="AA1553" t="s">
        <v>297</v>
      </c>
      <c r="AB1553">
        <v>18446</v>
      </c>
      <c r="AD1553" t="s">
        <v>5</v>
      </c>
      <c r="AE1553">
        <v>319</v>
      </c>
      <c r="AF1553">
        <v>1</v>
      </c>
      <c r="AH1553" t="s">
        <v>313</v>
      </c>
      <c r="AI1553" t="s">
        <v>312</v>
      </c>
      <c r="AJ1553" t="s">
        <v>311</v>
      </c>
      <c r="AK1553" t="s">
        <v>310</v>
      </c>
      <c r="AL1553">
        <v>31</v>
      </c>
      <c r="AM1553" s="5">
        <f t="shared" ref="AM1553:AM1572" si="202">AL1553/U1553</f>
        <v>1.8235294117647058</v>
      </c>
      <c r="AN1553" s="4">
        <f t="shared" si="199"/>
        <v>2.7618771855580549E-3</v>
      </c>
      <c r="AO1553" s="3"/>
      <c r="AP1553">
        <v>0</v>
      </c>
      <c r="AR1553" t="s">
        <v>1</v>
      </c>
      <c r="AT1553" s="2">
        <v>5.2489999999999997</v>
      </c>
      <c r="AU1553" s="1">
        <f t="shared" ref="AU1553:AU1572" si="203">(Y1553*0.7+AN1553*0.3)*100</f>
        <v>3.1473767501520431</v>
      </c>
      <c r="AV1553" s="1">
        <f t="shared" ref="AV1553:AV1572" si="204">(Y1553*0.5+AN1553*0.5)*100</f>
        <v>2.3270370268388327</v>
      </c>
      <c r="AW1553" s="1">
        <f t="shared" ref="AW1553:AW1572" si="205">(Y1553*0.3+AN1553*0.7)*100</f>
        <v>1.5066973035256217</v>
      </c>
    </row>
    <row r="1554" spans="1:49" x14ac:dyDescent="0.2">
      <c r="A1554">
        <v>1552</v>
      </c>
      <c r="B1554" t="s">
        <v>309</v>
      </c>
      <c r="C1554" t="s">
        <v>308</v>
      </c>
      <c r="E1554">
        <v>15517399</v>
      </c>
      <c r="F1554" t="s">
        <v>307</v>
      </c>
      <c r="G1554" t="s">
        <v>13</v>
      </c>
      <c r="H1554" t="s">
        <v>12</v>
      </c>
      <c r="I1554" t="s">
        <v>306</v>
      </c>
      <c r="J1554" t="s">
        <v>305</v>
      </c>
      <c r="K1554" t="s">
        <v>304</v>
      </c>
      <c r="L1554" t="s">
        <v>303</v>
      </c>
      <c r="M1554" t="s">
        <v>302</v>
      </c>
      <c r="N1554">
        <v>5</v>
      </c>
      <c r="O1554" t="s">
        <v>301</v>
      </c>
      <c r="P1554" t="s">
        <v>300</v>
      </c>
      <c r="Q1554" t="s">
        <v>299</v>
      </c>
      <c r="R1554" s="7">
        <v>38353</v>
      </c>
      <c r="S1554" s="8">
        <f t="shared" si="200"/>
        <v>2005</v>
      </c>
      <c r="T1554" s="8">
        <v>2005</v>
      </c>
      <c r="U1554" s="8">
        <f t="shared" si="201"/>
        <v>17</v>
      </c>
      <c r="V1554" s="7">
        <v>38353</v>
      </c>
      <c r="W1554" t="s">
        <v>298</v>
      </c>
      <c r="X1554" s="2">
        <v>1.64</v>
      </c>
      <c r="Y1554" s="6">
        <f t="shared" si="198"/>
        <v>4.3778863351218597E-2</v>
      </c>
      <c r="AA1554" t="s">
        <v>297</v>
      </c>
      <c r="AB1554">
        <v>18446</v>
      </c>
      <c r="AD1554" t="s">
        <v>5</v>
      </c>
      <c r="AE1554">
        <v>319</v>
      </c>
      <c r="AF1554">
        <v>1</v>
      </c>
      <c r="AH1554" t="s">
        <v>296</v>
      </c>
      <c r="AI1554" t="s">
        <v>295</v>
      </c>
      <c r="AJ1554" t="s">
        <v>294</v>
      </c>
      <c r="AK1554" t="s">
        <v>293</v>
      </c>
      <c r="AL1554">
        <v>32</v>
      </c>
      <c r="AM1554" s="5">
        <f t="shared" si="202"/>
        <v>1.8823529411764706</v>
      </c>
      <c r="AN1554" s="4">
        <f t="shared" si="199"/>
        <v>2.8509699979954116E-3</v>
      </c>
      <c r="AO1554" s="3"/>
      <c r="AP1554">
        <v>0</v>
      </c>
      <c r="AR1554" t="s">
        <v>1</v>
      </c>
      <c r="AT1554" s="2">
        <v>5.2489999999999997</v>
      </c>
      <c r="AU1554" s="1">
        <f t="shared" si="203"/>
        <v>3.1500495345251638</v>
      </c>
      <c r="AV1554" s="1">
        <f t="shared" si="204"/>
        <v>2.3314916674607002</v>
      </c>
      <c r="AW1554" s="1">
        <f t="shared" si="205"/>
        <v>1.5129338003962367</v>
      </c>
    </row>
    <row r="1555" spans="1:49" x14ac:dyDescent="0.2">
      <c r="A1555">
        <v>1553</v>
      </c>
      <c r="B1555" t="s">
        <v>292</v>
      </c>
      <c r="C1555" t="s">
        <v>291</v>
      </c>
      <c r="F1555" t="s">
        <v>290</v>
      </c>
      <c r="G1555" t="s">
        <v>13</v>
      </c>
      <c r="H1555" t="s">
        <v>12</v>
      </c>
      <c r="I1555" t="s">
        <v>289</v>
      </c>
      <c r="J1555">
        <v>60032325</v>
      </c>
      <c r="K1555" t="s">
        <v>288</v>
      </c>
      <c r="L1555" t="s">
        <v>287</v>
      </c>
      <c r="M1555" t="s">
        <v>286</v>
      </c>
      <c r="N1555">
        <v>1</v>
      </c>
      <c r="O1555" t="s">
        <v>285</v>
      </c>
      <c r="P1555">
        <v>16555148300</v>
      </c>
      <c r="Q1555">
        <v>60032325</v>
      </c>
      <c r="R1555" s="7">
        <v>38353</v>
      </c>
      <c r="S1555" s="8">
        <f t="shared" si="200"/>
        <v>2005</v>
      </c>
      <c r="T1555" s="8">
        <v>2005</v>
      </c>
      <c r="U1555" s="8">
        <f t="shared" si="201"/>
        <v>17</v>
      </c>
      <c r="V1555" s="7">
        <v>38353</v>
      </c>
      <c r="W1555" t="s">
        <v>190</v>
      </c>
      <c r="X1555" s="2">
        <v>0.38800000000000001</v>
      </c>
      <c r="Y1555" s="6">
        <f t="shared" si="198"/>
        <v>1.0357438402605376E-2</v>
      </c>
      <c r="AA1555">
        <v>15420973</v>
      </c>
      <c r="AB1555">
        <v>19924</v>
      </c>
      <c r="AD1555" t="s">
        <v>5</v>
      </c>
      <c r="AE1555">
        <v>23</v>
      </c>
      <c r="AF1555">
        <v>1</v>
      </c>
      <c r="AH1555" t="s">
        <v>284</v>
      </c>
      <c r="AI1555" t="s">
        <v>283</v>
      </c>
      <c r="AJ1555" t="s">
        <v>282</v>
      </c>
      <c r="AK1555" t="s">
        <v>281</v>
      </c>
      <c r="AL1555">
        <v>1</v>
      </c>
      <c r="AM1555" s="5">
        <f t="shared" si="202"/>
        <v>5.8823529411764705E-2</v>
      </c>
      <c r="AN1555" s="4">
        <f t="shared" si="199"/>
        <v>8.9092812437356614E-5</v>
      </c>
      <c r="AO1555" s="3"/>
      <c r="AP1555">
        <v>0</v>
      </c>
      <c r="AR1555" t="s">
        <v>1</v>
      </c>
      <c r="AT1555" s="2">
        <v>1.617</v>
      </c>
      <c r="AU1555" s="1">
        <f t="shared" si="203"/>
        <v>0.72769347255549699</v>
      </c>
      <c r="AV1555" s="1">
        <f t="shared" si="204"/>
        <v>0.52232656075213657</v>
      </c>
      <c r="AW1555" s="1">
        <f t="shared" si="205"/>
        <v>0.31695964894877626</v>
      </c>
    </row>
    <row r="1556" spans="1:49" x14ac:dyDescent="0.2">
      <c r="A1556">
        <v>1554</v>
      </c>
      <c r="B1556" t="s">
        <v>280</v>
      </c>
      <c r="C1556" t="s">
        <v>279</v>
      </c>
      <c r="F1556" t="s">
        <v>278</v>
      </c>
      <c r="G1556" t="s">
        <v>13</v>
      </c>
      <c r="H1556" t="s">
        <v>12</v>
      </c>
      <c r="I1556" t="s">
        <v>277</v>
      </c>
      <c r="J1556">
        <v>60078684</v>
      </c>
      <c r="K1556" t="s">
        <v>276</v>
      </c>
      <c r="L1556" t="s">
        <v>275</v>
      </c>
      <c r="M1556" t="s">
        <v>148</v>
      </c>
      <c r="N1556">
        <v>3</v>
      </c>
      <c r="O1556" t="s">
        <v>274</v>
      </c>
      <c r="P1556" t="s">
        <v>273</v>
      </c>
      <c r="Q1556" t="s">
        <v>272</v>
      </c>
      <c r="R1556" s="7">
        <v>38353</v>
      </c>
      <c r="S1556" s="8">
        <f t="shared" si="200"/>
        <v>2005</v>
      </c>
      <c r="T1556" s="8">
        <v>2005</v>
      </c>
      <c r="U1556" s="8">
        <f t="shared" si="201"/>
        <v>17</v>
      </c>
      <c r="V1556" s="7">
        <v>38353</v>
      </c>
      <c r="W1556" t="s">
        <v>223</v>
      </c>
      <c r="X1556" s="2">
        <v>0.81499999999999995</v>
      </c>
      <c r="Y1556" s="6">
        <f t="shared" si="198"/>
        <v>2.1755959531245827E-2</v>
      </c>
      <c r="AA1556">
        <v>10709908</v>
      </c>
      <c r="AB1556">
        <v>17316</v>
      </c>
      <c r="AD1556" t="s">
        <v>5</v>
      </c>
      <c r="AE1556">
        <v>12</v>
      </c>
      <c r="AF1556">
        <v>1</v>
      </c>
      <c r="AH1556" t="s">
        <v>271</v>
      </c>
      <c r="AI1556" t="s">
        <v>270</v>
      </c>
      <c r="AJ1556" t="s">
        <v>269</v>
      </c>
      <c r="AK1556" t="s">
        <v>268</v>
      </c>
      <c r="AL1556">
        <v>8</v>
      </c>
      <c r="AM1556" s="5">
        <f t="shared" si="202"/>
        <v>0.47058823529411764</v>
      </c>
      <c r="AN1556" s="4">
        <f t="shared" si="199"/>
        <v>7.1274249949885291E-4</v>
      </c>
      <c r="AO1556" s="3"/>
      <c r="AP1556">
        <v>0</v>
      </c>
      <c r="AR1556" t="s">
        <v>1</v>
      </c>
      <c r="AT1556" s="2">
        <v>3.109</v>
      </c>
      <c r="AU1556" s="1">
        <f t="shared" si="203"/>
        <v>1.5442994421721734</v>
      </c>
      <c r="AV1556" s="1">
        <f t="shared" si="204"/>
        <v>1.1234351015372341</v>
      </c>
      <c r="AW1556" s="1">
        <f t="shared" si="205"/>
        <v>0.70257076090229453</v>
      </c>
    </row>
    <row r="1557" spans="1:49" x14ac:dyDescent="0.2">
      <c r="A1557">
        <v>1555</v>
      </c>
      <c r="B1557" t="s">
        <v>267</v>
      </c>
      <c r="C1557" t="s">
        <v>266</v>
      </c>
      <c r="F1557" t="s">
        <v>265</v>
      </c>
      <c r="G1557" t="s">
        <v>13</v>
      </c>
      <c r="H1557" t="s">
        <v>12</v>
      </c>
      <c r="I1557" t="s">
        <v>264</v>
      </c>
      <c r="J1557" t="s">
        <v>263</v>
      </c>
      <c r="K1557" t="s">
        <v>262</v>
      </c>
      <c r="L1557" t="s">
        <v>261</v>
      </c>
      <c r="M1557" t="s">
        <v>245</v>
      </c>
      <c r="N1557">
        <v>2</v>
      </c>
      <c r="O1557" t="s">
        <v>260</v>
      </c>
      <c r="P1557" t="s">
        <v>259</v>
      </c>
      <c r="Q1557" t="s">
        <v>258</v>
      </c>
      <c r="R1557" s="7">
        <v>38353</v>
      </c>
      <c r="S1557" s="8">
        <f t="shared" si="200"/>
        <v>2005</v>
      </c>
      <c r="T1557" s="8">
        <v>2005</v>
      </c>
      <c r="U1557" s="8">
        <f t="shared" si="201"/>
        <v>17</v>
      </c>
      <c r="V1557" s="7">
        <v>38353</v>
      </c>
      <c r="W1557" t="s">
        <v>146</v>
      </c>
      <c r="X1557" s="2">
        <v>1.6379999999999999</v>
      </c>
      <c r="Y1557" s="6">
        <f t="shared" si="198"/>
        <v>4.3725474493473214E-2</v>
      </c>
      <c r="AA1557" t="s">
        <v>145</v>
      </c>
      <c r="AB1557">
        <v>17391</v>
      </c>
      <c r="AD1557" t="s">
        <v>5</v>
      </c>
      <c r="AE1557">
        <v>53</v>
      </c>
      <c r="AF1557">
        <v>1</v>
      </c>
      <c r="AH1557" t="s">
        <v>257</v>
      </c>
      <c r="AI1557" t="s">
        <v>256</v>
      </c>
      <c r="AJ1557" t="s">
        <v>255</v>
      </c>
      <c r="AK1557" t="s">
        <v>254</v>
      </c>
      <c r="AL1557">
        <v>16</v>
      </c>
      <c r="AM1557" s="5">
        <f t="shared" si="202"/>
        <v>0.94117647058823528</v>
      </c>
      <c r="AN1557" s="4">
        <f t="shared" si="199"/>
        <v>1.4254849989977058E-3</v>
      </c>
      <c r="AO1557" s="3"/>
      <c r="AP1557">
        <v>0</v>
      </c>
      <c r="AQ1557" t="s">
        <v>140</v>
      </c>
      <c r="AR1557" t="s">
        <v>253</v>
      </c>
      <c r="AS1557" t="s">
        <v>138</v>
      </c>
      <c r="AT1557" s="2">
        <v>4.931</v>
      </c>
      <c r="AU1557" s="1">
        <f t="shared" si="203"/>
        <v>3.1035477645130558</v>
      </c>
      <c r="AV1557" s="1">
        <f t="shared" si="204"/>
        <v>2.2575479746235461</v>
      </c>
      <c r="AW1557" s="1">
        <f t="shared" si="205"/>
        <v>1.4115481847340359</v>
      </c>
    </row>
    <row r="1558" spans="1:49" x14ac:dyDescent="0.2">
      <c r="A1558">
        <v>1556</v>
      </c>
      <c r="B1558" t="s">
        <v>252</v>
      </c>
      <c r="C1558" t="s">
        <v>251</v>
      </c>
      <c r="F1558" t="s">
        <v>250</v>
      </c>
      <c r="G1558" t="s">
        <v>13</v>
      </c>
      <c r="H1558" t="s">
        <v>12</v>
      </c>
      <c r="I1558" t="s">
        <v>249</v>
      </c>
      <c r="J1558" t="s">
        <v>248</v>
      </c>
      <c r="K1558" t="s">
        <v>247</v>
      </c>
      <c r="L1558" t="s">
        <v>246</v>
      </c>
      <c r="M1558" t="s">
        <v>245</v>
      </c>
      <c r="N1558">
        <v>2</v>
      </c>
      <c r="O1558" t="s">
        <v>244</v>
      </c>
      <c r="P1558" t="s">
        <v>243</v>
      </c>
      <c r="Q1558" t="s">
        <v>242</v>
      </c>
      <c r="R1558" s="7">
        <v>38353</v>
      </c>
      <c r="S1558" s="8">
        <f t="shared" si="200"/>
        <v>2005</v>
      </c>
      <c r="T1558" s="8">
        <v>2005</v>
      </c>
      <c r="U1558" s="8">
        <f t="shared" si="201"/>
        <v>17</v>
      </c>
      <c r="V1558" s="7">
        <v>38353</v>
      </c>
      <c r="W1558" t="s">
        <v>146</v>
      </c>
      <c r="X1558" s="2">
        <v>1.6379999999999999</v>
      </c>
      <c r="Y1558" s="6">
        <f t="shared" si="198"/>
        <v>4.3725474493473214E-2</v>
      </c>
      <c r="AA1558" t="s">
        <v>145</v>
      </c>
      <c r="AB1558">
        <v>17391</v>
      </c>
      <c r="AD1558" t="s">
        <v>5</v>
      </c>
      <c r="AE1558">
        <v>53</v>
      </c>
      <c r="AF1558">
        <v>1</v>
      </c>
      <c r="AH1558" t="s">
        <v>241</v>
      </c>
      <c r="AI1558" t="s">
        <v>240</v>
      </c>
      <c r="AJ1558" t="s">
        <v>239</v>
      </c>
      <c r="AK1558" t="s">
        <v>238</v>
      </c>
      <c r="AL1558">
        <v>188</v>
      </c>
      <c r="AM1558" s="5">
        <f t="shared" si="202"/>
        <v>11.058823529411764</v>
      </c>
      <c r="AN1558" s="4">
        <f t="shared" si="199"/>
        <v>1.6749448738223042E-2</v>
      </c>
      <c r="AO1558" s="3"/>
      <c r="AP1558">
        <v>0</v>
      </c>
      <c r="AQ1558" t="s">
        <v>237</v>
      </c>
      <c r="AR1558" t="s">
        <v>236</v>
      </c>
      <c r="AS1558" t="s">
        <v>235</v>
      </c>
      <c r="AT1558" s="2">
        <v>4.931</v>
      </c>
      <c r="AU1558" s="1">
        <f t="shared" si="203"/>
        <v>3.5632666766898162</v>
      </c>
      <c r="AV1558" s="1">
        <f t="shared" si="204"/>
        <v>3.0237461615848131</v>
      </c>
      <c r="AW1558" s="1">
        <f t="shared" si="205"/>
        <v>2.4842256464798091</v>
      </c>
    </row>
    <row r="1559" spans="1:49" x14ac:dyDescent="0.2">
      <c r="A1559">
        <v>1557</v>
      </c>
      <c r="B1559" t="s">
        <v>234</v>
      </c>
      <c r="C1559" t="s">
        <v>233</v>
      </c>
      <c r="F1559" t="s">
        <v>232</v>
      </c>
      <c r="G1559" t="s">
        <v>13</v>
      </c>
      <c r="H1559" t="s">
        <v>12</v>
      </c>
      <c r="I1559" t="s">
        <v>231</v>
      </c>
      <c r="J1559" t="s">
        <v>230</v>
      </c>
      <c r="K1559" t="s">
        <v>229</v>
      </c>
      <c r="L1559" t="s">
        <v>228</v>
      </c>
      <c r="M1559" t="s">
        <v>227</v>
      </c>
      <c r="N1559">
        <v>3</v>
      </c>
      <c r="O1559" t="s">
        <v>226</v>
      </c>
      <c r="P1559" t="s">
        <v>225</v>
      </c>
      <c r="Q1559" t="s">
        <v>224</v>
      </c>
      <c r="R1559" s="7">
        <v>38353</v>
      </c>
      <c r="S1559" s="8">
        <f t="shared" si="200"/>
        <v>2005</v>
      </c>
      <c r="T1559" s="8">
        <v>2005</v>
      </c>
      <c r="U1559" s="8">
        <f t="shared" si="201"/>
        <v>17</v>
      </c>
      <c r="V1559" s="7">
        <v>38353</v>
      </c>
      <c r="W1559" t="s">
        <v>223</v>
      </c>
      <c r="X1559" s="2">
        <v>0.81499999999999995</v>
      </c>
      <c r="Y1559" s="6">
        <f t="shared" si="198"/>
        <v>2.1755959531245827E-2</v>
      </c>
      <c r="AA1559">
        <v>10709908</v>
      </c>
      <c r="AB1559">
        <v>17316</v>
      </c>
      <c r="AD1559" t="s">
        <v>5</v>
      </c>
      <c r="AE1559">
        <v>12</v>
      </c>
      <c r="AF1559">
        <v>1</v>
      </c>
      <c r="AH1559" t="s">
        <v>222</v>
      </c>
      <c r="AI1559" t="s">
        <v>221</v>
      </c>
      <c r="AJ1559" t="s">
        <v>220</v>
      </c>
      <c r="AK1559" t="s">
        <v>219</v>
      </c>
      <c r="AL1559">
        <v>44</v>
      </c>
      <c r="AM1559" s="5">
        <f t="shared" si="202"/>
        <v>2.5882352941176472</v>
      </c>
      <c r="AN1559" s="4">
        <f t="shared" si="199"/>
        <v>3.920083747243691E-3</v>
      </c>
      <c r="AO1559" s="3"/>
      <c r="AP1559">
        <v>0</v>
      </c>
      <c r="AQ1559" t="s">
        <v>218</v>
      </c>
      <c r="AR1559">
        <v>60202005</v>
      </c>
      <c r="AS1559" t="s">
        <v>217</v>
      </c>
      <c r="AT1559" s="2">
        <v>3.109</v>
      </c>
      <c r="AU1559" s="1">
        <f t="shared" si="203"/>
        <v>1.6405196796045185</v>
      </c>
      <c r="AV1559" s="1">
        <f t="shared" si="204"/>
        <v>1.2838021639244759</v>
      </c>
      <c r="AW1559" s="1">
        <f t="shared" si="205"/>
        <v>0.92708464824443304</v>
      </c>
    </row>
    <row r="1560" spans="1:49" x14ac:dyDescent="0.2">
      <c r="A1560">
        <v>1558</v>
      </c>
      <c r="B1560" t="s">
        <v>216</v>
      </c>
      <c r="C1560" t="s">
        <v>215</v>
      </c>
      <c r="F1560" t="s">
        <v>214</v>
      </c>
      <c r="G1560" t="s">
        <v>13</v>
      </c>
      <c r="H1560" t="s">
        <v>12</v>
      </c>
      <c r="I1560" t="s">
        <v>213</v>
      </c>
      <c r="J1560">
        <v>60007278</v>
      </c>
      <c r="K1560" t="s">
        <v>212</v>
      </c>
      <c r="L1560" t="s">
        <v>211</v>
      </c>
      <c r="M1560" t="s">
        <v>148</v>
      </c>
      <c r="N1560">
        <v>2</v>
      </c>
      <c r="O1560" t="s">
        <v>210</v>
      </c>
      <c r="P1560" t="s">
        <v>209</v>
      </c>
      <c r="Q1560" t="s">
        <v>208</v>
      </c>
      <c r="R1560" s="7">
        <v>38353</v>
      </c>
      <c r="S1560" s="8">
        <f t="shared" si="200"/>
        <v>2005</v>
      </c>
      <c r="T1560" s="8">
        <v>2005</v>
      </c>
      <c r="U1560" s="8">
        <f t="shared" si="201"/>
        <v>17</v>
      </c>
      <c r="V1560" s="7">
        <v>38353</v>
      </c>
      <c r="W1560" t="s">
        <v>146</v>
      </c>
      <c r="X1560" s="2">
        <v>1.6379999999999999</v>
      </c>
      <c r="Y1560" s="6">
        <f t="shared" si="198"/>
        <v>4.3725474493473214E-2</v>
      </c>
      <c r="AA1560" t="s">
        <v>145</v>
      </c>
      <c r="AB1560">
        <v>17391</v>
      </c>
      <c r="AD1560" t="s">
        <v>5</v>
      </c>
      <c r="AE1560">
        <v>53</v>
      </c>
      <c r="AF1560">
        <v>1</v>
      </c>
      <c r="AH1560" t="s">
        <v>207</v>
      </c>
      <c r="AI1560" t="s">
        <v>206</v>
      </c>
      <c r="AJ1560" t="s">
        <v>205</v>
      </c>
      <c r="AK1560" t="s">
        <v>204</v>
      </c>
      <c r="AL1560">
        <v>57</v>
      </c>
      <c r="AM1560" s="5">
        <f t="shared" si="202"/>
        <v>3.3529411764705883</v>
      </c>
      <c r="AN1560" s="4">
        <f t="shared" si="199"/>
        <v>5.0782903089293275E-3</v>
      </c>
      <c r="AO1560" s="3"/>
      <c r="AP1560">
        <v>0</v>
      </c>
      <c r="AQ1560" t="s">
        <v>203</v>
      </c>
      <c r="AR1560" t="s">
        <v>202</v>
      </c>
      <c r="AS1560" t="s">
        <v>201</v>
      </c>
      <c r="AT1560" s="2">
        <v>4.931</v>
      </c>
      <c r="AU1560" s="1">
        <f t="shared" si="203"/>
        <v>3.2131319238110043</v>
      </c>
      <c r="AV1560" s="1">
        <f t="shared" si="204"/>
        <v>2.4401882401201269</v>
      </c>
      <c r="AW1560" s="1">
        <f t="shared" si="205"/>
        <v>1.6672445564292493</v>
      </c>
    </row>
    <row r="1561" spans="1:49" x14ac:dyDescent="0.2">
      <c r="A1561">
        <v>1559</v>
      </c>
      <c r="B1561" t="s">
        <v>200</v>
      </c>
      <c r="C1561" t="s">
        <v>199</v>
      </c>
      <c r="F1561" t="s">
        <v>198</v>
      </c>
      <c r="G1561" t="s">
        <v>13</v>
      </c>
      <c r="H1561" t="s">
        <v>12</v>
      </c>
      <c r="I1561" t="s">
        <v>197</v>
      </c>
      <c r="J1561">
        <v>60008293</v>
      </c>
      <c r="K1561" t="s">
        <v>196</v>
      </c>
      <c r="L1561" t="s">
        <v>195</v>
      </c>
      <c r="M1561" t="s">
        <v>194</v>
      </c>
      <c r="N1561">
        <v>3</v>
      </c>
      <c r="O1561" t="s">
        <v>193</v>
      </c>
      <c r="P1561" t="s">
        <v>192</v>
      </c>
      <c r="Q1561" t="s">
        <v>191</v>
      </c>
      <c r="R1561" s="7">
        <v>38353</v>
      </c>
      <c r="S1561" s="8">
        <f t="shared" si="200"/>
        <v>2005</v>
      </c>
      <c r="T1561" s="8">
        <v>2005</v>
      </c>
      <c r="U1561" s="8">
        <f t="shared" si="201"/>
        <v>17</v>
      </c>
      <c r="V1561" s="7">
        <v>38353</v>
      </c>
      <c r="W1561" t="s">
        <v>190</v>
      </c>
      <c r="X1561" s="2">
        <v>0.38800000000000001</v>
      </c>
      <c r="Y1561" s="6">
        <f t="shared" si="198"/>
        <v>1.0357438402605376E-2</v>
      </c>
      <c r="AA1561">
        <v>15420973</v>
      </c>
      <c r="AB1561">
        <v>19924</v>
      </c>
      <c r="AD1561" t="s">
        <v>5</v>
      </c>
      <c r="AE1561">
        <v>23</v>
      </c>
      <c r="AF1561">
        <v>1</v>
      </c>
      <c r="AH1561" t="s">
        <v>189</v>
      </c>
      <c r="AI1561" t="s">
        <v>188</v>
      </c>
      <c r="AJ1561" t="s">
        <v>187</v>
      </c>
      <c r="AK1561" t="s">
        <v>186</v>
      </c>
      <c r="AL1561">
        <v>0</v>
      </c>
      <c r="AM1561" s="5">
        <f t="shared" si="202"/>
        <v>0</v>
      </c>
      <c r="AN1561" s="4">
        <f t="shared" si="199"/>
        <v>0</v>
      </c>
      <c r="AO1561" s="3"/>
      <c r="AP1561">
        <v>0</v>
      </c>
      <c r="AR1561" t="s">
        <v>1</v>
      </c>
      <c r="AT1561" s="2">
        <v>1.617</v>
      </c>
      <c r="AU1561" s="1">
        <f t="shared" si="203"/>
        <v>0.7250206881823763</v>
      </c>
      <c r="AV1561" s="1">
        <f t="shared" si="204"/>
        <v>0.51787192013026884</v>
      </c>
      <c r="AW1561" s="1">
        <f t="shared" si="205"/>
        <v>0.31072315207816131</v>
      </c>
    </row>
    <row r="1562" spans="1:49" x14ac:dyDescent="0.2">
      <c r="A1562">
        <v>1560</v>
      </c>
      <c r="B1562" t="s">
        <v>185</v>
      </c>
      <c r="C1562" t="s">
        <v>184</v>
      </c>
      <c r="F1562" t="s">
        <v>183</v>
      </c>
      <c r="G1562" t="s">
        <v>13</v>
      </c>
      <c r="H1562" t="s">
        <v>12</v>
      </c>
      <c r="I1562" t="s">
        <v>182</v>
      </c>
      <c r="J1562">
        <v>60028333</v>
      </c>
      <c r="K1562" t="s">
        <v>181</v>
      </c>
      <c r="L1562" t="s">
        <v>180</v>
      </c>
      <c r="M1562" t="s">
        <v>179</v>
      </c>
      <c r="N1562">
        <v>1</v>
      </c>
      <c r="O1562" t="s">
        <v>178</v>
      </c>
      <c r="P1562">
        <v>7501393707</v>
      </c>
      <c r="Q1562">
        <v>60028333</v>
      </c>
      <c r="R1562" s="7">
        <v>38353</v>
      </c>
      <c r="S1562" s="8">
        <f t="shared" si="200"/>
        <v>2005</v>
      </c>
      <c r="T1562" s="8">
        <v>2005</v>
      </c>
      <c r="U1562" s="8">
        <f t="shared" si="201"/>
        <v>17</v>
      </c>
      <c r="V1562" s="7">
        <v>38353</v>
      </c>
      <c r="W1562" t="s">
        <v>146</v>
      </c>
      <c r="X1562" s="2">
        <v>1.6379999999999999</v>
      </c>
      <c r="Y1562" s="6">
        <f t="shared" si="198"/>
        <v>4.3725474493473214E-2</v>
      </c>
      <c r="AA1562" t="s">
        <v>145</v>
      </c>
      <c r="AB1562">
        <v>17391</v>
      </c>
      <c r="AD1562" t="s">
        <v>5</v>
      </c>
      <c r="AE1562">
        <v>53</v>
      </c>
      <c r="AF1562">
        <v>1</v>
      </c>
      <c r="AH1562" t="s">
        <v>177</v>
      </c>
      <c r="AI1562" t="s">
        <v>176</v>
      </c>
      <c r="AJ1562" t="s">
        <v>175</v>
      </c>
      <c r="AK1562" t="s">
        <v>174</v>
      </c>
      <c r="AL1562">
        <v>19</v>
      </c>
      <c r="AM1562" s="5">
        <f t="shared" si="202"/>
        <v>1.1176470588235294</v>
      </c>
      <c r="AN1562" s="4">
        <f t="shared" si="199"/>
        <v>1.6927634363097758E-3</v>
      </c>
      <c r="AO1562" s="3"/>
      <c r="AP1562">
        <v>0</v>
      </c>
      <c r="AQ1562" t="s">
        <v>173</v>
      </c>
      <c r="AR1562" t="s">
        <v>1</v>
      </c>
      <c r="AS1562" t="s">
        <v>172</v>
      </c>
      <c r="AT1562" s="2">
        <v>4.931</v>
      </c>
      <c r="AU1562" s="1">
        <f t="shared" si="203"/>
        <v>3.1115661176324179</v>
      </c>
      <c r="AV1562" s="1">
        <f t="shared" si="204"/>
        <v>2.2709118964891495</v>
      </c>
      <c r="AW1562" s="1">
        <f t="shared" si="205"/>
        <v>1.4302576753458807</v>
      </c>
    </row>
    <row r="1563" spans="1:49" x14ac:dyDescent="0.2">
      <c r="A1563">
        <v>1561</v>
      </c>
      <c r="B1563" t="s">
        <v>171</v>
      </c>
      <c r="C1563" t="s">
        <v>170</v>
      </c>
      <c r="F1563" t="s">
        <v>169</v>
      </c>
      <c r="G1563" t="s">
        <v>13</v>
      </c>
      <c r="H1563" t="s">
        <v>12</v>
      </c>
      <c r="I1563" t="s">
        <v>168</v>
      </c>
      <c r="J1563">
        <v>60005429</v>
      </c>
      <c r="K1563" t="s">
        <v>167</v>
      </c>
      <c r="L1563" t="s">
        <v>166</v>
      </c>
      <c r="M1563" t="s">
        <v>165</v>
      </c>
      <c r="N1563">
        <v>2</v>
      </c>
      <c r="O1563" t="s">
        <v>164</v>
      </c>
      <c r="P1563" t="s">
        <v>163</v>
      </c>
      <c r="Q1563" t="s">
        <v>162</v>
      </c>
      <c r="R1563" s="7">
        <v>38353</v>
      </c>
      <c r="S1563" s="8">
        <f t="shared" si="200"/>
        <v>2005</v>
      </c>
      <c r="T1563" s="8">
        <v>2005</v>
      </c>
      <c r="U1563" s="8">
        <f t="shared" si="201"/>
        <v>17</v>
      </c>
      <c r="V1563" s="7">
        <v>38353</v>
      </c>
      <c r="W1563" t="s">
        <v>146</v>
      </c>
      <c r="X1563" s="2">
        <v>1.6379999999999999</v>
      </c>
      <c r="Y1563" s="6">
        <f t="shared" si="198"/>
        <v>4.3725474493473214E-2</v>
      </c>
      <c r="AA1563" t="s">
        <v>145</v>
      </c>
      <c r="AB1563">
        <v>17391</v>
      </c>
      <c r="AD1563" t="s">
        <v>5</v>
      </c>
      <c r="AE1563">
        <v>53</v>
      </c>
      <c r="AF1563">
        <v>1</v>
      </c>
      <c r="AH1563" t="s">
        <v>161</v>
      </c>
      <c r="AI1563" t="s">
        <v>160</v>
      </c>
      <c r="AJ1563" t="s">
        <v>159</v>
      </c>
      <c r="AK1563" t="s">
        <v>158</v>
      </c>
      <c r="AL1563">
        <v>8</v>
      </c>
      <c r="AM1563" s="5">
        <f t="shared" si="202"/>
        <v>0.47058823529411764</v>
      </c>
      <c r="AN1563" s="4">
        <f t="shared" si="199"/>
        <v>7.1274249949885291E-4</v>
      </c>
      <c r="AO1563" s="3"/>
      <c r="AP1563">
        <v>0</v>
      </c>
      <c r="AQ1563" t="s">
        <v>157</v>
      </c>
      <c r="AR1563" t="s">
        <v>156</v>
      </c>
      <c r="AS1563" t="s">
        <v>155</v>
      </c>
      <c r="AT1563" s="2">
        <v>4.931</v>
      </c>
      <c r="AU1563" s="1">
        <f t="shared" si="203"/>
        <v>3.0821654895280903</v>
      </c>
      <c r="AV1563" s="1">
        <f t="shared" si="204"/>
        <v>2.2219108496486033</v>
      </c>
      <c r="AW1563" s="1">
        <f t="shared" si="205"/>
        <v>1.3616562097691161</v>
      </c>
    </row>
    <row r="1564" spans="1:49" x14ac:dyDescent="0.2">
      <c r="A1564">
        <v>1562</v>
      </c>
      <c r="B1564" t="s">
        <v>154</v>
      </c>
      <c r="C1564" t="s">
        <v>153</v>
      </c>
      <c r="F1564" t="s">
        <v>152</v>
      </c>
      <c r="G1564" t="s">
        <v>13</v>
      </c>
      <c r="H1564" t="s">
        <v>12</v>
      </c>
      <c r="I1564" t="s">
        <v>151</v>
      </c>
      <c r="J1564">
        <v>60024941</v>
      </c>
      <c r="K1564" t="s">
        <v>150</v>
      </c>
      <c r="L1564" t="s">
        <v>149</v>
      </c>
      <c r="M1564" t="s">
        <v>148</v>
      </c>
      <c r="N1564">
        <v>1</v>
      </c>
      <c r="O1564" t="s">
        <v>147</v>
      </c>
      <c r="P1564">
        <v>7102972288</v>
      </c>
      <c r="Q1564">
        <v>60024941</v>
      </c>
      <c r="R1564" s="7">
        <v>38353</v>
      </c>
      <c r="S1564" s="8">
        <f t="shared" si="200"/>
        <v>2005</v>
      </c>
      <c r="T1564" s="8">
        <v>2005</v>
      </c>
      <c r="U1564" s="8">
        <f t="shared" si="201"/>
        <v>17</v>
      </c>
      <c r="V1564" s="7">
        <v>38353</v>
      </c>
      <c r="W1564" t="s">
        <v>146</v>
      </c>
      <c r="X1564" s="2">
        <v>1.6379999999999999</v>
      </c>
      <c r="Y1564" s="6">
        <f t="shared" si="198"/>
        <v>4.3725474493473214E-2</v>
      </c>
      <c r="AA1564" t="s">
        <v>145</v>
      </c>
      <c r="AB1564">
        <v>17391</v>
      </c>
      <c r="AD1564" t="s">
        <v>5</v>
      </c>
      <c r="AE1564">
        <v>53</v>
      </c>
      <c r="AF1564">
        <v>1</v>
      </c>
      <c r="AH1564" t="s">
        <v>144</v>
      </c>
      <c r="AI1564" t="s">
        <v>143</v>
      </c>
      <c r="AJ1564" t="s">
        <v>142</v>
      </c>
      <c r="AK1564" t="s">
        <v>141</v>
      </c>
      <c r="AL1564">
        <v>43</v>
      </c>
      <c r="AM1564" s="5">
        <f t="shared" si="202"/>
        <v>2.5294117647058822</v>
      </c>
      <c r="AN1564" s="4">
        <f t="shared" si="199"/>
        <v>3.8309909348063342E-3</v>
      </c>
      <c r="AO1564" s="3"/>
      <c r="AP1564">
        <v>0</v>
      </c>
      <c r="AQ1564" t="s">
        <v>140</v>
      </c>
      <c r="AR1564" t="s">
        <v>139</v>
      </c>
      <c r="AS1564" t="s">
        <v>138</v>
      </c>
      <c r="AT1564" s="2">
        <v>4.931</v>
      </c>
      <c r="AU1564" s="1">
        <f t="shared" si="203"/>
        <v>3.1757129425873152</v>
      </c>
      <c r="AV1564" s="1">
        <f t="shared" si="204"/>
        <v>2.3778232714139773</v>
      </c>
      <c r="AW1564" s="1">
        <f t="shared" si="205"/>
        <v>1.5799336002406399</v>
      </c>
    </row>
    <row r="1565" spans="1:49" x14ac:dyDescent="0.2">
      <c r="A1565">
        <v>1563</v>
      </c>
      <c r="B1565" t="s">
        <v>137</v>
      </c>
      <c r="C1565" t="s">
        <v>136</v>
      </c>
      <c r="D1565" t="s">
        <v>135</v>
      </c>
      <c r="F1565" t="s">
        <v>134</v>
      </c>
      <c r="G1565" t="s">
        <v>13</v>
      </c>
      <c r="H1565" t="s">
        <v>12</v>
      </c>
      <c r="I1565" t="s">
        <v>133</v>
      </c>
      <c r="J1565">
        <v>60015150</v>
      </c>
      <c r="K1565" t="s">
        <v>132</v>
      </c>
      <c r="L1565" t="s">
        <v>131</v>
      </c>
      <c r="M1565" t="s">
        <v>130</v>
      </c>
      <c r="N1565">
        <v>5</v>
      </c>
      <c r="O1565" t="s">
        <v>129</v>
      </c>
      <c r="P1565" t="s">
        <v>128</v>
      </c>
      <c r="Q1565" t="s">
        <v>127</v>
      </c>
      <c r="R1565" s="7">
        <v>38353</v>
      </c>
      <c r="S1565" s="8">
        <f t="shared" si="200"/>
        <v>2005</v>
      </c>
      <c r="T1565" s="8">
        <v>2005</v>
      </c>
      <c r="U1565" s="8">
        <f t="shared" si="201"/>
        <v>17</v>
      </c>
      <c r="V1565" s="7">
        <v>38353</v>
      </c>
      <c r="W1565" t="s">
        <v>126</v>
      </c>
      <c r="X1565" s="2">
        <v>1.129</v>
      </c>
      <c r="Y1565" s="6">
        <f t="shared" si="198"/>
        <v>3.0138010197271831E-2</v>
      </c>
      <c r="AA1565">
        <v>9276505</v>
      </c>
      <c r="AB1565">
        <v>26764</v>
      </c>
      <c r="AD1565" t="s">
        <v>5</v>
      </c>
      <c r="AE1565">
        <v>22</v>
      </c>
      <c r="AF1565" s="9">
        <v>44352</v>
      </c>
      <c r="AH1565" t="s">
        <v>125</v>
      </c>
      <c r="AI1565" t="s">
        <v>124</v>
      </c>
      <c r="AJ1565" t="s">
        <v>123</v>
      </c>
      <c r="AK1565" t="s">
        <v>122</v>
      </c>
      <c r="AL1565">
        <v>67</v>
      </c>
      <c r="AM1565" s="5">
        <f t="shared" si="202"/>
        <v>3.9411764705882355</v>
      </c>
      <c r="AN1565" s="4">
        <f t="shared" si="199"/>
        <v>5.9692184333028937E-3</v>
      </c>
      <c r="AO1565" s="3"/>
      <c r="AP1565">
        <v>0</v>
      </c>
      <c r="AQ1565" t="s">
        <v>121</v>
      </c>
      <c r="AR1565" t="s">
        <v>120</v>
      </c>
      <c r="AS1565" t="s">
        <v>119</v>
      </c>
      <c r="AT1565" s="2">
        <v>2.7240000000000002</v>
      </c>
      <c r="AU1565" s="1">
        <f t="shared" si="203"/>
        <v>2.2887372668081145</v>
      </c>
      <c r="AV1565" s="1">
        <f t="shared" si="204"/>
        <v>1.8053614315287361</v>
      </c>
      <c r="AW1565" s="1">
        <f t="shared" si="205"/>
        <v>1.3219855962493574</v>
      </c>
    </row>
    <row r="1566" spans="1:49" x14ac:dyDescent="0.2">
      <c r="A1566">
        <v>1564</v>
      </c>
      <c r="B1566" t="s">
        <v>118</v>
      </c>
      <c r="C1566" t="s">
        <v>117</v>
      </c>
      <c r="F1566" t="s">
        <v>116</v>
      </c>
      <c r="G1566" t="s">
        <v>13</v>
      </c>
      <c r="H1566" t="s">
        <v>12</v>
      </c>
      <c r="I1566" t="s">
        <v>115</v>
      </c>
      <c r="J1566" t="s">
        <v>114</v>
      </c>
      <c r="K1566" t="s">
        <v>113</v>
      </c>
      <c r="L1566" t="s">
        <v>112</v>
      </c>
      <c r="M1566" t="s">
        <v>111</v>
      </c>
      <c r="N1566">
        <v>2</v>
      </c>
      <c r="O1566" t="s">
        <v>110</v>
      </c>
      <c r="P1566" t="s">
        <v>109</v>
      </c>
      <c r="Q1566" t="s">
        <v>108</v>
      </c>
      <c r="R1566" s="7">
        <v>38353</v>
      </c>
      <c r="S1566" s="8">
        <f t="shared" si="200"/>
        <v>2005</v>
      </c>
      <c r="T1566" s="8">
        <v>2005</v>
      </c>
      <c r="U1566" s="8">
        <f t="shared" si="201"/>
        <v>17</v>
      </c>
      <c r="V1566" s="7">
        <v>38353</v>
      </c>
      <c r="W1566" t="s">
        <v>107</v>
      </c>
      <c r="X1566" s="2">
        <v>0.40400000000000003</v>
      </c>
      <c r="Y1566" s="6">
        <f t="shared" si="198"/>
        <v>1.0784549264568486E-2</v>
      </c>
      <c r="AA1566">
        <v>396265</v>
      </c>
      <c r="AB1566">
        <v>17473</v>
      </c>
      <c r="AD1566" t="s">
        <v>5</v>
      </c>
      <c r="AE1566">
        <v>38</v>
      </c>
      <c r="AF1566">
        <v>295</v>
      </c>
      <c r="AH1566" s="9">
        <v>44471</v>
      </c>
      <c r="AI1566" t="s">
        <v>106</v>
      </c>
      <c r="AK1566" t="s">
        <v>105</v>
      </c>
      <c r="AL1566">
        <v>83</v>
      </c>
      <c r="AM1566" s="5">
        <f t="shared" si="202"/>
        <v>4.882352941176471</v>
      </c>
      <c r="AN1566" s="4">
        <f t="shared" si="199"/>
        <v>7.3947034323005997E-3</v>
      </c>
      <c r="AO1566" s="3"/>
      <c r="AP1566">
        <v>0</v>
      </c>
      <c r="AR1566" t="s">
        <v>1</v>
      </c>
      <c r="AT1566" s="2">
        <v>1.7450000000000001</v>
      </c>
      <c r="AU1566" s="1">
        <f t="shared" si="203"/>
        <v>0.97675955148881188</v>
      </c>
      <c r="AV1566" s="1">
        <f t="shared" si="204"/>
        <v>0.9089626348434543</v>
      </c>
      <c r="AW1566" s="1">
        <f t="shared" si="205"/>
        <v>0.84116571819809649</v>
      </c>
    </row>
    <row r="1567" spans="1:49" x14ac:dyDescent="0.2">
      <c r="A1567">
        <v>1565</v>
      </c>
      <c r="B1567" t="s">
        <v>104</v>
      </c>
      <c r="C1567" t="s">
        <v>103</v>
      </c>
      <c r="D1567" t="s">
        <v>102</v>
      </c>
      <c r="E1567">
        <v>15629620</v>
      </c>
      <c r="F1567" t="s">
        <v>101</v>
      </c>
      <c r="G1567" t="s">
        <v>13</v>
      </c>
      <c r="H1567" t="s">
        <v>12</v>
      </c>
      <c r="I1567" t="s">
        <v>100</v>
      </c>
      <c r="J1567" t="s">
        <v>99</v>
      </c>
      <c r="K1567" t="s">
        <v>98</v>
      </c>
      <c r="L1567" t="s">
        <v>97</v>
      </c>
      <c r="M1567" t="s">
        <v>58</v>
      </c>
      <c r="N1567">
        <v>8</v>
      </c>
      <c r="O1567" t="s">
        <v>96</v>
      </c>
      <c r="P1567" t="s">
        <v>95</v>
      </c>
      <c r="Q1567" t="s">
        <v>94</v>
      </c>
      <c r="R1567" s="7">
        <v>38353</v>
      </c>
      <c r="S1567" s="8">
        <f t="shared" si="200"/>
        <v>2005</v>
      </c>
      <c r="T1567" s="8">
        <v>2005</v>
      </c>
      <c r="U1567" s="8">
        <f t="shared" si="201"/>
        <v>17</v>
      </c>
      <c r="V1567" s="7">
        <v>38353</v>
      </c>
      <c r="W1567" t="s">
        <v>93</v>
      </c>
      <c r="X1567" s="2">
        <v>2.117</v>
      </c>
      <c r="Y1567" s="6">
        <f t="shared" si="198"/>
        <v>5.6512105923493768E-2</v>
      </c>
      <c r="AA1567">
        <v>3603016</v>
      </c>
      <c r="AB1567">
        <v>17191</v>
      </c>
      <c r="AD1567" t="s">
        <v>5</v>
      </c>
      <c r="AE1567">
        <v>61</v>
      </c>
      <c r="AF1567">
        <v>1</v>
      </c>
      <c r="AH1567" t="s">
        <v>92</v>
      </c>
      <c r="AI1567" t="s">
        <v>91</v>
      </c>
      <c r="AJ1567" t="s">
        <v>90</v>
      </c>
      <c r="AK1567" t="s">
        <v>89</v>
      </c>
      <c r="AL1567">
        <v>70</v>
      </c>
      <c r="AM1567" s="5">
        <f t="shared" si="202"/>
        <v>4.117647058823529</v>
      </c>
      <c r="AN1567" s="4">
        <f t="shared" si="199"/>
        <v>6.2364968706149623E-3</v>
      </c>
      <c r="AO1567" s="3"/>
      <c r="AP1567">
        <v>0</v>
      </c>
      <c r="AQ1567" t="s">
        <v>88</v>
      </c>
      <c r="AR1567" t="s">
        <v>87</v>
      </c>
      <c r="AS1567" t="s">
        <v>86</v>
      </c>
      <c r="AT1567" s="2">
        <v>7.0380000000000003</v>
      </c>
      <c r="AU1567" s="1">
        <f t="shared" si="203"/>
        <v>4.1429423207630132</v>
      </c>
      <c r="AV1567" s="1">
        <f t="shared" si="204"/>
        <v>3.1374301397054363</v>
      </c>
      <c r="AW1567" s="1">
        <f t="shared" si="205"/>
        <v>2.1319179586478603</v>
      </c>
    </row>
    <row r="1568" spans="1:49" x14ac:dyDescent="0.2">
      <c r="A1568">
        <v>1566</v>
      </c>
      <c r="B1568" t="s">
        <v>85</v>
      </c>
      <c r="C1568" t="s">
        <v>84</v>
      </c>
      <c r="D1568" t="s">
        <v>83</v>
      </c>
      <c r="E1568">
        <v>15629659</v>
      </c>
      <c r="F1568" t="s">
        <v>82</v>
      </c>
      <c r="G1568" t="s">
        <v>13</v>
      </c>
      <c r="H1568" t="s">
        <v>12</v>
      </c>
      <c r="I1568" t="s">
        <v>81</v>
      </c>
      <c r="J1568" t="s">
        <v>80</v>
      </c>
      <c r="K1568" t="s">
        <v>79</v>
      </c>
      <c r="L1568" t="s">
        <v>78</v>
      </c>
      <c r="M1568" t="s">
        <v>77</v>
      </c>
      <c r="N1568">
        <v>5</v>
      </c>
      <c r="O1568" t="s">
        <v>76</v>
      </c>
      <c r="P1568" t="s">
        <v>75</v>
      </c>
      <c r="Q1568" t="s">
        <v>74</v>
      </c>
      <c r="R1568" s="7">
        <v>38353</v>
      </c>
      <c r="S1568" s="8">
        <f t="shared" si="200"/>
        <v>2005</v>
      </c>
      <c r="T1568" s="8">
        <v>2005</v>
      </c>
      <c r="U1568" s="8">
        <f t="shared" si="201"/>
        <v>17</v>
      </c>
      <c r="V1568" s="7">
        <v>38353</v>
      </c>
      <c r="W1568" t="s">
        <v>73</v>
      </c>
      <c r="X1568" s="2">
        <v>2.5640000000000001</v>
      </c>
      <c r="Y1568" s="6">
        <f t="shared" si="198"/>
        <v>6.8444515629588115E-2</v>
      </c>
      <c r="AA1568">
        <v>10478477</v>
      </c>
      <c r="AB1568">
        <v>29659</v>
      </c>
      <c r="AD1568" t="s">
        <v>5</v>
      </c>
      <c r="AE1568">
        <v>149</v>
      </c>
      <c r="AF1568">
        <v>1</v>
      </c>
      <c r="AH1568" t="s">
        <v>72</v>
      </c>
      <c r="AI1568" t="s">
        <v>71</v>
      </c>
      <c r="AJ1568" t="s">
        <v>70</v>
      </c>
      <c r="AK1568" t="s">
        <v>69</v>
      </c>
      <c r="AL1568">
        <v>28</v>
      </c>
      <c r="AM1568" s="5">
        <f t="shared" si="202"/>
        <v>1.6470588235294117</v>
      </c>
      <c r="AN1568" s="4">
        <f t="shared" si="199"/>
        <v>2.4945987482459854E-3</v>
      </c>
      <c r="AO1568" s="3"/>
      <c r="AP1568">
        <v>0</v>
      </c>
      <c r="AQ1568" t="s">
        <v>68</v>
      </c>
      <c r="AR1568" t="s">
        <v>67</v>
      </c>
      <c r="AS1568" t="s">
        <v>66</v>
      </c>
      <c r="AT1568" s="2">
        <v>2.867</v>
      </c>
      <c r="AU1568" s="1">
        <f t="shared" si="203"/>
        <v>4.8659540565185466</v>
      </c>
      <c r="AV1568" s="1">
        <f t="shared" si="204"/>
        <v>3.5469557188917049</v>
      </c>
      <c r="AW1568" s="1">
        <f t="shared" si="205"/>
        <v>2.2279573812648628</v>
      </c>
    </row>
    <row r="1569" spans="1:49" x14ac:dyDescent="0.2">
      <c r="A1569">
        <v>1567</v>
      </c>
      <c r="B1569" t="s">
        <v>65</v>
      </c>
      <c r="C1569" t="s">
        <v>64</v>
      </c>
      <c r="F1569" t="s">
        <v>63</v>
      </c>
      <c r="G1569" t="s">
        <v>13</v>
      </c>
      <c r="H1569" t="s">
        <v>12</v>
      </c>
      <c r="I1569" t="s">
        <v>62</v>
      </c>
      <c r="J1569" t="s">
        <v>61</v>
      </c>
      <c r="K1569" t="s">
        <v>60</v>
      </c>
      <c r="L1569" t="s">
        <v>59</v>
      </c>
      <c r="M1569" t="s">
        <v>58</v>
      </c>
      <c r="N1569">
        <v>3</v>
      </c>
      <c r="O1569" t="s">
        <v>57</v>
      </c>
      <c r="P1569" t="s">
        <v>56</v>
      </c>
      <c r="Q1569" t="s">
        <v>55</v>
      </c>
      <c r="R1569" s="7">
        <v>38353</v>
      </c>
      <c r="S1569" s="8">
        <f t="shared" si="200"/>
        <v>2005</v>
      </c>
      <c r="T1569" s="8">
        <v>2005</v>
      </c>
      <c r="U1569" s="8">
        <f t="shared" si="201"/>
        <v>17</v>
      </c>
      <c r="V1569" s="7">
        <v>38353</v>
      </c>
      <c r="W1569" t="s">
        <v>54</v>
      </c>
      <c r="X1569" s="2">
        <v>0.249</v>
      </c>
      <c r="Y1569" s="6">
        <f t="shared" si="198"/>
        <v>6.6469127893008734E-3</v>
      </c>
      <c r="AA1569">
        <v>8943370</v>
      </c>
      <c r="AB1569">
        <v>18200</v>
      </c>
      <c r="AD1569" t="s">
        <v>5</v>
      </c>
      <c r="AE1569">
        <v>18</v>
      </c>
      <c r="AF1569">
        <v>1</v>
      </c>
      <c r="AH1569" t="s">
        <v>53</v>
      </c>
      <c r="AI1569" t="s">
        <v>52</v>
      </c>
      <c r="AJ1569" t="s">
        <v>51</v>
      </c>
      <c r="AK1569" t="s">
        <v>50</v>
      </c>
      <c r="AL1569">
        <v>14</v>
      </c>
      <c r="AM1569" s="5">
        <f t="shared" si="202"/>
        <v>0.82352941176470584</v>
      </c>
      <c r="AN1569" s="4">
        <f t="shared" si="199"/>
        <v>1.2472993741229927E-3</v>
      </c>
      <c r="AO1569" s="3"/>
      <c r="AP1569">
        <v>0</v>
      </c>
      <c r="AR1569" t="s">
        <v>1</v>
      </c>
      <c r="AT1569" s="2" t="s">
        <v>0</v>
      </c>
      <c r="AU1569" s="1">
        <f t="shared" si="203"/>
        <v>0.50270287647475098</v>
      </c>
      <c r="AV1569" s="1">
        <f t="shared" si="204"/>
        <v>0.3947106081711933</v>
      </c>
      <c r="AW1569" s="1">
        <f t="shared" si="205"/>
        <v>0.28671833986763567</v>
      </c>
    </row>
    <row r="1570" spans="1:49" x14ac:dyDescent="0.2">
      <c r="A1570">
        <v>1568</v>
      </c>
      <c r="B1570" t="s">
        <v>49</v>
      </c>
      <c r="C1570" t="s">
        <v>48</v>
      </c>
      <c r="D1570" t="s">
        <v>47</v>
      </c>
      <c r="E1570">
        <v>15632908</v>
      </c>
      <c r="F1570" t="s">
        <v>46</v>
      </c>
      <c r="G1570" t="s">
        <v>13</v>
      </c>
      <c r="H1570" t="s">
        <v>12</v>
      </c>
      <c r="I1570" t="s">
        <v>45</v>
      </c>
      <c r="J1570" t="s">
        <v>44</v>
      </c>
      <c r="K1570" t="s">
        <v>43</v>
      </c>
      <c r="L1570" t="s">
        <v>42</v>
      </c>
      <c r="M1570" t="s">
        <v>41</v>
      </c>
      <c r="N1570">
        <v>4</v>
      </c>
      <c r="O1570" t="s">
        <v>40</v>
      </c>
      <c r="P1570" t="s">
        <v>39</v>
      </c>
      <c r="Q1570" t="s">
        <v>38</v>
      </c>
      <c r="R1570" s="7">
        <v>38353</v>
      </c>
      <c r="S1570" s="8">
        <f t="shared" si="200"/>
        <v>2005</v>
      </c>
      <c r="T1570" s="8">
        <v>2005</v>
      </c>
      <c r="U1570" s="8">
        <f t="shared" si="201"/>
        <v>17</v>
      </c>
      <c r="V1570" s="7">
        <v>38353</v>
      </c>
      <c r="W1570" t="s">
        <v>37</v>
      </c>
      <c r="X1570" s="2">
        <v>1.232</v>
      </c>
      <c r="Y1570" s="6">
        <f t="shared" si="198"/>
        <v>3.2887536371159341E-2</v>
      </c>
      <c r="AA1570">
        <v>1945998</v>
      </c>
      <c r="AB1570">
        <v>14311</v>
      </c>
      <c r="AD1570" t="s">
        <v>5</v>
      </c>
      <c r="AE1570">
        <v>132</v>
      </c>
      <c r="AF1570">
        <v>1</v>
      </c>
      <c r="AH1570" t="s">
        <v>36</v>
      </c>
      <c r="AI1570" t="s">
        <v>35</v>
      </c>
      <c r="AK1570" t="s">
        <v>34</v>
      </c>
      <c r="AL1570">
        <v>18</v>
      </c>
      <c r="AM1570" s="5">
        <f t="shared" si="202"/>
        <v>1.0588235294117647</v>
      </c>
      <c r="AN1570" s="4">
        <f t="shared" si="199"/>
        <v>1.6036706238724192E-3</v>
      </c>
      <c r="AO1570" s="3"/>
      <c r="AP1570">
        <v>0</v>
      </c>
      <c r="AQ1570" t="s">
        <v>33</v>
      </c>
      <c r="AR1570" t="s">
        <v>1</v>
      </c>
      <c r="AS1570" t="s">
        <v>32</v>
      </c>
      <c r="AT1570" s="2" t="s">
        <v>0</v>
      </c>
      <c r="AU1570" s="1">
        <f t="shared" si="203"/>
        <v>2.350237664697326</v>
      </c>
      <c r="AV1570" s="1">
        <f t="shared" si="204"/>
        <v>1.724560349751588</v>
      </c>
      <c r="AW1570" s="1">
        <f t="shared" si="205"/>
        <v>1.0988830348058496</v>
      </c>
    </row>
    <row r="1571" spans="1:49" x14ac:dyDescent="0.2">
      <c r="A1571">
        <v>1569</v>
      </c>
      <c r="B1571" t="s">
        <v>31</v>
      </c>
      <c r="C1571" t="s">
        <v>30</v>
      </c>
      <c r="F1571" t="s">
        <v>29</v>
      </c>
      <c r="G1571" t="s">
        <v>13</v>
      </c>
      <c r="H1571" t="s">
        <v>12</v>
      </c>
      <c r="I1571" t="s">
        <v>28</v>
      </c>
      <c r="J1571" t="s">
        <v>27</v>
      </c>
      <c r="K1571" t="s">
        <v>26</v>
      </c>
      <c r="L1571" t="s">
        <v>25</v>
      </c>
      <c r="M1571" t="s">
        <v>24</v>
      </c>
      <c r="N1571">
        <v>4</v>
      </c>
      <c r="O1571" t="s">
        <v>23</v>
      </c>
      <c r="P1571" t="s">
        <v>22</v>
      </c>
      <c r="Q1571" t="s">
        <v>21</v>
      </c>
      <c r="R1571" s="7">
        <v>38353</v>
      </c>
      <c r="S1571" s="8">
        <f t="shared" si="200"/>
        <v>2005</v>
      </c>
      <c r="T1571" s="8">
        <v>2005</v>
      </c>
      <c r="U1571" s="8">
        <f t="shared" si="201"/>
        <v>17</v>
      </c>
      <c r="V1571" s="7">
        <v>38353</v>
      </c>
      <c r="W1571" t="s">
        <v>20</v>
      </c>
      <c r="X1571" s="2">
        <v>2.137</v>
      </c>
      <c r="Y1571" s="6">
        <f t="shared" si="198"/>
        <v>5.7045994500947654E-2</v>
      </c>
      <c r="AA1571">
        <v>46361</v>
      </c>
      <c r="AB1571">
        <v>26750</v>
      </c>
      <c r="AD1571" t="s">
        <v>5</v>
      </c>
      <c r="AE1571">
        <v>429</v>
      </c>
      <c r="AF1571">
        <v>2</v>
      </c>
      <c r="AI1571" t="s">
        <v>19</v>
      </c>
      <c r="AJ1571" t="s">
        <v>18</v>
      </c>
      <c r="AK1571" t="s">
        <v>17</v>
      </c>
      <c r="AL1571">
        <v>72</v>
      </c>
      <c r="AM1571" s="5">
        <f t="shared" si="202"/>
        <v>4.2352941176470589</v>
      </c>
      <c r="AN1571" s="4">
        <f t="shared" si="199"/>
        <v>6.4146824954896767E-3</v>
      </c>
      <c r="AO1571" s="3"/>
      <c r="AP1571">
        <v>1</v>
      </c>
      <c r="AR1571" t="s">
        <v>1</v>
      </c>
      <c r="AT1571" s="2" t="s">
        <v>0</v>
      </c>
      <c r="AU1571" s="1">
        <f t="shared" si="203"/>
        <v>4.1856600899310257</v>
      </c>
      <c r="AV1571" s="1">
        <f t="shared" si="204"/>
        <v>3.1730338498218664</v>
      </c>
      <c r="AW1571" s="1">
        <f t="shared" si="205"/>
        <v>2.1604076097127067</v>
      </c>
    </row>
    <row r="1572" spans="1:49" x14ac:dyDescent="0.2">
      <c r="A1572">
        <v>1570</v>
      </c>
      <c r="B1572" t="s">
        <v>16</v>
      </c>
      <c r="C1572" t="s">
        <v>15</v>
      </c>
      <c r="F1572" t="s">
        <v>14</v>
      </c>
      <c r="G1572" t="s">
        <v>13</v>
      </c>
      <c r="H1572" t="s">
        <v>12</v>
      </c>
      <c r="I1572" t="s">
        <v>11</v>
      </c>
      <c r="J1572">
        <v>60070813</v>
      </c>
      <c r="K1572" t="s">
        <v>10</v>
      </c>
      <c r="L1572" t="s">
        <v>9</v>
      </c>
      <c r="M1572" t="s">
        <v>8</v>
      </c>
      <c r="N1572">
        <v>1</v>
      </c>
      <c r="O1572" t="s">
        <v>7</v>
      </c>
      <c r="P1572">
        <v>56260300500</v>
      </c>
      <c r="Q1572">
        <v>60070813</v>
      </c>
      <c r="R1572" s="7">
        <v>38353</v>
      </c>
      <c r="S1572" s="8">
        <f t="shared" si="200"/>
        <v>2005</v>
      </c>
      <c r="T1572" s="8">
        <v>2005</v>
      </c>
      <c r="U1572" s="8">
        <f t="shared" si="201"/>
        <v>17</v>
      </c>
      <c r="V1572" s="7">
        <v>2005</v>
      </c>
      <c r="W1572" t="s">
        <v>6</v>
      </c>
      <c r="X1572" s="2">
        <v>0.28599999999999998</v>
      </c>
      <c r="Y1572" s="6">
        <f t="shared" si="198"/>
        <v>7.6346066575905605E-3</v>
      </c>
      <c r="AA1572">
        <v>9205071</v>
      </c>
      <c r="AB1572">
        <v>28139</v>
      </c>
      <c r="AC1572">
        <v>15693937</v>
      </c>
      <c r="AD1572" t="s">
        <v>5</v>
      </c>
      <c r="AE1572">
        <v>19</v>
      </c>
      <c r="AF1572">
        <v>2</v>
      </c>
      <c r="AH1572" t="s">
        <v>4</v>
      </c>
      <c r="AI1572" t="s">
        <v>3</v>
      </c>
      <c r="AK1572" t="s">
        <v>2</v>
      </c>
      <c r="AL1572">
        <v>11</v>
      </c>
      <c r="AM1572" s="5">
        <f t="shared" si="202"/>
        <v>0.6470588235294118</v>
      </c>
      <c r="AN1572" s="4">
        <f t="shared" si="199"/>
        <v>9.8002093681092274E-4</v>
      </c>
      <c r="AO1572" s="3"/>
      <c r="AP1572">
        <v>0</v>
      </c>
      <c r="AR1572" t="s">
        <v>1</v>
      </c>
      <c r="AT1572" s="2" t="s">
        <v>0</v>
      </c>
      <c r="AU1572" s="1">
        <f t="shared" si="203"/>
        <v>0.56382309413566689</v>
      </c>
      <c r="AV1572" s="1">
        <f t="shared" si="204"/>
        <v>0.43073137972007414</v>
      </c>
      <c r="AW1572" s="1">
        <f t="shared" si="205"/>
        <v>0.29763966530448138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2021-11-09T16:52:22Z</dcterms:created>
  <dcterms:modified xsi:type="dcterms:W3CDTF">2022-01-19T20:36:09Z</dcterms:modified>
</cp:coreProperties>
</file>